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5" i="1"/>
  <c r="J34"/>
  <c r="I34"/>
  <c r="H34"/>
  <c r="H20"/>
  <c r="H19"/>
  <c r="H21" s="1"/>
  <c r="H18"/>
  <c r="H24"/>
  <c r="H23"/>
  <c r="H22"/>
  <c r="H25" s="1"/>
  <c r="H32"/>
  <c r="H28"/>
  <c r="H16"/>
  <c r="H15"/>
  <c r="H14"/>
  <c r="H31"/>
  <c r="H30"/>
  <c r="H27"/>
  <c r="H26"/>
  <c r="H29" l="1"/>
  <c r="H17"/>
  <c r="H33"/>
</calcChain>
</file>

<file path=xl/sharedStrings.xml><?xml version="1.0" encoding="utf-8"?>
<sst xmlns="http://schemas.openxmlformats.org/spreadsheetml/2006/main" count="28" uniqueCount="28">
  <si>
    <t>Tanerang, 17 Januari 2018</t>
  </si>
  <si>
    <t>Kepada Yth :</t>
  </si>
  <si>
    <t>PT Kara Santan Pertama</t>
  </si>
  <si>
    <t>Di Tempat</t>
  </si>
  <si>
    <t>Dengan Hormat,</t>
  </si>
  <si>
    <t>Bersama ini kami sampaikan penawaran harga stiker dan jasa pemasangan stiker mobil sebagai berikut :</t>
  </si>
  <si>
    <t>NO</t>
  </si>
  <si>
    <t>UKURAN</t>
  </si>
  <si>
    <t>P</t>
  </si>
  <si>
    <t>L</t>
  </si>
  <si>
    <t>JUMLAH/SISI</t>
  </si>
  <si>
    <t>STIKER</t>
  </si>
  <si>
    <r>
      <t>HARGA/M</t>
    </r>
    <r>
      <rPr>
        <sz val="11"/>
        <color theme="1"/>
        <rFont val="Calibri"/>
        <family val="2"/>
      </rPr>
      <t>²</t>
    </r>
  </si>
  <si>
    <t xml:space="preserve">JUMLAH </t>
  </si>
  <si>
    <t>ONGKOS PASANG</t>
  </si>
  <si>
    <t>Bahan stiker Ritrama Glossy</t>
  </si>
  <si>
    <t>Demikian kami samaikan, atas perhatian dan kerjasamanya kami ucapkan terima kasih.</t>
  </si>
  <si>
    <t>Hormat kami,</t>
  </si>
  <si>
    <t>Yuliati</t>
  </si>
  <si>
    <t>082216244378</t>
  </si>
  <si>
    <t>TOTAL</t>
  </si>
  <si>
    <t>B 9990 VCA</t>
  </si>
  <si>
    <t>B 9989 VCA</t>
  </si>
  <si>
    <t>B 9128 VZM</t>
  </si>
  <si>
    <t>B 0142 VZM</t>
  </si>
  <si>
    <t>B 9118 VZM</t>
  </si>
  <si>
    <t>ONGKOS VERNIS</t>
  </si>
  <si>
    <t>JUMLAH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</si>
</sst>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0" xfId="0" quotePrefix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41" fontId="0" fillId="0" borderId="8" xfId="1" applyFont="1" applyBorder="1"/>
    <xf numFmtId="41" fontId="0" fillId="0" borderId="8" xfId="1" applyFont="1" applyBorder="1" applyAlignment="1">
      <alignment horizontal="right"/>
    </xf>
    <xf numFmtId="41" fontId="0" fillId="0" borderId="8" xfId="1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41" fontId="0" fillId="2" borderId="8" xfId="1" applyFont="1" applyFill="1" applyBorder="1"/>
    <xf numFmtId="0" fontId="0" fillId="2" borderId="8" xfId="0" applyFill="1" applyBorder="1" applyAlignment="1">
      <alignment horizontal="right"/>
    </xf>
    <xf numFmtId="0" fontId="0" fillId="2" borderId="8" xfId="0" applyFill="1" applyBorder="1" applyAlignment="1">
      <alignment horizontal="right" vertical="center"/>
    </xf>
    <xf numFmtId="41" fontId="0" fillId="2" borderId="8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1" fontId="1" fillId="2" borderId="8" xfId="1" applyFont="1" applyFill="1" applyBorder="1" applyAlignment="1">
      <alignment horizontal="right"/>
    </xf>
    <xf numFmtId="41" fontId="1" fillId="2" borderId="8" xfId="1" applyFont="1" applyFill="1" applyBorder="1" applyAlignment="1">
      <alignment horizontal="center" vertical="center"/>
    </xf>
    <xf numFmtId="0" fontId="1" fillId="0" borderId="0" xfId="0" applyFont="1"/>
    <xf numFmtId="41" fontId="0" fillId="0" borderId="0" xfId="0" applyNumberFormat="1"/>
    <xf numFmtId="41" fontId="0" fillId="0" borderId="0" xfId="0" applyNumberFormat="1" applyAlignment="1">
      <alignment wrapText="1"/>
    </xf>
    <xf numFmtId="0" fontId="0" fillId="0" borderId="3" xfId="0" applyBorder="1"/>
    <xf numFmtId="41" fontId="0" fillId="0" borderId="3" xfId="1" applyFont="1" applyBorder="1"/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/>
    <xf numFmtId="41" fontId="0" fillId="3" borderId="8" xfId="1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0" borderId="8" xfId="0" applyNumberFormat="1" applyBorder="1"/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41" fontId="0" fillId="0" borderId="1" xfId="1" applyFont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1" fontId="0" fillId="2" borderId="17" xfId="0" applyNumberFormat="1" applyFill="1" applyBorder="1"/>
    <xf numFmtId="41" fontId="1" fillId="2" borderId="17" xfId="0" applyNumberFormat="1" applyFont="1" applyFill="1" applyBorder="1"/>
    <xf numFmtId="0" fontId="0" fillId="2" borderId="18" xfId="0" applyFill="1" applyBorder="1"/>
    <xf numFmtId="0" fontId="0" fillId="2" borderId="19" xfId="0" applyFill="1" applyBorder="1"/>
    <xf numFmtId="41" fontId="1" fillId="2" borderId="19" xfId="0" applyNumberFormat="1" applyFont="1" applyFill="1" applyBorder="1"/>
    <xf numFmtId="41" fontId="0" fillId="0" borderId="20" xfId="1" applyFont="1" applyBorder="1"/>
    <xf numFmtId="0" fontId="0" fillId="2" borderId="21" xfId="0" applyFill="1" applyBorder="1"/>
    <xf numFmtId="0" fontId="0" fillId="2" borderId="22" xfId="0" applyFill="1" applyBorder="1"/>
    <xf numFmtId="41" fontId="1" fillId="2" borderId="22" xfId="0" applyNumberFormat="1" applyFont="1" applyFill="1" applyBorder="1"/>
    <xf numFmtId="41" fontId="1" fillId="2" borderId="23" xfId="0" applyNumberFormat="1" applyFont="1" applyFill="1" applyBorder="1"/>
    <xf numFmtId="41" fontId="1" fillId="2" borderId="14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7"/>
  <sheetViews>
    <sheetView tabSelected="1" workbookViewId="0">
      <selection activeCell="L38" sqref="L38"/>
    </sheetView>
  </sheetViews>
  <sheetFormatPr defaultRowHeight="15"/>
  <cols>
    <col min="1" max="1" width="4.7109375" customWidth="1"/>
    <col min="2" max="2" width="6.5703125" customWidth="1"/>
    <col min="3" max="3" width="11.28515625" customWidth="1"/>
    <col min="6" max="6" width="12.28515625" customWidth="1"/>
    <col min="7" max="7" width="15.5703125" customWidth="1"/>
    <col min="8" max="8" width="17.28515625" customWidth="1"/>
    <col min="9" max="9" width="13.28515625" customWidth="1"/>
    <col min="10" max="10" width="14.42578125" customWidth="1"/>
    <col min="11" max="11" width="12.85546875" customWidth="1"/>
  </cols>
  <sheetData>
    <row r="2" spans="2:10">
      <c r="B2" s="1" t="s">
        <v>0</v>
      </c>
      <c r="C2" s="1"/>
    </row>
    <row r="3" spans="2:10">
      <c r="B3" s="1"/>
      <c r="C3" s="1"/>
    </row>
    <row r="4" spans="2:10">
      <c r="B4" s="1" t="s">
        <v>1</v>
      </c>
      <c r="C4" s="1"/>
    </row>
    <row r="5" spans="2:10">
      <c r="B5" s="1" t="s">
        <v>2</v>
      </c>
      <c r="C5" s="1"/>
    </row>
    <row r="6" spans="2:10">
      <c r="B6" s="1" t="s">
        <v>3</v>
      </c>
      <c r="C6" s="1"/>
    </row>
    <row r="7" spans="2:10">
      <c r="B7" s="1"/>
      <c r="C7" s="1"/>
    </row>
    <row r="8" spans="2:10">
      <c r="B8" s="1" t="s">
        <v>4</v>
      </c>
      <c r="C8" s="1"/>
    </row>
    <row r="9" spans="2:10">
      <c r="B9" s="1"/>
      <c r="C9" s="1"/>
    </row>
    <row r="10" spans="2:10">
      <c r="B10" s="1" t="s">
        <v>5</v>
      </c>
      <c r="C10" s="1"/>
    </row>
    <row r="11" spans="2:10" ht="15.75" thickBot="1">
      <c r="B11" s="1"/>
      <c r="C11" s="1"/>
    </row>
    <row r="12" spans="2:10" s="2" customFormat="1">
      <c r="B12" s="45" t="s">
        <v>6</v>
      </c>
      <c r="C12" s="33"/>
      <c r="D12" s="44" t="s">
        <v>7</v>
      </c>
      <c r="E12" s="44"/>
      <c r="F12" s="42" t="s">
        <v>10</v>
      </c>
      <c r="G12" s="44" t="s">
        <v>11</v>
      </c>
      <c r="H12" s="44"/>
      <c r="I12" s="39" t="s">
        <v>26</v>
      </c>
      <c r="J12" s="37" t="s">
        <v>14</v>
      </c>
    </row>
    <row r="13" spans="2:10" s="2" customFormat="1">
      <c r="B13" s="46"/>
      <c r="C13" s="27"/>
      <c r="D13" s="18" t="s">
        <v>8</v>
      </c>
      <c r="E13" s="18" t="s">
        <v>9</v>
      </c>
      <c r="F13" s="43"/>
      <c r="G13" s="18" t="s">
        <v>12</v>
      </c>
      <c r="H13" s="18" t="s">
        <v>13</v>
      </c>
      <c r="I13" s="40"/>
      <c r="J13" s="38"/>
    </row>
    <row r="14" spans="2:10" s="2" customFormat="1">
      <c r="B14" s="41">
        <v>1</v>
      </c>
      <c r="C14" s="49" t="s">
        <v>21</v>
      </c>
      <c r="D14" s="6">
        <v>1.87</v>
      </c>
      <c r="E14" s="6">
        <v>4.12</v>
      </c>
      <c r="F14" s="6">
        <v>2</v>
      </c>
      <c r="G14" s="9">
        <v>98500</v>
      </c>
      <c r="H14" s="10">
        <f>D14*E14*G14*F14</f>
        <v>1517766.8</v>
      </c>
      <c r="I14" s="9">
        <v>700000</v>
      </c>
      <c r="J14" s="9">
        <v>1200000</v>
      </c>
    </row>
    <row r="15" spans="2:10" s="2" customFormat="1">
      <c r="B15" s="41"/>
      <c r="C15" s="50"/>
      <c r="D15" s="6">
        <v>1.65</v>
      </c>
      <c r="E15" s="36">
        <v>0.7</v>
      </c>
      <c r="F15" s="6">
        <v>2</v>
      </c>
      <c r="G15" s="9">
        <v>98500</v>
      </c>
      <c r="H15" s="10">
        <f>D15*E15*G15*F15</f>
        <v>227534.99999999997</v>
      </c>
      <c r="I15" s="9"/>
      <c r="J15" s="9"/>
    </row>
    <row r="16" spans="2:10" s="2" customFormat="1">
      <c r="B16" s="5"/>
      <c r="C16" s="51"/>
      <c r="D16" s="6">
        <v>0.9</v>
      </c>
      <c r="E16" s="6">
        <v>1.98</v>
      </c>
      <c r="F16" s="6">
        <v>1</v>
      </c>
      <c r="G16" s="9">
        <v>98500</v>
      </c>
      <c r="H16" s="10">
        <f>D16*E16*G16*F16</f>
        <v>175527</v>
      </c>
      <c r="I16" s="9"/>
      <c r="J16" s="9"/>
    </row>
    <row r="17" spans="2:10" s="2" customFormat="1">
      <c r="B17" s="12"/>
      <c r="C17" s="12"/>
      <c r="D17" s="13"/>
      <c r="E17" s="13"/>
      <c r="F17" s="13"/>
      <c r="G17" s="14"/>
      <c r="H17" s="19">
        <f>H16+H15+H14</f>
        <v>1920828.8</v>
      </c>
      <c r="I17" s="14"/>
      <c r="J17" s="14"/>
    </row>
    <row r="18" spans="2:10" s="2" customFormat="1">
      <c r="B18" s="47">
        <v>2</v>
      </c>
      <c r="C18" s="31"/>
      <c r="D18" s="29">
        <v>2.0099999999999998</v>
      </c>
      <c r="E18" s="29">
        <v>4.32</v>
      </c>
      <c r="F18" s="29">
        <v>2</v>
      </c>
      <c r="G18" s="9">
        <v>98500</v>
      </c>
      <c r="H18" s="10">
        <f>D18*E18*G18*F18</f>
        <v>1710590.4</v>
      </c>
      <c r="I18" s="9">
        <v>700000</v>
      </c>
      <c r="J18" s="9">
        <v>1200000</v>
      </c>
    </row>
    <row r="19" spans="2:10" s="2" customFormat="1">
      <c r="B19" s="48"/>
      <c r="C19" s="35" t="s">
        <v>22</v>
      </c>
      <c r="D19" s="29">
        <v>0.8</v>
      </c>
      <c r="E19" s="29">
        <v>1.6</v>
      </c>
      <c r="F19" s="29">
        <v>2</v>
      </c>
      <c r="G19" s="9">
        <v>98500</v>
      </c>
      <c r="H19" s="10">
        <f>D19*E19*G19*F19</f>
        <v>252160.00000000006</v>
      </c>
      <c r="I19" s="9"/>
      <c r="J19" s="30"/>
    </row>
    <row r="20" spans="2:10" s="2" customFormat="1">
      <c r="B20" s="28"/>
      <c r="C20" s="32"/>
      <c r="D20" s="6">
        <v>0.9</v>
      </c>
      <c r="E20" s="6">
        <v>1.98</v>
      </c>
      <c r="F20" s="29">
        <v>1</v>
      </c>
      <c r="G20" s="9">
        <v>98500</v>
      </c>
      <c r="H20" s="10">
        <f>D20*E20*G20*F20</f>
        <v>175527</v>
      </c>
      <c r="I20" s="9"/>
      <c r="J20" s="30"/>
    </row>
    <row r="21" spans="2:10" s="2" customFormat="1">
      <c r="B21" s="12"/>
      <c r="C21" s="12"/>
      <c r="D21" s="13"/>
      <c r="E21" s="13"/>
      <c r="F21" s="13"/>
      <c r="G21" s="14"/>
      <c r="H21" s="19">
        <f>SUM(H18:H20)</f>
        <v>2138277.4</v>
      </c>
      <c r="I21" s="14"/>
      <c r="J21" s="14"/>
    </row>
    <row r="22" spans="2:10" s="2" customFormat="1">
      <c r="B22" s="47">
        <v>3</v>
      </c>
      <c r="C22" s="31"/>
      <c r="D22" s="6">
        <v>2.0099999999999998</v>
      </c>
      <c r="E22" s="6">
        <v>4.3499999999999996</v>
      </c>
      <c r="F22" s="6">
        <v>2</v>
      </c>
      <c r="G22" s="9">
        <v>98500</v>
      </c>
      <c r="H22" s="10">
        <f>D22*E22*G22*F22</f>
        <v>1722469.4999999998</v>
      </c>
      <c r="I22" s="9">
        <v>700000</v>
      </c>
      <c r="J22" s="9">
        <v>1200000</v>
      </c>
    </row>
    <row r="23" spans="2:10" s="2" customFormat="1">
      <c r="B23" s="48"/>
      <c r="C23" s="52" t="s">
        <v>23</v>
      </c>
      <c r="D23" s="6">
        <v>1.89</v>
      </c>
      <c r="E23" s="6">
        <v>0.9</v>
      </c>
      <c r="F23" s="6">
        <v>2</v>
      </c>
      <c r="G23" s="9">
        <v>98500</v>
      </c>
      <c r="H23" s="10">
        <f>D23*E23*G23*F23</f>
        <v>335096.99999999994</v>
      </c>
      <c r="I23" s="9"/>
      <c r="J23" s="9"/>
    </row>
    <row r="24" spans="2:10" s="2" customFormat="1">
      <c r="B24" s="28"/>
      <c r="C24" s="48"/>
      <c r="D24" s="6">
        <v>0.9</v>
      </c>
      <c r="E24" s="6">
        <v>1.98</v>
      </c>
      <c r="F24" s="6">
        <v>1</v>
      </c>
      <c r="G24" s="9">
        <v>98500</v>
      </c>
      <c r="H24" s="10">
        <f>D24*E24*G24*F24</f>
        <v>175527</v>
      </c>
      <c r="I24" s="9"/>
      <c r="J24" s="9"/>
    </row>
    <row r="25" spans="2:10" s="2" customFormat="1">
      <c r="B25" s="12"/>
      <c r="C25" s="26"/>
      <c r="D25" s="13"/>
      <c r="E25" s="13"/>
      <c r="F25" s="13"/>
      <c r="G25" s="14"/>
      <c r="H25" s="19">
        <f>SUM(H22:H24)</f>
        <v>2233093.5</v>
      </c>
      <c r="I25" s="14"/>
      <c r="J25" s="14"/>
    </row>
    <row r="26" spans="2:10" s="2" customFormat="1">
      <c r="B26" s="41">
        <v>4</v>
      </c>
      <c r="C26" s="49" t="s">
        <v>24</v>
      </c>
      <c r="D26" s="7">
        <v>1.81</v>
      </c>
      <c r="E26" s="7">
        <v>4.1399999999999997</v>
      </c>
      <c r="F26" s="8">
        <v>2</v>
      </c>
      <c r="G26" s="9">
        <v>98500</v>
      </c>
      <c r="H26" s="10">
        <f>D26*E26*G26*F26</f>
        <v>1476199.7999999998</v>
      </c>
      <c r="I26" s="9">
        <v>700000</v>
      </c>
      <c r="J26" s="9">
        <v>1200000</v>
      </c>
    </row>
    <row r="27" spans="2:10" s="2" customFormat="1">
      <c r="B27" s="41"/>
      <c r="C27" s="50"/>
      <c r="D27" s="7">
        <v>1.62</v>
      </c>
      <c r="E27" s="7">
        <v>0.7</v>
      </c>
      <c r="F27" s="8">
        <v>2</v>
      </c>
      <c r="G27" s="9">
        <v>98500</v>
      </c>
      <c r="H27" s="10">
        <f>D27*E27*G27*F27</f>
        <v>223397.99999999997</v>
      </c>
      <c r="I27" s="9"/>
      <c r="J27" s="11"/>
    </row>
    <row r="28" spans="2:10" s="2" customFormat="1">
      <c r="B28" s="5"/>
      <c r="C28" s="51"/>
      <c r="D28" s="7">
        <v>0.6</v>
      </c>
      <c r="E28" s="7">
        <v>1.62</v>
      </c>
      <c r="F28" s="8">
        <v>1</v>
      </c>
      <c r="G28" s="9">
        <v>98500</v>
      </c>
      <c r="H28" s="10">
        <f>D28*E28*G28*F28</f>
        <v>95742</v>
      </c>
      <c r="I28" s="9"/>
      <c r="J28" s="11"/>
    </row>
    <row r="29" spans="2:10" s="2" customFormat="1">
      <c r="B29" s="12"/>
      <c r="C29" s="12"/>
      <c r="D29" s="15"/>
      <c r="E29" s="15"/>
      <c r="F29" s="16"/>
      <c r="G29" s="14"/>
      <c r="H29" s="20">
        <f>H28+H27+H26</f>
        <v>1795339.7999999998</v>
      </c>
      <c r="I29" s="14"/>
      <c r="J29" s="17"/>
    </row>
    <row r="30" spans="2:10">
      <c r="B30" s="41">
        <v>5</v>
      </c>
      <c r="C30" s="49" t="s">
        <v>25</v>
      </c>
      <c r="D30" s="6">
        <v>2.0099999999999998</v>
      </c>
      <c r="E30" s="6">
        <v>4.32</v>
      </c>
      <c r="F30" s="6">
        <v>2</v>
      </c>
      <c r="G30" s="9">
        <v>98500</v>
      </c>
      <c r="H30" s="10">
        <f>D30*E30*G30*F30</f>
        <v>1710590.4</v>
      </c>
      <c r="I30" s="9">
        <v>700000</v>
      </c>
      <c r="J30" s="9">
        <v>1200000</v>
      </c>
    </row>
    <row r="31" spans="2:10">
      <c r="B31" s="41"/>
      <c r="C31" s="50"/>
      <c r="D31" s="6">
        <v>1.89</v>
      </c>
      <c r="E31" s="6">
        <v>1.6</v>
      </c>
      <c r="F31" s="6">
        <v>2</v>
      </c>
      <c r="G31" s="9">
        <v>98500</v>
      </c>
      <c r="H31" s="10">
        <f>D31*E31*G31*F31</f>
        <v>595728</v>
      </c>
      <c r="I31" s="9"/>
      <c r="J31" s="9"/>
    </row>
    <row r="32" spans="2:10" ht="15.75" thickBot="1">
      <c r="B32" s="34"/>
      <c r="C32" s="50"/>
      <c r="D32" s="53">
        <v>0.9</v>
      </c>
      <c r="E32" s="53">
        <v>1.98</v>
      </c>
      <c r="F32" s="24">
        <v>1</v>
      </c>
      <c r="G32" s="54">
        <v>98500</v>
      </c>
      <c r="H32" s="55">
        <f>D32*E32*G32*F32</f>
        <v>175527</v>
      </c>
      <c r="I32" s="25"/>
      <c r="J32" s="64"/>
    </row>
    <row r="33" spans="2:10" ht="15.75" thickBot="1">
      <c r="B33" s="56"/>
      <c r="C33" s="57"/>
      <c r="D33" s="58"/>
      <c r="E33" s="58"/>
      <c r="F33" s="58"/>
      <c r="G33" s="59"/>
      <c r="H33" s="60">
        <f>H32+H31+H30</f>
        <v>2481845.4</v>
      </c>
      <c r="I33" s="59"/>
      <c r="J33" s="59"/>
    </row>
    <row r="34" spans="2:10">
      <c r="B34" s="65"/>
      <c r="C34" s="66"/>
      <c r="D34" s="66"/>
      <c r="E34" s="66"/>
      <c r="F34" s="66"/>
      <c r="G34" s="67" t="s">
        <v>27</v>
      </c>
      <c r="H34" s="67">
        <f>H33+H29+H25+H21+H17</f>
        <v>10569384.9</v>
      </c>
      <c r="I34" s="67">
        <f>I30+I26+I22+I18+I14</f>
        <v>3500000</v>
      </c>
      <c r="J34" s="68">
        <f>J30+J26+J22+J18+J14</f>
        <v>6000000</v>
      </c>
    </row>
    <row r="35" spans="2:10" ht="15.75" thickBot="1">
      <c r="B35" s="61"/>
      <c r="C35" s="62"/>
      <c r="D35" s="62"/>
      <c r="E35" s="62"/>
      <c r="F35" s="62"/>
      <c r="G35" s="63" t="s">
        <v>20</v>
      </c>
      <c r="H35" s="63"/>
      <c r="I35" s="63"/>
      <c r="J35" s="69">
        <f>J34+I34+H34</f>
        <v>20069384.899999999</v>
      </c>
    </row>
    <row r="36" spans="2:10">
      <c r="G36" s="21"/>
      <c r="H36" s="22"/>
      <c r="I36" s="22"/>
      <c r="J36" s="23"/>
    </row>
    <row r="37" spans="2:10">
      <c r="B37" t="s">
        <v>15</v>
      </c>
      <c r="G37" s="21"/>
      <c r="H37" s="22"/>
      <c r="J37" s="22"/>
    </row>
    <row r="39" spans="2:10">
      <c r="B39" t="s">
        <v>16</v>
      </c>
    </row>
    <row r="42" spans="2:10">
      <c r="B42" t="s">
        <v>17</v>
      </c>
    </row>
    <row r="46" spans="2:10">
      <c r="B46" s="3" t="s">
        <v>18</v>
      </c>
      <c r="C46" s="3"/>
      <c r="D46" s="3"/>
    </row>
    <row r="47" spans="2:10">
      <c r="B47" s="4" t="s">
        <v>19</v>
      </c>
      <c r="C47" s="4"/>
    </row>
  </sheetData>
  <mergeCells count="15">
    <mergeCell ref="J12:J13"/>
    <mergeCell ref="I12:I13"/>
    <mergeCell ref="B14:B15"/>
    <mergeCell ref="B26:B27"/>
    <mergeCell ref="B30:B31"/>
    <mergeCell ref="F12:F13"/>
    <mergeCell ref="D12:E12"/>
    <mergeCell ref="B12:B13"/>
    <mergeCell ref="G12:H12"/>
    <mergeCell ref="B22:B23"/>
    <mergeCell ref="B18:B19"/>
    <mergeCell ref="C14:C16"/>
    <mergeCell ref="C23:C24"/>
    <mergeCell ref="C26:C28"/>
    <mergeCell ref="C30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2018-01-26T08:02:33Z</dcterms:created>
  <dcterms:modified xsi:type="dcterms:W3CDTF">2018-03-27T03:17:39Z</dcterms:modified>
</cp:coreProperties>
</file>