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215" windowHeight="7170"/>
  </bookViews>
  <sheets>
    <sheet name="DATA DEAL" sheetId="4" r:id="rId1"/>
  </sheets>
  <definedNames>
    <definedName name="_xlnm._FilterDatabase" localSheetId="0" hidden="1">'DATA DEAL'!$A$1:$N$357</definedName>
  </definedNames>
  <calcPr calcId="124519"/>
</workbook>
</file>

<file path=xl/calcChain.xml><?xml version="1.0" encoding="utf-8"?>
<calcChain xmlns="http://schemas.openxmlformats.org/spreadsheetml/2006/main">
  <c r="M356" i="4"/>
  <c r="M357"/>
  <c r="M340" l="1"/>
  <c r="M341"/>
  <c r="M342"/>
  <c r="M343"/>
  <c r="M344"/>
  <c r="M345"/>
  <c r="M346"/>
  <c r="M347"/>
  <c r="M348"/>
  <c r="M349"/>
  <c r="M350"/>
  <c r="M351"/>
  <c r="M352"/>
  <c r="M353"/>
  <c r="M354"/>
  <c r="M355"/>
  <c r="M330"/>
  <c r="M331"/>
  <c r="M332"/>
  <c r="M333"/>
  <c r="M334"/>
  <c r="M335"/>
  <c r="M336"/>
  <c r="M337"/>
  <c r="M338"/>
  <c r="M339"/>
  <c r="M238"/>
  <c r="M237"/>
  <c r="M236"/>
  <c r="M235"/>
  <c r="M234"/>
  <c r="M325" l="1"/>
  <c r="M326"/>
  <c r="M327"/>
  <c r="M328"/>
  <c r="M329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 l="1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<sst xmlns="http://schemas.openxmlformats.org/spreadsheetml/2006/main" count="2360" uniqueCount="1076">
  <si>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</si>
  <si>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</si>
  <si>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</si>
  <si>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</si>
  <si>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</si>
  <si>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</si>
  <si>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</si>
  <si>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</si>
  <si>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MDN</t>
  </si>
  <si>
    <t>970639</t>
  </si>
  <si>
    <t>PT.JAYA ANUGRAH SUKSES ABADI</t>
  </si>
  <si>
    <t>JL.GATOT SUBROTO NO.288, SEI PUTIH TENGAH - M</t>
  </si>
  <si>
    <t>953504</t>
  </si>
  <si>
    <t>MDN-PT.SMARCO MANDIRI SUKSES</t>
  </si>
  <si>
    <t>JL.GAGAK HITAM NO.28 RINGROAD CITY WALKS LEVE</t>
  </si>
  <si>
    <t>927267</t>
  </si>
  <si>
    <t>PONDOK INDAH PASAR BUAH</t>
  </si>
  <si>
    <t>JL.SETIA BUDI NO.159, TJ.REJO, BABURA - MEDAN</t>
  </si>
  <si>
    <t>282522</t>
  </si>
  <si>
    <t>ASIA KING'S MART</t>
  </si>
  <si>
    <t>JL. HUSNI THAMRIN NO.44 BINJAI KOTA</t>
  </si>
  <si>
    <t>981363</t>
  </si>
  <si>
    <t>PT.TAHTA SUKSES ABADI</t>
  </si>
  <si>
    <t>JL.IMAM BONJOL / JL.CUT MUTIA NO.1, MADRAS HU</t>
  </si>
  <si>
    <t>978444</t>
  </si>
  <si>
    <t>PT.PLANGKARAYA SEMI MART</t>
  </si>
  <si>
    <t>JL.PALANGKARAYA NO.145 E-J, PASAR BARU - MEDA</t>
  </si>
  <si>
    <t>255349</t>
  </si>
  <si>
    <t>PT.SURIATAMA MAHKOTA KENC</t>
  </si>
  <si>
    <t>JL. BRIGJEN KATAMSO NO.710</t>
  </si>
  <si>
    <t>997889</t>
  </si>
  <si>
    <t>MANHATTAN TIMES SQUARE LT.U6 NO.1 JL.GATOT SU</t>
  </si>
  <si>
    <t>988948</t>
  </si>
  <si>
    <t>DIAMOND SWALAYAN</t>
  </si>
  <si>
    <t>JL.KARYA WISATA BLOK V NO.26, PANGKALAN MASYH</t>
  </si>
  <si>
    <t>255523</t>
  </si>
  <si>
    <t>MINI MARKET BINA SWALAYAN</t>
  </si>
  <si>
    <t>JL. SETIA BUDI NO.283 MEDAN</t>
  </si>
  <si>
    <t>879955</t>
  </si>
  <si>
    <t>PT.PASAR SWL MAJU BERSAMA</t>
  </si>
  <si>
    <t>JL. K.L.YOS SUDARSO NO.338, GLUGUR DARAT, PUL</t>
  </si>
  <si>
    <t>255347</t>
  </si>
  <si>
    <t>PT. ERA SURYA RITELINDO</t>
  </si>
  <si>
    <t>JL. GUNUNG KRAKATAU NO. 184/103</t>
  </si>
  <si>
    <t>101222</t>
  </si>
  <si>
    <t>PT.KARYA SUKSES MAJU BERSAMA</t>
  </si>
  <si>
    <t>JL.B.ZEIN HAMID NO.41 LK IV, TITI KUNING - ME</t>
  </si>
  <si>
    <t>991144</t>
  </si>
  <si>
    <t>OKE SUPERMARKET</t>
  </si>
  <si>
    <t xml:space="preserve">JL.DAHLAN TANJUNG DUSUN II, TANJUNG MORAWA B </t>
  </si>
  <si>
    <t>768036</t>
  </si>
  <si>
    <t>SUZUYA SUPER STORE MARELAN</t>
  </si>
  <si>
    <t>JL. MARELAN RAYA.DEPAN POM BENSIN TANAH 600 M</t>
  </si>
  <si>
    <t>963389</t>
  </si>
  <si>
    <t>PT.PASAR SWALAYAN MAJU BERSAMA</t>
  </si>
  <si>
    <t>JL.PUTRI MERAK JINGGA NO.8, KESAWAN - MEDAN B</t>
  </si>
  <si>
    <t>908060</t>
  </si>
  <si>
    <t>SWALAYAN STABAT CITY</t>
  </si>
  <si>
    <t>JL.H.ZAINAL ARIFIN KOMP.STABAT CITY BLOK B, K</t>
  </si>
  <si>
    <t>KARYA SUKSES JL.THAMRIN NO.10</t>
  </si>
  <si>
    <t>PT. SURIATAMA MAHKOTA KENCANA</t>
  </si>
  <si>
    <t>BDG</t>
  </si>
  <si>
    <t>TK. HENDRI</t>
  </si>
  <si>
    <t>514191</t>
  </si>
  <si>
    <t>BORMA TOSERBA - KERKOF</t>
  </si>
  <si>
    <t>JL. KERKOF NO. 31 LEUWIGAJAH CIMAHI SELATAN C</t>
  </si>
  <si>
    <t>201213</t>
  </si>
  <si>
    <t>BORMA TOSERBA-CIJERAH</t>
  </si>
  <si>
    <t>JL. CIJERAH 90 , BANDUNG</t>
  </si>
  <si>
    <t>783692</t>
  </si>
  <si>
    <t>BORMA TOSERBA GEMPOL</t>
  </si>
  <si>
    <t>JL. GEMPOL SARI RAYA NO. 9 GEMPOL CIMAHI SELA</t>
  </si>
  <si>
    <t>201201</t>
  </si>
  <si>
    <t>BORMA TOSERBA-CIKUTRA</t>
  </si>
  <si>
    <t>JL.SETRASARI TENGAH 5, BANDUNG</t>
  </si>
  <si>
    <t>PT. ASIA TRITUNGGAL JAYA</t>
  </si>
  <si>
    <t>100214</t>
  </si>
  <si>
    <t>PRAMA TOSERBA</t>
  </si>
  <si>
    <t>JL. RAYA BANJARAN NO. 588 BANDUNG</t>
  </si>
  <si>
    <t>TK. BAROKAH</t>
  </si>
  <si>
    <t>TK. KURNIA</t>
  </si>
  <si>
    <t>TK. YADI</t>
  </si>
  <si>
    <t>TK. MULIA</t>
  </si>
  <si>
    <t>TK. NANANG</t>
  </si>
  <si>
    <t>TK. DIVA</t>
  </si>
  <si>
    <t>SMG</t>
  </si>
  <si>
    <t>102384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</si>
  <si>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</si>
  <si>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</si>
  <si>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</si>
  <si>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</si>
  <si>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</si>
  <si>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</si>
  <si>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</si>
  <si>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</si>
  <si>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</si>
  <si>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</si>
  <si>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</si>
  <si>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</si>
  <si>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</si>
  <si>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</si>
  <si>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</si>
  <si>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</si>
  <si>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</si>
  <si>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</si>
  <si>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</si>
  <si>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</si>
  <si>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</si>
  <si>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</si>
  <si>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</si>
  <si>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</si>
  <si>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</si>
  <si>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</si>
  <si>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</si>
  <si>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</si>
  <si>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</si>
  <si>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</si>
  <si>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</si>
  <si>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</si>
  <si>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</si>
  <si>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</si>
  <si>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</si>
  <si>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</si>
  <si>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TK. KITA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</si>
  <si>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</si>
  <si>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</si>
  <si>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</si>
  <si>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</si>
  <si>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</si>
  <si>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</si>
  <si>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</si>
  <si>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TK. SISKA</t>
  </si>
  <si>
    <t>TK. BAYU</t>
  </si>
  <si>
    <t>TK. KASIH</t>
  </si>
  <si>
    <t>SB1</t>
  </si>
  <si>
    <t>TK. BINTANG MAKMUR</t>
  </si>
  <si>
    <t>754850</t>
  </si>
  <si>
    <t>PT. SAUDARA SEJATI SEJAHTERA</t>
  </si>
  <si>
    <t>JL.YOS SUDARSO NO.78 JOMBANG</t>
  </si>
  <si>
    <t>159173</t>
  </si>
  <si>
    <t>PT. BILKA</t>
  </si>
  <si>
    <t>JL. NGAGEL JAYA SELATAN 103 SURABAYA</t>
  </si>
  <si>
    <t>947902</t>
  </si>
  <si>
    <t>CV. GLORIA NUSANTARA</t>
  </si>
  <si>
    <t>JL. RAYA TENGGILIS  AA 2 RT.004 RW.001 TENGGI</t>
  </si>
  <si>
    <t>TK. SAHABAT</t>
  </si>
  <si>
    <t>143778</t>
  </si>
  <si>
    <t>BAGUS M.M.</t>
  </si>
  <si>
    <t>JL. RAYA MENGANTI 45 SURABAYA</t>
  </si>
  <si>
    <t>545465</t>
  </si>
  <si>
    <t>CV. HOKKY FAMILI</t>
  </si>
  <si>
    <t>ANCHOR PLAZA GRAHA FAMILI PRADAH KALIKENDAL D</t>
  </si>
  <si>
    <t>143719</t>
  </si>
  <si>
    <t>JIMMY GOTAMA</t>
  </si>
  <si>
    <t>JL. MOJOPAHIT 107 SENTANAN MAGERSARI KODYA MO</t>
  </si>
  <si>
    <t>TK. ANDA</t>
  </si>
  <si>
    <t>143642</t>
  </si>
  <si>
    <t>RENNY M.M.</t>
  </si>
  <si>
    <t>JL. BRATANG GEDE 132-134 SURABAYA</t>
  </si>
  <si>
    <t>978301</t>
  </si>
  <si>
    <t>RIA SWALAYAN</t>
  </si>
  <si>
    <t>JL. RAYA WIYUNG 68-70 WIYUNG SURABAYA</t>
  </si>
  <si>
    <t>972023</t>
  </si>
  <si>
    <t>PT. PALAPA MEGA GALAKSI</t>
  </si>
  <si>
    <t>JL. ADITYAWARMAN NO.47 RT.005 RW.011 SAWUNGGA</t>
  </si>
  <si>
    <t>143739</t>
  </si>
  <si>
    <t>JL. SEDATI AGUNG 3 SEDATI SIDOARJO</t>
  </si>
  <si>
    <t>730268</t>
  </si>
  <si>
    <t>TALIA M.M.</t>
  </si>
  <si>
    <t>JL. RAYA TENGGILIS 141 RT.001 RW.003 TENGGILI</t>
  </si>
  <si>
    <t>708797</t>
  </si>
  <si>
    <t>CV. GAJAH MADA</t>
  </si>
  <si>
    <t>JL. A. YANI 72 RT.10 RW.03 JOMBANG</t>
  </si>
  <si>
    <t>989091</t>
  </si>
  <si>
    <t>JL. BRAWIJAYA NO. 150-152 TUNGGALPAGER PUNGGI</t>
  </si>
  <si>
    <t>143600</t>
  </si>
  <si>
    <t>PT.SARANA NIAGA RAYA I.MR</t>
  </si>
  <si>
    <t>JL. BHAYANGKARA 22 MOJOKERTO</t>
  </si>
  <si>
    <t>LESTARI M.M.</t>
  </si>
  <si>
    <t>954215</t>
  </si>
  <si>
    <t>PT. MEGA WADUNGASRI PERMAI</t>
  </si>
  <si>
    <t>JL. LETJEND SUPRAPTO 7A RT.004 RW.004 KEPUHKI</t>
  </si>
  <si>
    <t>AVAN SWALAYAN</t>
  </si>
  <si>
    <t>987327</t>
  </si>
  <si>
    <t>RENNY MM</t>
  </si>
  <si>
    <t>JL. BRIGJEN KATAMSO NO.132 A WARU SIDOARJO</t>
  </si>
  <si>
    <t>143616</t>
  </si>
  <si>
    <t>WIRA SASTRA RAHARDJA</t>
  </si>
  <si>
    <t>JL. RUNGKUT KIDUL IND.46 SBY</t>
  </si>
  <si>
    <t>143689</t>
  </si>
  <si>
    <t>BENTAR M.M.</t>
  </si>
  <si>
    <t>JL. DELTA SARI INDAH AL 6-7 WARU</t>
  </si>
  <si>
    <t>123828</t>
  </si>
  <si>
    <t>TK. GSM</t>
  </si>
  <si>
    <t>PERUM MAGERSARI PRM BM/12 SDA</t>
  </si>
  <si>
    <t>143749</t>
  </si>
  <si>
    <t>JL. REWWIN 401-403 WARU SIDOARJO</t>
  </si>
  <si>
    <t>JL. BASUKI RAHMAT 16-18 SURABAYA</t>
  </si>
  <si>
    <t>JL. DARMAHUSADA INDAH TIMUR 8/7 L-99 SURABAYA</t>
  </si>
  <si>
    <t>143624</t>
  </si>
  <si>
    <t>JL. KOL. SUGIONO 49 WARU SIDOARJO</t>
  </si>
  <si>
    <t>143788</t>
  </si>
  <si>
    <t>BENTAR III</t>
  </si>
  <si>
    <t>JL. MOJOPAHIT MOJOKERTO</t>
  </si>
  <si>
    <t>TK. JAYA MART</t>
  </si>
  <si>
    <t>TK. HOKKY</t>
  </si>
  <si>
    <t>TK. MATAHARI</t>
  </si>
  <si>
    <t>DPS</t>
  </si>
  <si>
    <t>987807</t>
  </si>
  <si>
    <t>PT. MUTIARA DEWATA JAYA</t>
  </si>
  <si>
    <t>JL MAYJEND SUTOYO 55 DENPASAR</t>
  </si>
  <si>
    <t>684544</t>
  </si>
  <si>
    <t>TK. ADITYA JAYA</t>
  </si>
  <si>
    <t>JL. BY PASS KEDIRI TABANAN</t>
  </si>
  <si>
    <t>410760</t>
  </si>
  <si>
    <t>TK. HARAPAN ANDA</t>
  </si>
  <si>
    <t>JL HASANUDIN 38 SINGARAJA</t>
  </si>
  <si>
    <t>545667</t>
  </si>
  <si>
    <t>TK. SARI JAHE II</t>
  </si>
  <si>
    <t>JL TIRTA TAWAR KUTUH KAJA, UBUD</t>
  </si>
  <si>
    <t>958312</t>
  </si>
  <si>
    <t>TO. RAHAYU (NGR)</t>
  </si>
  <si>
    <t>JL NGURAH RAI NO. 8 NEGARA</t>
  </si>
  <si>
    <t>410845</t>
  </si>
  <si>
    <t>TK. GROSIR WARUNG</t>
  </si>
  <si>
    <t>JL.PALAPA No.25,SESETAN - DPS</t>
  </si>
  <si>
    <t>976883</t>
  </si>
  <si>
    <t>JL. BATUR RAYA NO. 15 TAMAN GRIYA (SEBELAH IN</t>
  </si>
  <si>
    <t>412084</t>
  </si>
  <si>
    <t>TK. ROSARI</t>
  </si>
  <si>
    <t>JL GATOT SUBROTO NO.19  NEGARA</t>
  </si>
  <si>
    <t>410948</t>
  </si>
  <si>
    <t>FOOD MARK,ABD</t>
  </si>
  <si>
    <t>JL.A.YANI No.144 SINGARAJA</t>
  </si>
  <si>
    <t>407548</t>
  </si>
  <si>
    <t>CV. HARUM FAJAR</t>
  </si>
  <si>
    <t>JL.NGURAH RAI NO.79 GIANYAR</t>
  </si>
  <si>
    <t>TK. PRIMA RASA</t>
  </si>
  <si>
    <t>100222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</si>
  <si>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</si>
  <si>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</si>
  <si>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</si>
  <si>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</si>
  <si>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</si>
  <si>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</si>
  <si>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</si>
  <si>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</si>
  <si>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</si>
  <si>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</si>
  <si>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</si>
  <si>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</si>
  <si>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</si>
  <si>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</si>
  <si>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</si>
  <si>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</si>
  <si>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</si>
  <si>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</si>
  <si>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</si>
  <si>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</si>
  <si>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</si>
  <si>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</si>
  <si>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</si>
  <si>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</si>
  <si>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</si>
  <si>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</si>
  <si>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</si>
  <si>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</si>
  <si>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</si>
  <si>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</si>
  <si>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</si>
  <si>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</si>
  <si>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</si>
  <si>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</si>
  <si>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</si>
  <si>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</si>
  <si>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</si>
  <si>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</si>
  <si>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102120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</si>
  <si>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</si>
  <si>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</si>
  <si>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</si>
  <si>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</si>
  <si>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</si>
  <si>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</si>
  <si>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</si>
  <si>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</si>
  <si>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</si>
  <si>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</si>
  <si>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</si>
  <si>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</si>
  <si>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</si>
  <si>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</si>
  <si>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</si>
  <si>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</si>
  <si>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</si>
  <si>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</si>
  <si>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</si>
  <si>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</si>
  <si>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</si>
  <si>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</si>
  <si>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</si>
  <si>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</si>
  <si>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</si>
  <si>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</si>
  <si>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</si>
  <si>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</si>
  <si>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</si>
  <si>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</si>
  <si>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</si>
  <si>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</si>
  <si>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</si>
  <si>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</si>
  <si>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</si>
  <si>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</si>
  <si>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</si>
  <si>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</si>
  <si>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</si>
  <si>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</si>
  <si>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</si>
  <si>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</si>
  <si>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</si>
  <si>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</si>
  <si>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</si>
  <si>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</si>
  <si>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</si>
  <si>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</si>
  <si>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</si>
  <si>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</si>
  <si>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</si>
  <si>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</si>
  <si>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</si>
  <si>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</si>
  <si>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</si>
  <si>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</si>
  <si>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</si>
  <si>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</si>
  <si>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</si>
  <si>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</si>
  <si>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</si>
  <si>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</si>
  <si>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</si>
  <si>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</si>
  <si>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</si>
  <si>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</si>
  <si>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</si>
  <si>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</si>
  <si>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</si>
  <si>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</si>
  <si>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</si>
  <si>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</si>
  <si>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</si>
  <si>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</si>
  <si>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</si>
  <si>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</si>
  <si>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</si>
  <si>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</si>
  <si>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</si>
  <si>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</si>
  <si>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</si>
  <si>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</si>
  <si>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</si>
  <si>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</si>
  <si>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</si>
  <si>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</si>
  <si>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</si>
  <si>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</si>
  <si>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</si>
  <si>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</si>
  <si>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</si>
  <si>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</si>
  <si>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</si>
  <si>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</si>
  <si>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</si>
  <si>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</si>
  <si>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</si>
  <si>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</si>
  <si>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</si>
  <si>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</si>
  <si>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</si>
  <si>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</si>
  <si>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</si>
  <si>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</si>
  <si>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</si>
  <si>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</si>
  <si>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</si>
  <si>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</si>
  <si>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</si>
  <si>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</si>
  <si>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</si>
  <si>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</si>
  <si>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</si>
  <si>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</si>
  <si>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</si>
  <si>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</si>
  <si>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</si>
  <si>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</si>
  <si>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</si>
  <si>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</si>
  <si>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</si>
  <si>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</si>
  <si>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</si>
  <si>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</si>
  <si>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</si>
  <si>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</si>
  <si>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</si>
  <si>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</si>
  <si>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</si>
  <si>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</si>
  <si>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</si>
  <si>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</si>
  <si>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</si>
  <si>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</si>
  <si>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</si>
  <si>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</si>
  <si>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</si>
  <si>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</si>
  <si>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</si>
  <si>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</si>
  <si>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</si>
  <si>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</si>
  <si>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</si>
  <si>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</si>
  <si>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</si>
  <si>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</si>
  <si>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</si>
  <si>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</si>
  <si>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PTK</t>
  </si>
  <si>
    <t>712784</t>
  </si>
  <si>
    <t>JL. HOS COKROAMINOTO NO.26D PTK 1</t>
  </si>
  <si>
    <t>570739</t>
  </si>
  <si>
    <t>CV. MITRA UTAMA</t>
  </si>
  <si>
    <t>JL. SEI RAYA DALAM NO. 90 PTK 4</t>
  </si>
  <si>
    <t>987329</t>
  </si>
  <si>
    <t>PTK-SM. MITRA ANDA</t>
  </si>
  <si>
    <t>JL. HASANUDDIN, NO. 151-153, SUNGAI JAWI DALA</t>
  </si>
  <si>
    <t>102632</t>
  </si>
  <si>
    <t>516551</t>
  </si>
  <si>
    <t>SM. MITRA RITELINDO LESTARI II</t>
  </si>
  <si>
    <t>JL. SULTAN ABDURAHMAN NO. 5-6 PTK 2</t>
  </si>
  <si>
    <t>392722</t>
  </si>
  <si>
    <t>SM. MITRA RITELINDO L.</t>
  </si>
  <si>
    <t>JL. HRA. RACHMAN NO.278 PTK 2</t>
  </si>
  <si>
    <t>393873</t>
  </si>
  <si>
    <t>PT. LIGO MITRA JAYA</t>
  </si>
  <si>
    <t>JL. GAJAHMADA NO.77 PTK 1</t>
  </si>
  <si>
    <t>975516</t>
  </si>
  <si>
    <t>MM. MITRA AGUNG</t>
  </si>
  <si>
    <t>JL. RY JURUSAN ANJUNGAN SUI PINYUH</t>
  </si>
  <si>
    <t>958869</t>
  </si>
  <si>
    <t>MM. HOLIDAY MART</t>
  </si>
  <si>
    <t>JL. MT. HARYONO TUGU BAMBU, KAPUAS KANAN HULU</t>
  </si>
  <si>
    <t>393878</t>
  </si>
  <si>
    <t>PT. KAISARPERDANA MAKMUR</t>
  </si>
  <si>
    <t>JL. PATTIMURA NO.84 PTK 1</t>
  </si>
  <si>
    <t>387607</t>
  </si>
  <si>
    <t>MM. NF DEPT STORE</t>
  </si>
  <si>
    <t>JL. SETIA BUDI NO. 29-31 SKW</t>
  </si>
  <si>
    <t>393381</t>
  </si>
  <si>
    <t>MM. ASOKA BARU</t>
  </si>
  <si>
    <t>JL. KH.WAHID HASYIM NO.179 PTK 2</t>
  </si>
  <si>
    <t>394273</t>
  </si>
  <si>
    <t>PT. SMART RETAIL PERKASA</t>
  </si>
  <si>
    <t>JL. SUI. RAYA DALAM  PTK 4</t>
  </si>
  <si>
    <t>546226</t>
  </si>
  <si>
    <t>PT. EKARIC BERSAUDARA</t>
  </si>
  <si>
    <t>JL. KOM YOS SUDARSO NO.33 PTK 2</t>
  </si>
  <si>
    <t>958709</t>
  </si>
  <si>
    <t>MM. CRESA MART</t>
  </si>
  <si>
    <t>JL. GUSTI HAMZAH, NO. 37, RT. 003, RW. 002, D</t>
  </si>
  <si>
    <t>393872</t>
  </si>
  <si>
    <t>PT. HARUM MANIS PERMAI</t>
  </si>
  <si>
    <t>JL. DIPONEGORO NO.18 A PTK 1</t>
  </si>
  <si>
    <t>394278</t>
  </si>
  <si>
    <t>MM. MITRA INDAH</t>
  </si>
  <si>
    <t>JL. JUANG NO.7 BLOK C NG.PINOH</t>
  </si>
  <si>
    <t>TK. SANDI</t>
  </si>
  <si>
    <t>SAMUDRA SWALAYAN</t>
  </si>
  <si>
    <t>BAC</t>
  </si>
  <si>
    <t>909644</t>
  </si>
  <si>
    <t>JL. DIPONEGORO BANDA ACEH</t>
  </si>
  <si>
    <t>JL. T. UMAR EX. TERMINAL LAMA LAMTEUMEN</t>
  </si>
  <si>
    <t>YOG</t>
  </si>
  <si>
    <t>117881</t>
  </si>
  <si>
    <t>MM. PAMELA/SUNARDI S.</t>
  </si>
  <si>
    <t>JL. CONDONG CATUR,SLEMAN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</si>
  <si>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</si>
  <si>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</si>
  <si>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</si>
  <si>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</si>
  <si>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</si>
  <si>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</si>
  <si>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</si>
  <si>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</si>
  <si>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</si>
  <si>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</si>
  <si>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</si>
  <si>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</si>
  <si>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</si>
  <si>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</si>
  <si>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</si>
  <si>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</si>
  <si>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</si>
  <si>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</si>
  <si>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</si>
  <si>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</si>
  <si>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</si>
  <si>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</si>
  <si>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</si>
  <si>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</si>
  <si>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</si>
  <si>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</si>
  <si>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108809</t>
  </si>
  <si>
    <t>SM. GARDENA</t>
  </si>
  <si>
    <t>JL. URIP SUMOHARJO 40, YOGYAKARTA</t>
  </si>
  <si>
    <t>108818</t>
  </si>
  <si>
    <t>SM. MIROTA JAKAL</t>
  </si>
  <si>
    <t>JL.KALIURANG KM6,NO,49B,SLEMAN</t>
  </si>
  <si>
    <t>PT. RITA RITELINDO</t>
  </si>
  <si>
    <t>MM. PAMELLA SEMBILAN/SUNARDI S</t>
  </si>
  <si>
    <t>PAMELLA 9. JL. KH. AGUS SALIM NO.115, LEDOKSA</t>
  </si>
  <si>
    <t>MLG</t>
  </si>
  <si>
    <t>100935</t>
  </si>
  <si>
    <t>PT. DEWA DEWI LESTARI</t>
  </si>
  <si>
    <t>JL. KOPRAL USMAN NO.53 SUKOHARJO KLOJEN - MAL</t>
  </si>
  <si>
    <t>551028</t>
  </si>
  <si>
    <t>TK. BOOM</t>
  </si>
  <si>
    <t>JL. DANAU TOBA E9 NO.22 SAWOJAJAR MALANG</t>
  </si>
  <si>
    <t>75644</t>
  </si>
  <si>
    <t>PT. RATU IDAMAN PRATAMA</t>
  </si>
  <si>
    <t>JL. K.H.A. SALIM 18 - MALANG</t>
  </si>
  <si>
    <t>746571</t>
  </si>
  <si>
    <t>CV. SAMUDRA JAYA RAYA</t>
  </si>
  <si>
    <t>JL. MAWAR NO. 7, SUKOREJO - BLITAR</t>
  </si>
  <si>
    <t>984508</t>
  </si>
  <si>
    <t>CV. SINAR TERANG SUPER MARKET</t>
  </si>
  <si>
    <t>JL. DR.SUTOMO NO.125 MAYANGAN, MAYANGAN - PRO</t>
  </si>
  <si>
    <t>75627</t>
  </si>
  <si>
    <t>MM. AVAN</t>
  </si>
  <si>
    <t>JL. DANAU TOBA B.12 A MALANG KOTA</t>
  </si>
  <si>
    <t>73618</t>
  </si>
  <si>
    <t>JL. KYAI TAMIN NO.60 KLOJEN - MALANG</t>
  </si>
  <si>
    <t>958069</t>
  </si>
  <si>
    <t>JL. KYAI TAMIN 110A - MALANG</t>
  </si>
  <si>
    <t>83408</t>
  </si>
  <si>
    <t>MM. DAVID LESMANA/GA.MA</t>
  </si>
  <si>
    <t>JL. DR. SUTOMO 42 PROBOLINGGO</t>
  </si>
  <si>
    <t>85167</t>
  </si>
  <si>
    <t>TK. SENKUKO</t>
  </si>
  <si>
    <t>STAN. PSR KEBON AGUNG PASURUAN</t>
  </si>
  <si>
    <t>947380</t>
  </si>
  <si>
    <t>TK. INTI BOGA</t>
  </si>
  <si>
    <t>JL. KYAI TAMIN POJOK, SUKOHARJO, KLOJEN - MAL</t>
  </si>
  <si>
    <t>731072</t>
  </si>
  <si>
    <t>MM. MUSTIKA</t>
  </si>
  <si>
    <t>JL. ANGGREK NO. 31 BLITAR</t>
  </si>
  <si>
    <t>633149</t>
  </si>
  <si>
    <t>PT. ENAK JAYA MAKMUR</t>
  </si>
  <si>
    <t>NGIJO KARANGPLOSO - MALANG</t>
  </si>
  <si>
    <t>856581</t>
  </si>
  <si>
    <t>DAPUR QUE</t>
  </si>
  <si>
    <t>JL. DANAU BRATAN RAYA C3/A12 SAWOJAJAR, KEDUN</t>
  </si>
  <si>
    <t>532010</t>
  </si>
  <si>
    <t>TK. UTAMA GROSIR</t>
  </si>
  <si>
    <t>JL. DR. CIPTO 22 MALANG KOTA</t>
  </si>
  <si>
    <t>81416</t>
  </si>
  <si>
    <t>TK. KDS DEPT. STORE</t>
  </si>
  <si>
    <t>JL. DR.SUTOMO 60-A PROBOLINGGO</t>
  </si>
  <si>
    <t>75622</t>
  </si>
  <si>
    <t>CV. SINAR MAKMUR</t>
  </si>
  <si>
    <t>JL. MASTRIP 17 BLITAR</t>
  </si>
  <si>
    <t>160174</t>
  </si>
  <si>
    <t>MM. DIVA</t>
  </si>
  <si>
    <t>JL. PB. SUDIRMAN 56-57 KRAKSAAN PROBOLINGGO</t>
  </si>
  <si>
    <t>449565</t>
  </si>
  <si>
    <t>TK. LAI-LAI</t>
  </si>
  <si>
    <t>JL. ARJUNO 36 MALANG KOTA</t>
  </si>
  <si>
    <t>75625</t>
  </si>
  <si>
    <t>MM. AVIA</t>
  </si>
  <si>
    <t>JL. J.A.SUPRAPTO 1B RT.001 RW.001 ORO-ORO DOW</t>
  </si>
  <si>
    <t>MM. CITRA</t>
  </si>
  <si>
    <t>JL. RA.KARTINI NO.16 JOGOSARI PANDAAN - PASUR</t>
  </si>
  <si>
    <t>83409</t>
  </si>
  <si>
    <t>SOPONYONO SWALAYAN</t>
  </si>
  <si>
    <t>JL. DIPONEGORO NO.1 KRAKSAAN - PROBOLINGGO</t>
  </si>
  <si>
    <t>83411</t>
  </si>
  <si>
    <t>SWALAYAN SUMBER BARU</t>
  </si>
  <si>
    <t>JL. NIAGA 47-49 PASURUAN</t>
  </si>
  <si>
    <t>960368</t>
  </si>
  <si>
    <t>AVAN BENGAWAN SOLO</t>
  </si>
  <si>
    <t>JL. TUMENGGUNG SURYO 35 BUNULREJO, BLIMBING -</t>
  </si>
  <si>
    <t>75604</t>
  </si>
  <si>
    <t>MM. PERSADA SWALAYAN</t>
  </si>
  <si>
    <t>JL. MT. HARYONO 11 MALANG KOTA</t>
  </si>
  <si>
    <t>762905</t>
  </si>
  <si>
    <t xml:space="preserve">JL. KAWI ATAS NO.124 BARENG, KLOJEN - MALANG </t>
  </si>
  <si>
    <t>101342</t>
  </si>
  <si>
    <t>962347</t>
  </si>
  <si>
    <t>TK. SARDO</t>
  </si>
  <si>
    <t>JL. RAYA PANDAAN 500, JOGOSARI  - PASURUAN</t>
  </si>
  <si>
    <t>JBR</t>
  </si>
  <si>
    <t>156600</t>
  </si>
  <si>
    <t>TOKO SNACK 86</t>
  </si>
  <si>
    <t>JL. SAMANHUDI 84 JEMBER</t>
  </si>
  <si>
    <t>152371</t>
  </si>
  <si>
    <t>JBR-DAVID LESMANA SALIM</t>
  </si>
  <si>
    <t>JL. PB. SUDIRMAN NO. 46 RT 001 RW 001 TOMPOKE</t>
  </si>
  <si>
    <t>158225</t>
  </si>
  <si>
    <t>TK. MITRA/DEP.STORE</t>
  </si>
  <si>
    <t>JL. YOS SUDARSO 195 JAJAG</t>
  </si>
  <si>
    <t>159593</t>
  </si>
  <si>
    <t>KDS. DEPT. STORE</t>
  </si>
  <si>
    <t>JL. DIPONEGORO 10 GENTENG BWI</t>
  </si>
  <si>
    <t>623929</t>
  </si>
  <si>
    <t>CV. JEMBER ROXY SQUARE</t>
  </si>
  <si>
    <t>JL. HAYAM WURUK RT.000 RW.000 SEMPUSARI KALIW</t>
  </si>
  <si>
    <t>987821</t>
  </si>
  <si>
    <t>JBR-MITRA DEPT. STORE</t>
  </si>
  <si>
    <t>JL. RAYA ROGOJAMPI BANYUWANGI</t>
  </si>
  <si>
    <t>KDR</t>
  </si>
  <si>
    <t>145617</t>
  </si>
  <si>
    <t>PT. GOLDEN TALIPODO LANGGENG SEJAHTERA</t>
  </si>
  <si>
    <t>JL. HAYAM WURUK NO. 121-125 RT.001 RW.004 DAN</t>
  </si>
  <si>
    <t>CV. SUPER TOP</t>
  </si>
  <si>
    <t>JL. HOS COKROAMINOTO NO. 41 KEL. TULUNGREJO K</t>
  </si>
  <si>
    <t>PT. DAYA SURYA SEJAHTERA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</si>
  <si>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</si>
  <si>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</si>
  <si>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</si>
  <si>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</si>
  <si>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</si>
  <si>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</si>
  <si>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</si>
  <si>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</si>
  <si>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</si>
  <si>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</si>
  <si>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</si>
  <si>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</si>
  <si>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</si>
  <si>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</si>
  <si>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</si>
  <si>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</si>
  <si>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</si>
  <si>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</si>
  <si>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</si>
  <si>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</si>
  <si>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</si>
  <si>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</si>
  <si>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</si>
  <si>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</si>
  <si>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</si>
  <si>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</si>
  <si>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</si>
  <si>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</si>
  <si>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</si>
  <si>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</si>
  <si>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</si>
  <si>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</si>
  <si>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</si>
  <si>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</si>
  <si>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</si>
  <si>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</si>
  <si>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</si>
  <si>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</si>
  <si>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</si>
  <si>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</si>
  <si>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</si>
  <si>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</si>
  <si>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</si>
  <si>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</si>
  <si>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</si>
  <si>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</si>
  <si>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</si>
  <si>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</si>
  <si>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</si>
  <si>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</si>
  <si>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JL. PEMUDA 37-39 NGROWO BOJONEGORO</t>
  </si>
  <si>
    <t>938509</t>
  </si>
  <si>
    <t>UD. SARIKAT JAYA</t>
  </si>
  <si>
    <t>JL. R.A. KARTINI 62-68 RT.001 RW.005 SIDOMORO</t>
  </si>
  <si>
    <t>933382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</si>
  <si>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</si>
  <si>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</si>
  <si>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</si>
  <si>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</si>
  <si>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</si>
  <si>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</si>
  <si>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</si>
  <si>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</si>
  <si>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</si>
  <si>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</si>
  <si>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</si>
  <si>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</si>
  <si>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</si>
  <si>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</si>
  <si>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</si>
  <si>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</si>
  <si>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</si>
  <si>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</si>
  <si>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</si>
  <si>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</si>
  <si>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</si>
  <si>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</si>
  <si>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</si>
  <si>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</si>
  <si>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</si>
  <si>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</si>
  <si>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</si>
  <si>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</si>
  <si>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</si>
  <si>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</si>
  <si>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</si>
  <si>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</si>
  <si>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</si>
  <si>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</si>
  <si>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</si>
  <si>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</si>
  <si>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</si>
  <si>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</si>
  <si>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</si>
  <si>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</si>
  <si>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</si>
  <si>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</si>
  <si>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</si>
  <si>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</si>
  <si>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</si>
  <si>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</si>
  <si>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</si>
  <si>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</si>
  <si>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</si>
  <si>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</si>
  <si>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</si>
  <si>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</si>
  <si>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</si>
  <si>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</si>
  <si>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</si>
  <si>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</si>
  <si>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</si>
  <si>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</si>
  <si>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</si>
  <si>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</si>
  <si>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</si>
  <si>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</si>
  <si>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</si>
  <si>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</si>
  <si>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</si>
  <si>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</si>
  <si>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</si>
  <si>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</si>
  <si>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</si>
  <si>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</si>
  <si>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</si>
  <si>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</si>
  <si>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</si>
  <si>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</si>
  <si>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</si>
  <si>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</si>
  <si>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</si>
  <si>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</si>
  <si>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</si>
  <si>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</si>
  <si>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</si>
  <si>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</si>
  <si>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</si>
  <si>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</si>
  <si>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</si>
  <si>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</si>
  <si>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</si>
  <si>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</si>
  <si>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</si>
  <si>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</si>
  <si>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</si>
  <si>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</si>
  <si>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</si>
  <si>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</si>
  <si>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</si>
  <si>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</si>
  <si>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</si>
  <si>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</si>
  <si>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</si>
  <si>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</si>
  <si>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</si>
  <si>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</si>
  <si>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</si>
  <si>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</si>
  <si>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</si>
  <si>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</si>
  <si>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</si>
  <si>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</si>
  <si>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</si>
  <si>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</si>
  <si>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</si>
  <si>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</si>
  <si>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</si>
  <si>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991723</t>
  </si>
  <si>
    <t>TK. NANANG KOSIM</t>
  </si>
  <si>
    <t>PS CIKURUBUK JL. HPKP 2 NO. C39 LINGGAJAYA MA</t>
  </si>
  <si>
    <t>TSK</t>
  </si>
  <si>
    <t>101722</t>
  </si>
  <si>
    <t>JL. SITU GEDE (PERSIS DEPAN PASAR HPKP KONTES</t>
  </si>
  <si>
    <t>986665</t>
  </si>
  <si>
    <t>JL. PS CIKURUBUK BLOK B1 NO. 136 LINGGAJAYA M</t>
  </si>
  <si>
    <t>627932</t>
  </si>
  <si>
    <t>JL. H.Z MUSTOFA NO.326 TASIKMALAYA</t>
  </si>
  <si>
    <t>TK. ANDRI HALIM GANDI</t>
  </si>
  <si>
    <t xml:space="preserve">PASAR CIKURUBUK RUKO A I CILEMBANG CIHIDEUNG </t>
  </si>
  <si>
    <t>CV. MITRA BUANA</t>
  </si>
  <si>
    <t>JL. PASAR WETAN NO. 63 RT 001 RW 003 YUDANAGA</t>
  </si>
  <si>
    <t>984640</t>
  </si>
  <si>
    <t>JL. PS CIKURUBUK BLOK IV NO. 24 LINGGAJAYA MA</t>
  </si>
  <si>
    <t>PASAR CIKURUBUK BLOK RUKO PERMATA TUGUJAYA CI</t>
  </si>
  <si>
    <t>191828</t>
  </si>
  <si>
    <t>TK. LUNGCONG/SINARBARU</t>
  </si>
  <si>
    <t>JL. MANDALA GIRI 49, GARUT</t>
  </si>
  <si>
    <t>982603</t>
  </si>
  <si>
    <t xml:space="preserve">JL. PS CIKURUBUK BLOK A-2 NO. 294 LINGGAJAYA </t>
  </si>
  <si>
    <t>990045</t>
  </si>
  <si>
    <t>CV. KURNIA JAYA SEJAHTERA</t>
  </si>
  <si>
    <t>JL. PS REL KA 28 TASIKMALAYA</t>
  </si>
  <si>
    <t>627925</t>
  </si>
  <si>
    <t>JL. CIHIDEUNG NO.18 RT.01 RW.04 YUDANEGARA TA</t>
  </si>
  <si>
    <t>890263</t>
  </si>
  <si>
    <t>MM. GUNASALMA / EMPAT FATIMAH</t>
  </si>
  <si>
    <t>JL. RAYA KAWALI AWILUHUR, LUMBUNG CIAMIS</t>
  </si>
  <si>
    <t>627933</t>
  </si>
  <si>
    <t>JL. A. YANI NO. 142-144 CIWALEN GARUT KOTA</t>
  </si>
  <si>
    <t>PS. CIKURUBUK RUKO BLOK 3/ 13</t>
  </si>
  <si>
    <t>TK. KURNIA IBU</t>
  </si>
  <si>
    <t>188300</t>
  </si>
  <si>
    <t>YOMA SWALAYAN / CV. YOMA</t>
  </si>
  <si>
    <t>JL.CILEDUG 15  GARUT</t>
  </si>
  <si>
    <t>917123</t>
  </si>
  <si>
    <t>PAJAJARAN TOSERBA (DC)</t>
  </si>
  <si>
    <t>JL. DIDI KARTASASMITA BANJAR</t>
  </si>
  <si>
    <t>773655</t>
  </si>
  <si>
    <t>TK. QINI MART</t>
  </si>
  <si>
    <t>JL. RAJAPOLAH NO. 78 TASIKMALAYA</t>
  </si>
  <si>
    <t>974303</t>
  </si>
  <si>
    <t>TK. QINI RAJAPOLAH</t>
  </si>
  <si>
    <t>JL. RAYA CIAWI - RAJAPOLAH TASIKMALAYA</t>
  </si>
  <si>
    <t>976868</t>
  </si>
  <si>
    <t>JL. LINGGASARI PERTIGAAN GHEBU SINGASARI SING</t>
  </si>
  <si>
    <t>866864</t>
  </si>
  <si>
    <t>MM. TASCO MART / CV. TASCO</t>
  </si>
  <si>
    <t>JL. RY NUSA INDAH IV NO. 81 (DEPAN GOR),PERUM</t>
  </si>
  <si>
    <t>953014</t>
  </si>
  <si>
    <t>MM. QINI MART BEBEDAHAN</t>
  </si>
  <si>
    <t>JL. BEBEDAHAN PURBARATU NO. 55 TAWANG TASIKMA</t>
  </si>
  <si>
    <t>898934</t>
  </si>
  <si>
    <t>TK. QINI MART  - PURBARATU</t>
  </si>
  <si>
    <t>JL. PEREMPATAN PURBARATU RT 03/ RW 03 PURBARA</t>
  </si>
  <si>
    <t>976160</t>
  </si>
  <si>
    <t>TK. GUNASALMA 2</t>
  </si>
  <si>
    <t>JL. SILIWANGI NO. 184 KAWALI CIAMIS</t>
  </si>
  <si>
    <t>981057</t>
  </si>
  <si>
    <t>MM. TASCO INDIHIANG</t>
  </si>
  <si>
    <t>JL. RAYA INDIHIANG NO. 21 INDIHIANG TASIKMALA</t>
  </si>
  <si>
    <t>981050</t>
  </si>
  <si>
    <t>MM. TASCO 2</t>
  </si>
  <si>
    <t>JL. SILIWANGI NO. 148 DPN KANTOR DESA CIKALAN</t>
  </si>
  <si>
    <t>998644</t>
  </si>
  <si>
    <t>MM. TASCO 7</t>
  </si>
  <si>
    <t>JL. DINDING ARI RAYA NO. 12 BRP TASIKMALAYA</t>
  </si>
  <si>
    <t>981047</t>
  </si>
  <si>
    <t>MM. TASCO 4</t>
  </si>
  <si>
    <t>JL. BEBEDAHAN I NO. 20 LENGKONG SARI TAWANG S</t>
  </si>
  <si>
    <t>100130</t>
  </si>
  <si>
    <t>MM. TASCO 8 CILOLOHAN</t>
  </si>
  <si>
    <t>JL. SILIWANGI NO. 67 RT.03/09 TAWANG TASIKMAL</t>
  </si>
  <si>
    <t>MM. TASCO PASEH</t>
  </si>
  <si>
    <t>JL PASEH NO. 321 TUGURAJA CIHIDEUNG TASIKMALA</t>
  </si>
  <si>
    <t>991641</t>
  </si>
  <si>
    <t>MM. TASCO 6</t>
  </si>
  <si>
    <t>JL. DR. MOH. HATTA NO. 135 TASIKMALAYA CIPEDE</t>
  </si>
  <si>
    <t>981052</t>
  </si>
  <si>
    <t>MM. TASCO 3</t>
  </si>
  <si>
    <t>JL. PADASUKA NO. 85 LENGKONG SARI 02/03 TAWAN</t>
  </si>
  <si>
    <t>899394</t>
  </si>
  <si>
    <t>TK. QINI MART - KAWALU</t>
  </si>
  <si>
    <t>JL. PERINTIS KEMERDEKAAN NO. 12 KAWALU TASIKM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</si>
  <si>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</si>
  <si>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</si>
  <si>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</si>
  <si>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</si>
  <si>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</si>
  <si>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</si>
  <si>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</si>
  <si>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</si>
  <si>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</si>
  <si>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</si>
  <si>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</si>
  <si>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</si>
  <si>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</si>
  <si>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</si>
  <si>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</si>
  <si>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</si>
  <si>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</si>
  <si>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</si>
  <si>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</si>
  <si>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</si>
  <si>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</si>
  <si>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</si>
  <si>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</si>
  <si>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</si>
  <si>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CV. LANGGENG JAYA</t>
  </si>
  <si>
    <t>198053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</si>
  <si>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</si>
  <si>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</si>
  <si>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</si>
  <si>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</si>
  <si>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</si>
  <si>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</si>
  <si>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</si>
  <si>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</si>
  <si>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</si>
  <si>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</si>
  <si>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</si>
  <si>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</si>
  <si>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</si>
  <si>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</si>
  <si>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</si>
  <si>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</si>
  <si>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</si>
  <si>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</si>
  <si>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</si>
  <si>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</si>
  <si>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</si>
  <si>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</si>
  <si>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</si>
  <si>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</si>
  <si>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</si>
  <si>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</si>
  <si>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</si>
  <si>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</si>
  <si>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</si>
  <si>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</si>
  <si>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SLO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</si>
  <si>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</si>
  <si>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</si>
  <si>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</si>
  <si>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</si>
  <si>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</si>
  <si>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</si>
  <si>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</si>
  <si>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</si>
  <si>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</si>
  <si>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</si>
  <si>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</si>
  <si>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</si>
  <si>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</si>
  <si>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</si>
  <si>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</si>
  <si>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</si>
  <si>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</si>
  <si>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</si>
  <si>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</si>
  <si>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</si>
  <si>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</si>
  <si>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</si>
  <si>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</si>
  <si>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</si>
  <si>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</si>
  <si>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</si>
  <si>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</si>
  <si>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</si>
  <si>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</si>
  <si>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</si>
  <si>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</si>
  <si>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</si>
  <si>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</si>
  <si>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</si>
  <si>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</si>
  <si>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</si>
  <si>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</si>
  <si>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202264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</si>
  <si>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</si>
  <si>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</si>
  <si>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</si>
  <si>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</si>
  <si>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</si>
  <si>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</si>
  <si>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</si>
  <si>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</si>
  <si>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</si>
  <si>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</si>
  <si>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</si>
  <si>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</si>
  <si>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</si>
  <si>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</si>
  <si>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</si>
  <si>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</si>
  <si>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</si>
  <si>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</si>
  <si>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</si>
  <si>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</si>
  <si>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</si>
  <si>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</si>
  <si>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</si>
  <si>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</si>
  <si>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</si>
  <si>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</si>
  <si>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</si>
  <si>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</si>
  <si>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907588</t>
  </si>
  <si>
    <t>PT. PUTRA SAUDARA SEJATI SEJAHTERA</t>
  </si>
  <si>
    <t>JL. RAYA RANDUBLATUNG NO. 8 BALUN, CEPU, BLOR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</si>
  <si>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</si>
  <si>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</si>
  <si>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</si>
  <si>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</si>
  <si>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</si>
  <si>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</si>
  <si>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907598</t>
  </si>
  <si>
    <t>MM. SURYA BARU</t>
  </si>
  <si>
    <t>JL. P. SUDIRMAN 148, PATI</t>
  </si>
  <si>
    <t>TK/ MODERN LOKAL YG POTENSI BISA DI SEWA</t>
  </si>
  <si>
    <t>V</t>
  </si>
  <si>
    <t>Gondola</t>
  </si>
  <si>
    <t>gondola</t>
  </si>
  <si>
    <t>Floor</t>
  </si>
  <si>
    <t>Block Shelving</t>
  </si>
  <si>
    <t>v</t>
  </si>
  <si>
    <t>FLOOR DISPLAY</t>
  </si>
  <si>
    <t>end gondola depan</t>
  </si>
  <si>
    <t>floor display 1x1 meter</t>
  </si>
  <si>
    <t>gondola depan</t>
  </si>
  <si>
    <t>gondola belakang</t>
  </si>
  <si>
    <t xml:space="preserve">block selving </t>
  </si>
  <si>
    <t>BERAPA SEWA/BLN</t>
  </si>
  <si>
    <t>JENIS SEWA</t>
  </si>
  <si>
    <t>FLOOR</t>
  </si>
  <si>
    <t>%</t>
  </si>
  <si>
    <t>DIST</t>
  </si>
  <si>
    <t>EPM</t>
  </si>
  <si>
    <t>ANEFAT01</t>
  </si>
  <si>
    <t>ANEKA BUANA SUPERMARKET</t>
  </si>
  <si>
    <t>JL.RS.FATMAWATI NO.15</t>
  </si>
  <si>
    <t>HARPAR01</t>
  </si>
  <si>
    <t>HARMONY SWALAYAN</t>
  </si>
  <si>
    <t>FORKAH02</t>
  </si>
  <si>
    <t>FORTUNA SWALAYAN</t>
  </si>
  <si>
    <t>JL M KAHFI I RT 09 / 04 JAGAKARSA</t>
  </si>
  <si>
    <t>ANECIP02</t>
  </si>
  <si>
    <t>ANEKA BUANA SWALAYAN</t>
  </si>
  <si>
    <t>JL.CIRENDEU RAYA NO.38</t>
  </si>
  <si>
    <t>MINJTI04</t>
  </si>
  <si>
    <t>MINI SUPER JATINEGARA</t>
  </si>
  <si>
    <t>BERPAT01</t>
  </si>
  <si>
    <t>TOSERBA BERKAH</t>
  </si>
  <si>
    <t>JL PULO ASEM TIMUR RAWAMANGUN</t>
  </si>
  <si>
    <t>BERGUR01</t>
  </si>
  <si>
    <t>TOSERBA BERKAH RW MANGUN</t>
  </si>
  <si>
    <t>JL GURAME NO 31 RW MANGUN</t>
  </si>
  <si>
    <t>KSP</t>
  </si>
  <si>
    <t>KSPJKT</t>
  </si>
  <si>
    <t>JL.CEGER RAYA NO.17,PONDOK ARENJURANG MANGU TIMURTANGERANG</t>
  </si>
  <si>
    <t>JL.JATINEGARA TIMUR NO. 97TLP.8193787 , 8191384JAKARTA TIMUR</t>
  </si>
  <si>
    <t>Selving</t>
  </si>
  <si>
    <t>Floor Display</t>
  </si>
  <si>
    <t>FLOOR DISPLAY DEPAN</t>
  </si>
  <si>
    <t>DANCING UP</t>
  </si>
  <si>
    <t>FLOOR DPN</t>
  </si>
  <si>
    <t>1 SHELVING</t>
  </si>
  <si>
    <t>GONDOLA</t>
  </si>
  <si>
    <t>FLOOR 80 x 80 CM</t>
  </si>
  <si>
    <t xml:space="preserve">FLOOR DEPAN </t>
  </si>
  <si>
    <t xml:space="preserve">PER SHELVING </t>
  </si>
  <si>
    <t>BLOCK SHELVING</t>
  </si>
  <si>
    <t>END GONDOLA</t>
  </si>
  <si>
    <t xml:space="preserve">FLOOR </t>
  </si>
  <si>
    <t>GONDOLA DEPAN 7 SHELVING</t>
  </si>
  <si>
    <t>FLOOR 1X1M</t>
  </si>
  <si>
    <t xml:space="preserve">GONDOLA </t>
  </si>
  <si>
    <t>PER SHELVING</t>
  </si>
  <si>
    <t>KETERANGAN</t>
  </si>
  <si>
    <t>OK, SEWA</t>
  </si>
  <si>
    <t>TOTAL :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</si>
</sst>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  <numFmt numFmtId="166" formatCode="0.0%"/>
  </numFmts>
  <fonts count="16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7" fillId="0" borderId="0">
      <protection locked="0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/>
  </cellStyleXfs>
  <cellXfs count="164">
    <xf numFmtId="0" fontId="0" fillId="0" borderId="0" xfId="0">
      <alignment vertical="center"/>
    </xf>
    <xf numFmtId="41" fontId="5" fillId="0" borderId="0" xfId="1" applyFont="1" applyAlignment="1" applyProtection="1"/>
    <xf numFmtId="41" fontId="5" fillId="0" borderId="1" xfId="1" applyFont="1" applyBorder="1" applyAlignment="1" applyProtection="1"/>
    <xf numFmtId="41" fontId="6" fillId="0" borderId="1" xfId="1" applyFont="1" applyBorder="1" applyAlignment="1" applyProtection="1"/>
    <xf numFmtId="0" fontId="0" fillId="0" borderId="1" xfId="0" applyBorder="1" applyAlignment="1"/>
    <xf numFmtId="41" fontId="5" fillId="0" borderId="0" xfId="1" applyFont="1">
      <protection locked="0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41" fontId="6" fillId="2" borderId="1" xfId="1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166" fontId="0" fillId="0" borderId="1" xfId="3" applyNumberFormat="1" applyFont="1" applyBorder="1" applyAlignment="1">
      <alignment vertical="center"/>
    </xf>
    <xf numFmtId="41" fontId="5" fillId="0" borderId="1" xfId="1" applyFont="1" applyBorder="1">
      <protection locked="0"/>
    </xf>
    <xf numFmtId="0" fontId="0" fillId="3" borderId="1" xfId="0" applyFill="1" applyBorder="1" applyAlignment="1"/>
    <xf numFmtId="41" fontId="11" fillId="0" borderId="0" xfId="1" applyFont="1">
      <protection locked="0"/>
    </xf>
    <xf numFmtId="41" fontId="11" fillId="0" borderId="1" xfId="1" applyFont="1" applyBorder="1" applyAlignment="1">
      <alignment wrapText="1"/>
      <protection locked="0"/>
    </xf>
    <xf numFmtId="41" fontId="11" fillId="0" borderId="1" xfId="1" applyFont="1" applyBorder="1">
      <protection locked="0"/>
    </xf>
    <xf numFmtId="41" fontId="5" fillId="3" borderId="1" xfId="1" applyFont="1" applyFill="1" applyBorder="1" applyAlignment="1" applyProtection="1"/>
    <xf numFmtId="41" fontId="6" fillId="3" borderId="1" xfId="1" applyFont="1" applyFill="1" applyBorder="1" applyAlignment="1" applyProtection="1"/>
    <xf numFmtId="41" fontId="11" fillId="3" borderId="1" xfId="1" applyFont="1" applyFill="1" applyBorder="1">
      <protection locked="0"/>
    </xf>
    <xf numFmtId="166" fontId="0" fillId="3" borderId="1" xfId="3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41" fontId="4" fillId="3" borderId="1" xfId="1" applyFont="1" applyFill="1" applyBorder="1" applyProtection="1"/>
    <xf numFmtId="41" fontId="9" fillId="3" borderId="1" xfId="1" applyFont="1" applyFill="1" applyBorder="1" applyProtection="1"/>
    <xf numFmtId="41" fontId="5" fillId="0" borderId="2" xfId="1" applyFont="1" applyBorder="1" applyAlignment="1" applyProtection="1"/>
    <xf numFmtId="41" fontId="6" fillId="0" borderId="2" xfId="1" applyFont="1" applyBorder="1" applyAlignment="1" applyProtection="1"/>
    <xf numFmtId="0" fontId="10" fillId="0" borderId="1" xfId="0" applyFont="1" applyBorder="1">
      <alignment vertical="center"/>
    </xf>
    <xf numFmtId="0" fontId="0" fillId="3" borderId="1" xfId="0" applyFill="1" applyBorder="1" applyAlignment="1">
      <alignment horizontal="center"/>
    </xf>
    <xf numFmtId="165" fontId="3" fillId="3" borderId="1" xfId="2" applyNumberFormat="1" applyFont="1" applyFill="1" applyBorder="1"/>
    <xf numFmtId="0" fontId="10" fillId="3" borderId="1" xfId="0" applyFont="1" applyFill="1" applyBorder="1">
      <alignment vertical="center"/>
    </xf>
    <xf numFmtId="41" fontId="5" fillId="0" borderId="1" xfId="1" applyFont="1" applyBorder="1" applyAlignment="1">
      <alignment vertical="center" wrapText="1"/>
      <protection locked="0"/>
    </xf>
    <xf numFmtId="41" fontId="12" fillId="2" borderId="1" xfId="1" applyFont="1" applyFill="1" applyBorder="1" applyAlignment="1" applyProtection="1">
      <alignment vertical="center" wrapText="1"/>
    </xf>
    <xf numFmtId="41" fontId="5" fillId="3" borderId="1" xfId="1" applyFont="1" applyFill="1" applyBorder="1">
      <protection locked="0"/>
    </xf>
    <xf numFmtId="0" fontId="14" fillId="3" borderId="1" xfId="4" applyFont="1" applyFill="1" applyBorder="1"/>
    <xf numFmtId="0" fontId="14" fillId="3" borderId="1" xfId="0" applyFont="1" applyFill="1" applyBorder="1" applyAlignment="1"/>
    <xf numFmtId="3" fontId="14" fillId="3" borderId="1" xfId="0" applyNumberFormat="1" applyFont="1" applyFill="1" applyBorder="1" applyAlignment="1"/>
    <xf numFmtId="10" fontId="0" fillId="3" borderId="1" xfId="3" applyNumberFormat="1" applyFont="1" applyFill="1" applyBorder="1"/>
    <xf numFmtId="165" fontId="0" fillId="3" borderId="1" xfId="2" applyNumberFormat="1" applyFont="1" applyFill="1" applyBorder="1"/>
    <xf numFmtId="41" fontId="0" fillId="3" borderId="1" xfId="0" applyNumberFormat="1" applyFill="1" applyBorder="1" applyAlignment="1"/>
    <xf numFmtId="41" fontId="0" fillId="4" borderId="1" xfId="0" applyNumberFormat="1" applyFill="1" applyBorder="1" applyAlignment="1"/>
    <xf numFmtId="0" fontId="0" fillId="4" borderId="1" xfId="0" applyFill="1" applyBorder="1" applyAlignment="1"/>
    <xf numFmtId="41" fontId="0" fillId="3" borderId="1" xfId="1" applyFont="1" applyFill="1" applyBorder="1" applyAlignment="1" applyProtection="1">
      <alignment horizontal="center"/>
    </xf>
    <xf numFmtId="41" fontId="5" fillId="0" borderId="3" xfId="1" applyFont="1" applyBorder="1" applyAlignment="1" applyProtection="1"/>
    <xf numFmtId="41" fontId="6" fillId="0" borderId="3" xfId="1" applyFont="1" applyBorder="1" applyAlignment="1" applyProtection="1"/>
    <xf numFmtId="0" fontId="0" fillId="0" borderId="3" xfId="0" applyBorder="1" applyAlignment="1">
      <alignment horizontal="center"/>
    </xf>
    <xf numFmtId="10" fontId="0" fillId="3" borderId="3" xfId="3" applyNumberFormat="1" applyFont="1" applyFill="1" applyBorder="1"/>
    <xf numFmtId="10" fontId="0" fillId="4" borderId="1" xfId="3" applyNumberFormat="1" applyFont="1" applyFill="1" applyBorder="1"/>
    <xf numFmtId="0" fontId="0" fillId="3" borderId="1" xfId="0" applyFill="1" applyBorder="1" applyAlignment="1">
      <alignment horizontal="center" vertical="center"/>
    </xf>
    <xf numFmtId="41" fontId="2" fillId="3" borderId="1" xfId="1" applyFont="1" applyFill="1" applyBorder="1" applyProtection="1"/>
    <xf numFmtId="0" fontId="10" fillId="0" borderId="2" xfId="0" applyFont="1" applyBorder="1">
      <alignment vertical="center"/>
    </xf>
    <xf numFmtId="0" fontId="0" fillId="0" borderId="2" xfId="0" applyBorder="1" applyAlignment="1">
      <alignment horizontal="center"/>
    </xf>
    <xf numFmtId="41" fontId="5" fillId="0" borderId="4" xfId="1" applyFont="1" applyBorder="1" applyAlignment="1" applyProtection="1"/>
    <xf numFmtId="41" fontId="6" fillId="0" borderId="4" xfId="1" applyFont="1" applyBorder="1" applyAlignment="1" applyProtection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0" fontId="0" fillId="4" borderId="4" xfId="3" applyNumberFormat="1" applyFont="1" applyFill="1" applyBorder="1"/>
    <xf numFmtId="0" fontId="0" fillId="0" borderId="3" xfId="0" applyBorder="1">
      <alignment vertical="center"/>
    </xf>
    <xf numFmtId="166" fontId="0" fillId="4" borderId="1" xfId="3" applyNumberFormat="1" applyFont="1" applyFill="1" applyBorder="1" applyAlignment="1">
      <alignment vertical="center"/>
    </xf>
    <xf numFmtId="0" fontId="10" fillId="3" borderId="2" xfId="0" applyFont="1" applyFill="1" applyBorder="1">
      <alignment vertical="center"/>
    </xf>
    <xf numFmtId="41" fontId="5" fillId="3" borderId="2" xfId="1" applyFont="1" applyFill="1" applyBorder="1" applyAlignment="1" applyProtection="1"/>
    <xf numFmtId="41" fontId="6" fillId="3" borderId="2" xfId="1" applyFont="1" applyFill="1" applyBorder="1" applyAlignment="1" applyProtection="1"/>
    <xf numFmtId="41" fontId="5" fillId="3" borderId="2" xfId="1" applyFont="1" applyFill="1" applyBorder="1">
      <protection locked="0"/>
    </xf>
    <xf numFmtId="41" fontId="11" fillId="3" borderId="2" xfId="1" applyFont="1" applyFill="1" applyBorder="1">
      <protection locked="0"/>
    </xf>
    <xf numFmtId="166" fontId="0" fillId="3" borderId="2" xfId="3" applyNumberFormat="1" applyFont="1" applyFill="1" applyBorder="1" applyAlignment="1">
      <alignment vertical="center"/>
    </xf>
    <xf numFmtId="0" fontId="0" fillId="3" borderId="2" xfId="0" applyFill="1" applyBorder="1">
      <alignment vertical="center"/>
    </xf>
    <xf numFmtId="41" fontId="5" fillId="0" borderId="2" xfId="1" applyFont="1" applyBorder="1">
      <protection locked="0"/>
    </xf>
    <xf numFmtId="41" fontId="11" fillId="0" borderId="2" xfId="1" applyFont="1" applyBorder="1">
      <protection locked="0"/>
    </xf>
    <xf numFmtId="0" fontId="0" fillId="0" borderId="2" xfId="0" applyBorder="1">
      <alignment vertical="center"/>
    </xf>
    <xf numFmtId="166" fontId="0" fillId="0" borderId="2" xfId="3" applyNumberFormat="1" applyFont="1" applyBorder="1" applyAlignment="1">
      <alignment vertic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/>
    </xf>
    <xf numFmtId="165" fontId="3" fillId="3" borderId="2" xfId="2" applyNumberFormat="1" applyFont="1" applyFill="1" applyBorder="1"/>
    <xf numFmtId="0" fontId="14" fillId="3" borderId="2" xfId="4" applyFont="1" applyFill="1" applyBorder="1"/>
    <xf numFmtId="0" fontId="14" fillId="3" borderId="2" xfId="0" applyFont="1" applyFill="1" applyBorder="1" applyAlignment="1"/>
    <xf numFmtId="3" fontId="14" fillId="3" borderId="2" xfId="0" applyNumberFormat="1" applyFont="1" applyFill="1" applyBorder="1" applyAlignment="1"/>
    <xf numFmtId="165" fontId="0" fillId="3" borderId="2" xfId="2" applyNumberFormat="1" applyFont="1" applyFill="1" applyBorder="1"/>
    <xf numFmtId="10" fontId="0" fillId="3" borderId="2" xfId="3" applyNumberFormat="1" applyFont="1" applyFill="1" applyBorder="1"/>
    <xf numFmtId="41" fontId="0" fillId="3" borderId="2" xfId="0" applyNumberFormat="1" applyFill="1" applyBorder="1" applyAlignment="1"/>
    <xf numFmtId="41" fontId="0" fillId="3" borderId="2" xfId="1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41" fontId="2" fillId="3" borderId="2" xfId="1" applyFont="1" applyFill="1" applyBorder="1" applyProtection="1"/>
    <xf numFmtId="41" fontId="0" fillId="3" borderId="2" xfId="1" applyFont="1" applyFill="1" applyBorder="1" applyProtection="1"/>
    <xf numFmtId="0" fontId="0" fillId="3" borderId="2" xfId="0" applyFill="1" applyBorder="1" applyAlignment="1">
      <alignment horizontal="left"/>
    </xf>
    <xf numFmtId="0" fontId="10" fillId="3" borderId="4" xfId="0" applyFont="1" applyFill="1" applyBorder="1">
      <alignment vertical="center"/>
    </xf>
    <xf numFmtId="41" fontId="5" fillId="3" borderId="4" xfId="1" applyFont="1" applyFill="1" applyBorder="1" applyAlignment="1" applyProtection="1"/>
    <xf numFmtId="41" fontId="6" fillId="3" borderId="4" xfId="1" applyFont="1" applyFill="1" applyBorder="1" applyAlignment="1" applyProtection="1"/>
    <xf numFmtId="41" fontId="5" fillId="3" borderId="4" xfId="1" applyFont="1" applyFill="1" applyBorder="1">
      <protection locked="0"/>
    </xf>
    <xf numFmtId="41" fontId="11" fillId="3" borderId="4" xfId="1" applyFont="1" applyFill="1" applyBorder="1">
      <protection locked="0"/>
    </xf>
    <xf numFmtId="166" fontId="0" fillId="3" borderId="4" xfId="3" applyNumberFormat="1" applyFont="1" applyFill="1" applyBorder="1" applyAlignment="1">
      <alignment vertical="center"/>
    </xf>
    <xf numFmtId="0" fontId="10" fillId="3" borderId="3" xfId="0" applyFont="1" applyFill="1" applyBorder="1">
      <alignment vertical="center"/>
    </xf>
    <xf numFmtId="41" fontId="5" fillId="3" borderId="3" xfId="1" applyFont="1" applyFill="1" applyBorder="1" applyAlignment="1" applyProtection="1"/>
    <xf numFmtId="41" fontId="6" fillId="3" borderId="3" xfId="1" applyFont="1" applyFill="1" applyBorder="1" applyAlignment="1" applyProtection="1"/>
    <xf numFmtId="41" fontId="5" fillId="3" borderId="3" xfId="1" applyFont="1" applyFill="1" applyBorder="1">
      <protection locked="0"/>
    </xf>
    <xf numFmtId="41" fontId="11" fillId="3" borderId="3" xfId="1" applyFont="1" applyFill="1" applyBorder="1">
      <protection locked="0"/>
    </xf>
    <xf numFmtId="0" fontId="0" fillId="3" borderId="3" xfId="0" applyFill="1" applyBorder="1">
      <alignment vertical="center"/>
    </xf>
    <xf numFmtId="166" fontId="0" fillId="3" borderId="3" xfId="3" applyNumberFormat="1" applyFont="1" applyFill="1" applyBorder="1" applyAlignment="1">
      <alignment vertical="center"/>
    </xf>
    <xf numFmtId="0" fontId="10" fillId="0" borderId="3" xfId="0" applyFont="1" applyBorder="1">
      <alignment vertical="center"/>
    </xf>
    <xf numFmtId="41" fontId="5" fillId="0" borderId="3" xfId="1" applyFont="1" applyBorder="1">
      <protection locked="0"/>
    </xf>
    <xf numFmtId="41" fontId="11" fillId="0" borderId="3" xfId="1" applyFont="1" applyBorder="1">
      <protection locked="0"/>
    </xf>
    <xf numFmtId="166" fontId="0" fillId="0" borderId="3" xfId="3" applyNumberFormat="1" applyFont="1" applyBorder="1" applyAlignment="1">
      <alignment vertical="center"/>
    </xf>
    <xf numFmtId="0" fontId="10" fillId="0" borderId="4" xfId="0" applyFont="1" applyBorder="1">
      <alignment vertical="center"/>
    </xf>
    <xf numFmtId="41" fontId="5" fillId="0" borderId="4" xfId="1" applyFont="1" applyBorder="1">
      <protection locked="0"/>
    </xf>
    <xf numFmtId="41" fontId="11" fillId="0" borderId="4" xfId="1" applyFont="1" applyBorder="1">
      <protection locked="0"/>
    </xf>
    <xf numFmtId="0" fontId="0" fillId="0" borderId="4" xfId="0" applyBorder="1">
      <alignment vertical="center"/>
    </xf>
    <xf numFmtId="166" fontId="0" fillId="0" borderId="4" xfId="3" applyNumberFormat="1" applyFont="1" applyBorder="1" applyAlignment="1">
      <alignment vertical="center"/>
    </xf>
    <xf numFmtId="0" fontId="0" fillId="3" borderId="3" xfId="0" applyFill="1" applyBorder="1" applyAlignment="1"/>
    <xf numFmtId="0" fontId="0" fillId="3" borderId="4" xfId="0" applyFill="1" applyBorder="1">
      <alignment vertical="center"/>
    </xf>
    <xf numFmtId="0" fontId="0" fillId="3" borderId="4" xfId="0" applyFill="1" applyBorder="1" applyAlignment="1"/>
    <xf numFmtId="0" fontId="0" fillId="3" borderId="3" xfId="0" applyFill="1" applyBorder="1" applyAlignment="1">
      <alignment horizontal="center"/>
    </xf>
    <xf numFmtId="165" fontId="3" fillId="3" borderId="3" xfId="2" applyNumberFormat="1" applyFont="1" applyFill="1" applyBorder="1"/>
    <xf numFmtId="0" fontId="0" fillId="3" borderId="4" xfId="0" applyFill="1" applyBorder="1" applyAlignment="1">
      <alignment horizontal="center"/>
    </xf>
    <xf numFmtId="165" fontId="3" fillId="3" borderId="4" xfId="2" applyNumberFormat="1" applyFont="1" applyFill="1" applyBorder="1"/>
    <xf numFmtId="0" fontId="14" fillId="3" borderId="3" xfId="4" applyFont="1" applyFill="1" applyBorder="1"/>
    <xf numFmtId="0" fontId="14" fillId="3" borderId="3" xfId="0" applyFont="1" applyFill="1" applyBorder="1" applyAlignment="1"/>
    <xf numFmtId="3" fontId="14" fillId="3" borderId="3" xfId="0" applyNumberFormat="1" applyFont="1" applyFill="1" applyBorder="1" applyAlignment="1"/>
    <xf numFmtId="165" fontId="14" fillId="3" borderId="3" xfId="2" applyNumberFormat="1" applyFont="1" applyFill="1" applyBorder="1"/>
    <xf numFmtId="41" fontId="0" fillId="3" borderId="3" xfId="0" applyNumberFormat="1" applyFill="1" applyBorder="1" applyAlignment="1"/>
    <xf numFmtId="41" fontId="0" fillId="3" borderId="4" xfId="0" applyNumberFormat="1" applyFill="1" applyBorder="1" applyAlignment="1"/>
    <xf numFmtId="10" fontId="0" fillId="3" borderId="4" xfId="3" applyNumberFormat="1" applyFont="1" applyFill="1" applyBorder="1"/>
    <xf numFmtId="41" fontId="0" fillId="3" borderId="3" xfId="1" applyFont="1" applyFill="1" applyBorder="1" applyAlignment="1" applyProtection="1">
      <alignment horizontal="center"/>
    </xf>
    <xf numFmtId="0" fontId="0" fillId="3" borderId="3" xfId="0" applyFill="1" applyBorder="1" applyAlignment="1">
      <alignment horizontal="center" vertical="center"/>
    </xf>
    <xf numFmtId="41" fontId="2" fillId="3" borderId="3" xfId="1" applyFont="1" applyFill="1" applyBorder="1" applyProtection="1"/>
    <xf numFmtId="0" fontId="0" fillId="3" borderId="4" xfId="0" applyFill="1" applyBorder="1" applyAlignment="1">
      <alignment horizontal="center" vertical="center"/>
    </xf>
    <xf numFmtId="41" fontId="2" fillId="3" borderId="4" xfId="1" applyFont="1" applyFill="1" applyBorder="1" applyProtection="1"/>
    <xf numFmtId="0" fontId="0" fillId="0" borderId="4" xfId="0" applyBorder="1" applyAlignment="1">
      <alignment horizontal="center" vertical="center"/>
    </xf>
    <xf numFmtId="41" fontId="2" fillId="0" borderId="4" xfId="1" applyFont="1" applyBorder="1" applyProtection="1"/>
    <xf numFmtId="0" fontId="0" fillId="0" borderId="4" xfId="0" applyBorder="1" applyAlignment="1"/>
    <xf numFmtId="41" fontId="0" fillId="3" borderId="4" xfId="1" applyFont="1" applyFill="1" applyBorder="1" applyProtection="1"/>
    <xf numFmtId="0" fontId="0" fillId="3" borderId="4" xfId="0" applyFill="1" applyBorder="1" applyAlignment="1">
      <alignment horizontal="left"/>
    </xf>
    <xf numFmtId="41" fontId="0" fillId="3" borderId="3" xfId="1" applyFont="1" applyFill="1" applyBorder="1" applyProtection="1"/>
    <xf numFmtId="0" fontId="0" fillId="3" borderId="3" xfId="0" applyFill="1" applyBorder="1" applyAlignment="1">
      <alignment horizontal="left"/>
    </xf>
    <xf numFmtId="41" fontId="0" fillId="3" borderId="4" xfId="1" applyFont="1" applyFill="1" applyBorder="1" applyAlignment="1" applyProtection="1">
      <alignment horizontal="left"/>
    </xf>
    <xf numFmtId="41" fontId="0" fillId="0" borderId="4" xfId="1" applyFont="1" applyBorder="1" applyAlignment="1" applyProtection="1">
      <alignment horizontal="left"/>
    </xf>
    <xf numFmtId="0" fontId="10" fillId="4" borderId="1" xfId="0" applyFont="1" applyFill="1" applyBorder="1">
      <alignment vertical="center"/>
    </xf>
    <xf numFmtId="41" fontId="5" fillId="4" borderId="1" xfId="1" applyFont="1" applyFill="1" applyBorder="1" applyAlignment="1" applyProtection="1"/>
    <xf numFmtId="41" fontId="6" fillId="4" borderId="1" xfId="1" applyFont="1" applyFill="1" applyBorder="1" applyAlignment="1" applyProtection="1"/>
    <xf numFmtId="41" fontId="5" fillId="4" borderId="1" xfId="1" applyFont="1" applyFill="1" applyBorder="1">
      <protection locked="0"/>
    </xf>
    <xf numFmtId="41" fontId="11" fillId="4" borderId="1" xfId="1" applyFont="1" applyFill="1" applyBorder="1">
      <protection locked="0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/>
    </xf>
    <xf numFmtId="165" fontId="3" fillId="4" borderId="1" xfId="2" applyNumberFormat="1" applyFont="1" applyFill="1" applyBorder="1"/>
    <xf numFmtId="0" fontId="14" fillId="4" borderId="1" xfId="4" applyFont="1" applyFill="1" applyBorder="1"/>
    <xf numFmtId="0" fontId="14" fillId="4" borderId="1" xfId="0" applyFont="1" applyFill="1" applyBorder="1" applyAlignment="1"/>
    <xf numFmtId="3" fontId="14" fillId="4" borderId="1" xfId="0" applyNumberFormat="1" applyFont="1" applyFill="1" applyBorder="1" applyAlignment="1"/>
    <xf numFmtId="165" fontId="0" fillId="4" borderId="1" xfId="2" applyNumberFormat="1" applyFont="1" applyFill="1" applyBorder="1"/>
    <xf numFmtId="41" fontId="0" fillId="4" borderId="1" xfId="1" applyFont="1" applyFill="1" applyBorder="1" applyAlignment="1" applyProtection="1">
      <alignment horizontal="center"/>
    </xf>
    <xf numFmtId="0" fontId="0" fillId="4" borderId="1" xfId="0" applyFill="1" applyBorder="1" applyAlignment="1">
      <alignment horizontal="center" vertical="center"/>
    </xf>
    <xf numFmtId="41" fontId="2" fillId="4" borderId="1" xfId="1" applyFont="1" applyFill="1" applyBorder="1" applyProtection="1"/>
    <xf numFmtId="41" fontId="0" fillId="4" borderId="1" xfId="1" applyFont="1" applyFill="1" applyBorder="1" applyProtection="1"/>
    <xf numFmtId="0" fontId="0" fillId="4" borderId="1" xfId="0" applyFill="1" applyBorder="1" applyAlignment="1">
      <alignment horizontal="left"/>
    </xf>
    <xf numFmtId="41" fontId="0" fillId="4" borderId="1" xfId="1" applyFont="1" applyFill="1" applyBorder="1" applyAlignment="1" applyProtection="1">
      <alignment horizontal="left"/>
    </xf>
    <xf numFmtId="41" fontId="0" fillId="4" borderId="1" xfId="1" applyFont="1" applyFill="1" applyBorder="1" applyAlignment="1" applyProtection="1"/>
    <xf numFmtId="41" fontId="0" fillId="4" borderId="1" xfId="1" applyFont="1" applyFill="1" applyBorder="1" applyAlignment="1" applyProtection="1">
      <alignment horizontal="right"/>
    </xf>
    <xf numFmtId="41" fontId="1" fillId="3" borderId="1" xfId="1" applyFont="1" applyFill="1" applyBorder="1" applyProtection="1"/>
    <xf numFmtId="166" fontId="1" fillId="3" borderId="1" xfId="3" applyNumberFormat="1" applyFont="1" applyFill="1" applyBorder="1"/>
    <xf numFmtId="3" fontId="0" fillId="0" borderId="1" xfId="0" applyNumberFormat="1" applyBorder="1" applyAlignment="1">
      <alignment horizontal="center"/>
    </xf>
    <xf numFmtId="0" fontId="10" fillId="4" borderId="2" xfId="0" applyFont="1" applyFill="1" applyBorder="1">
      <alignment vertical="center"/>
    </xf>
    <xf numFmtId="41" fontId="10" fillId="4" borderId="2" xfId="1" applyFont="1" applyFill="1" applyBorder="1" applyAlignment="1" applyProtection="1"/>
    <xf numFmtId="41" fontId="15" fillId="4" borderId="2" xfId="1" applyFont="1" applyFill="1" applyBorder="1" applyAlignment="1" applyProtection="1"/>
    <xf numFmtId="0" fontId="10" fillId="4" borderId="2" xfId="0" applyFont="1" applyFill="1" applyBorder="1" applyAlignment="1"/>
    <xf numFmtId="3" fontId="10" fillId="4" borderId="2" xfId="0" applyNumberFormat="1" applyFont="1" applyFill="1" applyBorder="1" applyAlignment="1">
      <alignment horizontal="center"/>
    </xf>
    <xf numFmtId="41" fontId="10" fillId="4" borderId="2" xfId="1" applyFont="1" applyFill="1" applyBorder="1">
      <protection locked="0"/>
    </xf>
    <xf numFmtId="10" fontId="10" fillId="4" borderId="2" xfId="3" applyNumberFormat="1" applyFont="1" applyFill="1" applyBorder="1"/>
    <xf numFmtId="41" fontId="5" fillId="3" borderId="0" xfId="1" applyFont="1" applyFill="1">
      <protection locked="0"/>
    </xf>
    <xf numFmtId="41" fontId="11" fillId="3" borderId="0" xfId="1" applyFont="1" applyFill="1">
      <protection locked="0"/>
    </xf>
  </cellXfs>
  <cellStyles count="5">
    <cellStyle name="Comma" xfId="2" builtinId="3"/>
    <cellStyle name="Comma [0]" xfId="1" builtinId="6"/>
    <cellStyle name="Normal" xfId="0" builtinId="0"/>
    <cellStyle name="Normal 11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58"/>
  <sheetViews>
    <sheetView tabSelected="1" topLeftCell="D1" zoomScale="80" zoomScaleNormal="80" workbookViewId="0">
      <pane ySplit="1" topLeftCell="A330" activePane="bottomLeft" state="frozen"/>
      <selection pane="bottomLeft" activeCell="K358" sqref="K358"/>
    </sheetView>
  </sheetViews>
  <sheetFormatPr defaultColWidth="9" defaultRowHeight="15"/>
  <cols>
    <col min="2" max="2" width="10.5703125" style="1" customWidth="1"/>
    <col min="3" max="3" width="8.85546875" style="1" customWidth="1"/>
    <col min="4" max="4" width="31.7109375" style="1" customWidth="1"/>
    <col min="5" max="5" width="57" style="1" bestFit="1" customWidth="1"/>
    <col min="6" max="9" width="14.28515625" style="1" customWidth="1"/>
    <col min="10" max="10" width="9.42578125" style="5" customWidth="1"/>
    <col min="11" max="11" width="17.140625" style="13" customWidth="1"/>
    <col min="12" max="12" width="14" style="13" customWidth="1"/>
    <col min="13" max="13" width="9.140625" customWidth="1"/>
    <col min="14" max="14" width="11" bestFit="1" customWidth="1"/>
    <col min="15" max="257" width="9.140625" customWidth="1"/>
  </cols>
  <sheetData>
    <row r="1" spans="1:14" ht="61.5" customHeight="1">
      <c r="A1" s="25" t="s">
        <v>1031</v>
      </c>
      <c r="B1" s="8" t="s">
        <v>3</v>
      </c>
      <c r="C1" s="8" t="s">
        <v>0</v>
      </c>
      <c r="D1" s="8" t="s">
        <v>1</v>
      </c>
      <c r="E1" s="8" t="s">
        <v>2</v>
      </c>
      <c r="F1" s="8" t="s">
        <v>4</v>
      </c>
      <c r="G1" s="8" t="s">
        <v>5</v>
      </c>
      <c r="H1" s="8" t="s">
        <v>6</v>
      </c>
      <c r="I1" s="8" t="s">
        <v>7</v>
      </c>
      <c r="J1" s="29" t="s">
        <v>1014</v>
      </c>
      <c r="K1" s="14" t="s">
        <v>1027</v>
      </c>
      <c r="L1" s="15" t="s">
        <v>1028</v>
      </c>
      <c r="M1" s="30" t="s">
        <v>1030</v>
      </c>
      <c r="N1" s="30" t="s">
        <v>1073</v>
      </c>
    </row>
    <row r="2" spans="1:14" hidden="1">
      <c r="A2" s="57" t="s">
        <v>1032</v>
      </c>
      <c r="B2" s="58" t="s">
        <v>85</v>
      </c>
      <c r="C2" s="58" t="s">
        <v>87</v>
      </c>
      <c r="D2" s="59" t="s">
        <v>88</v>
      </c>
      <c r="E2" s="58" t="s">
        <v>89</v>
      </c>
      <c r="F2" s="58">
        <v>31680000</v>
      </c>
      <c r="G2" s="58">
        <v>11000</v>
      </c>
      <c r="H2" s="58">
        <v>27720000</v>
      </c>
      <c r="I2" s="58">
        <v>59411000</v>
      </c>
      <c r="J2" s="60" t="s">
        <v>1015</v>
      </c>
      <c r="K2" s="61">
        <v>1500000</v>
      </c>
      <c r="L2" s="58" t="s">
        <v>1029</v>
      </c>
      <c r="M2" s="62">
        <f>+K2/I2</f>
        <v>2.5247849724798439E-2</v>
      </c>
      <c r="N2" s="7" t="s">
        <v>1074</v>
      </c>
    </row>
    <row r="3" spans="1:14" hidden="1">
      <c r="A3" s="132" t="s">
        <v>1032</v>
      </c>
      <c r="B3" s="133" t="s">
        <v>85</v>
      </c>
      <c r="C3" s="133" t="s">
        <v>90</v>
      </c>
      <c r="D3" s="134" t="s">
        <v>91</v>
      </c>
      <c r="E3" s="133" t="s">
        <v>92</v>
      </c>
      <c r="F3" s="133">
        <v>7920000</v>
      </c>
      <c r="G3" s="133">
        <v>17021400</v>
      </c>
      <c r="H3" s="133">
        <v>22232700</v>
      </c>
      <c r="I3" s="133">
        <v>47174100</v>
      </c>
      <c r="J3" s="135" t="s">
        <v>1015</v>
      </c>
      <c r="K3" s="136">
        <v>3432000</v>
      </c>
      <c r="L3" s="133" t="s">
        <v>1029</v>
      </c>
      <c r="M3" s="56">
        <f t="shared" ref="M3:M66" si="0">+K3/I3</f>
        <v>7.275178540767073E-2</v>
      </c>
      <c r="N3" s="7"/>
    </row>
    <row r="4" spans="1:14" hidden="1">
      <c r="A4" s="82" t="s">
        <v>1032</v>
      </c>
      <c r="B4" s="83" t="s">
        <v>85</v>
      </c>
      <c r="C4" s="83" t="s">
        <v>93</v>
      </c>
      <c r="D4" s="84" t="s">
        <v>80</v>
      </c>
      <c r="E4" s="83" t="s">
        <v>94</v>
      </c>
      <c r="F4" s="83">
        <v>4140000</v>
      </c>
      <c r="G4" s="83">
        <v>15840000</v>
      </c>
      <c r="H4" s="83">
        <v>17661200</v>
      </c>
      <c r="I4" s="83">
        <v>37641200</v>
      </c>
      <c r="J4" s="85" t="s">
        <v>1015</v>
      </c>
      <c r="K4" s="86">
        <v>1000000</v>
      </c>
      <c r="L4" s="83" t="s">
        <v>1029</v>
      </c>
      <c r="M4" s="87">
        <f t="shared" si="0"/>
        <v>2.6566634432483555E-2</v>
      </c>
      <c r="N4" s="7" t="s">
        <v>1074</v>
      </c>
    </row>
    <row r="5" spans="1:14" hidden="1">
      <c r="A5" s="132" t="s">
        <v>1032</v>
      </c>
      <c r="B5" s="133" t="s">
        <v>85</v>
      </c>
      <c r="C5" s="133" t="s">
        <v>95</v>
      </c>
      <c r="D5" s="134" t="s">
        <v>96</v>
      </c>
      <c r="E5" s="133" t="s">
        <v>97</v>
      </c>
      <c r="F5" s="133">
        <v>19860000</v>
      </c>
      <c r="G5" s="133">
        <v>2918150</v>
      </c>
      <c r="H5" s="133">
        <v>5017680</v>
      </c>
      <c r="I5" s="133">
        <v>27795830</v>
      </c>
      <c r="J5" s="135" t="s">
        <v>1015</v>
      </c>
      <c r="K5" s="136">
        <v>1710000</v>
      </c>
      <c r="L5" s="133" t="s">
        <v>1029</v>
      </c>
      <c r="M5" s="56">
        <f t="shared" si="0"/>
        <v>6.1520019369811947E-2</v>
      </c>
      <c r="N5" s="7"/>
    </row>
    <row r="6" spans="1:14" hidden="1">
      <c r="A6" s="132" t="s">
        <v>1032</v>
      </c>
      <c r="B6" s="133" t="s">
        <v>85</v>
      </c>
      <c r="C6" s="133" t="s">
        <v>98</v>
      </c>
      <c r="D6" s="134" t="s">
        <v>99</v>
      </c>
      <c r="E6" s="133" t="s">
        <v>100</v>
      </c>
      <c r="F6" s="133">
        <v>14264800</v>
      </c>
      <c r="G6" s="133">
        <v>5794500</v>
      </c>
      <c r="H6" s="133">
        <v>6755400</v>
      </c>
      <c r="I6" s="133">
        <v>26814700</v>
      </c>
      <c r="J6" s="135" t="s">
        <v>1015</v>
      </c>
      <c r="K6" s="136">
        <v>1980000</v>
      </c>
      <c r="L6" s="133" t="s">
        <v>1029</v>
      </c>
      <c r="M6" s="56">
        <f t="shared" si="0"/>
        <v>7.3840095171678222E-2</v>
      </c>
      <c r="N6" s="7"/>
    </row>
    <row r="7" spans="1:14" hidden="1">
      <c r="A7" s="132" t="s">
        <v>1032</v>
      </c>
      <c r="B7" s="133" t="s">
        <v>85</v>
      </c>
      <c r="C7" s="133" t="s">
        <v>101</v>
      </c>
      <c r="D7" s="134" t="s">
        <v>102</v>
      </c>
      <c r="E7" s="133" t="s">
        <v>103</v>
      </c>
      <c r="F7" s="133">
        <v>7484880</v>
      </c>
      <c r="G7" s="133"/>
      <c r="H7" s="133">
        <v>17365500</v>
      </c>
      <c r="I7" s="133">
        <v>24850380</v>
      </c>
      <c r="J7" s="135" t="s">
        <v>1015</v>
      </c>
      <c r="K7" s="136">
        <v>2200000</v>
      </c>
      <c r="L7" s="133" t="s">
        <v>1029</v>
      </c>
      <c r="M7" s="56">
        <f t="shared" si="0"/>
        <v>8.852983334661281E-2</v>
      </c>
      <c r="N7" s="7"/>
    </row>
    <row r="8" spans="1:14" hidden="1">
      <c r="A8" s="132" t="s">
        <v>1032</v>
      </c>
      <c r="B8" s="133" t="s">
        <v>85</v>
      </c>
      <c r="C8" s="133" t="s">
        <v>104</v>
      </c>
      <c r="D8" s="134" t="s">
        <v>105</v>
      </c>
      <c r="E8" s="133" t="s">
        <v>106</v>
      </c>
      <c r="F8" s="133"/>
      <c r="G8" s="133">
        <v>8246960</v>
      </c>
      <c r="H8" s="133">
        <v>10101000</v>
      </c>
      <c r="I8" s="133">
        <v>18347960</v>
      </c>
      <c r="J8" s="135" t="s">
        <v>1015</v>
      </c>
      <c r="K8" s="136">
        <v>2500000</v>
      </c>
      <c r="L8" s="133" t="s">
        <v>1029</v>
      </c>
      <c r="M8" s="56">
        <f t="shared" si="0"/>
        <v>0.13625492970335668</v>
      </c>
      <c r="N8" s="7"/>
    </row>
    <row r="9" spans="1:14" hidden="1">
      <c r="A9" s="132" t="s">
        <v>1032</v>
      </c>
      <c r="B9" s="133" t="s">
        <v>85</v>
      </c>
      <c r="C9" s="133" t="s">
        <v>107</v>
      </c>
      <c r="D9" s="134" t="s">
        <v>96</v>
      </c>
      <c r="E9" s="133" t="s">
        <v>108</v>
      </c>
      <c r="F9" s="133">
        <v>3955600</v>
      </c>
      <c r="G9" s="133">
        <v>4059000</v>
      </c>
      <c r="H9" s="133">
        <v>8421200</v>
      </c>
      <c r="I9" s="133">
        <v>16435800</v>
      </c>
      <c r="J9" s="135" t="s">
        <v>1015</v>
      </c>
      <c r="K9" s="136">
        <v>1200000</v>
      </c>
      <c r="L9" s="133" t="s">
        <v>1029</v>
      </c>
      <c r="M9" s="56">
        <f t="shared" si="0"/>
        <v>7.3011353265432774E-2</v>
      </c>
      <c r="N9" s="7"/>
    </row>
    <row r="10" spans="1:14" hidden="1">
      <c r="A10" s="132" t="s">
        <v>1032</v>
      </c>
      <c r="B10" s="133" t="s">
        <v>85</v>
      </c>
      <c r="C10" s="133" t="s">
        <v>109</v>
      </c>
      <c r="D10" s="134" t="s">
        <v>79</v>
      </c>
      <c r="E10" s="133" t="s">
        <v>110</v>
      </c>
      <c r="F10" s="133">
        <v>4440000</v>
      </c>
      <c r="G10" s="133">
        <v>6222000</v>
      </c>
      <c r="H10" s="133">
        <v>3524700</v>
      </c>
      <c r="I10" s="133">
        <v>14186700</v>
      </c>
      <c r="J10" s="135" t="s">
        <v>1015</v>
      </c>
      <c r="K10" s="136">
        <v>1500000</v>
      </c>
      <c r="L10" s="133" t="s">
        <v>1029</v>
      </c>
      <c r="M10" s="56">
        <f t="shared" si="0"/>
        <v>0.10573283427435556</v>
      </c>
      <c r="N10" s="7"/>
    </row>
    <row r="11" spans="1:14" hidden="1">
      <c r="A11" s="132" t="s">
        <v>1032</v>
      </c>
      <c r="B11" s="133" t="s">
        <v>85</v>
      </c>
      <c r="C11" s="133" t="s">
        <v>112</v>
      </c>
      <c r="D11" s="134" t="s">
        <v>113</v>
      </c>
      <c r="E11" s="133" t="s">
        <v>114</v>
      </c>
      <c r="F11" s="133">
        <v>3960000</v>
      </c>
      <c r="G11" s="133">
        <v>92900</v>
      </c>
      <c r="H11" s="133">
        <v>7885800</v>
      </c>
      <c r="I11" s="133">
        <v>11938700</v>
      </c>
      <c r="J11" s="135" t="s">
        <v>1015</v>
      </c>
      <c r="K11" s="136">
        <v>1633500</v>
      </c>
      <c r="L11" s="133" t="s">
        <v>1029</v>
      </c>
      <c r="M11" s="56">
        <f t="shared" si="0"/>
        <v>0.13682394230527611</v>
      </c>
      <c r="N11" s="7"/>
    </row>
    <row r="12" spans="1:14" hidden="1">
      <c r="A12" s="132" t="s">
        <v>1032</v>
      </c>
      <c r="B12" s="133" t="s">
        <v>85</v>
      </c>
      <c r="C12" s="133" t="s">
        <v>115</v>
      </c>
      <c r="D12" s="134" t="s">
        <v>116</v>
      </c>
      <c r="E12" s="133" t="s">
        <v>117</v>
      </c>
      <c r="F12" s="133">
        <v>5057540</v>
      </c>
      <c r="G12" s="133">
        <v>4827120</v>
      </c>
      <c r="H12" s="133">
        <v>1783240</v>
      </c>
      <c r="I12" s="133">
        <v>11667900</v>
      </c>
      <c r="J12" s="135" t="s">
        <v>1015</v>
      </c>
      <c r="K12" s="136">
        <v>1000000</v>
      </c>
      <c r="L12" s="133" t="s">
        <v>1029</v>
      </c>
      <c r="M12" s="56">
        <f t="shared" si="0"/>
        <v>8.570522544759554E-2</v>
      </c>
      <c r="N12" s="7"/>
    </row>
    <row r="13" spans="1:14" hidden="1">
      <c r="A13" s="132" t="s">
        <v>1032</v>
      </c>
      <c r="B13" s="133" t="s">
        <v>85</v>
      </c>
      <c r="C13" s="133" t="s">
        <v>118</v>
      </c>
      <c r="D13" s="134" t="s">
        <v>119</v>
      </c>
      <c r="E13" s="133" t="s">
        <v>120</v>
      </c>
      <c r="F13" s="133">
        <v>5376380</v>
      </c>
      <c r="G13" s="133">
        <v>378000</v>
      </c>
      <c r="H13" s="133">
        <v>5039380</v>
      </c>
      <c r="I13" s="133">
        <v>10793760</v>
      </c>
      <c r="J13" s="135" t="s">
        <v>1015</v>
      </c>
      <c r="K13" s="136">
        <v>750000</v>
      </c>
      <c r="L13" s="133" t="s">
        <v>1029</v>
      </c>
      <c r="M13" s="56">
        <f t="shared" si="0"/>
        <v>6.9484591097078316E-2</v>
      </c>
      <c r="N13" s="7"/>
    </row>
    <row r="14" spans="1:14" hidden="1">
      <c r="A14" s="132" t="s">
        <v>1032</v>
      </c>
      <c r="B14" s="133" t="s">
        <v>85</v>
      </c>
      <c r="C14" s="133" t="s">
        <v>121</v>
      </c>
      <c r="D14" s="134" t="s">
        <v>105</v>
      </c>
      <c r="E14" s="133" t="s">
        <v>122</v>
      </c>
      <c r="F14" s="133"/>
      <c r="G14" s="133">
        <v>8370000</v>
      </c>
      <c r="H14" s="133">
        <v>-4400</v>
      </c>
      <c r="I14" s="133">
        <v>8365600</v>
      </c>
      <c r="J14" s="135" t="s">
        <v>1015</v>
      </c>
      <c r="K14" s="136">
        <v>1500000</v>
      </c>
      <c r="L14" s="133" t="s">
        <v>1029</v>
      </c>
      <c r="M14" s="56">
        <f t="shared" si="0"/>
        <v>0.17930572822033089</v>
      </c>
      <c r="N14" s="7"/>
    </row>
    <row r="15" spans="1:14" hidden="1">
      <c r="A15" s="132" t="s">
        <v>1032</v>
      </c>
      <c r="B15" s="133" t="s">
        <v>85</v>
      </c>
      <c r="C15" s="133" t="s">
        <v>124</v>
      </c>
      <c r="D15" s="134" t="s">
        <v>111</v>
      </c>
      <c r="E15" s="133" t="s">
        <v>125</v>
      </c>
      <c r="F15" s="133"/>
      <c r="G15" s="133"/>
      <c r="H15" s="133">
        <v>858000</v>
      </c>
      <c r="I15" s="133">
        <v>858000</v>
      </c>
      <c r="J15" s="135" t="s">
        <v>1015</v>
      </c>
      <c r="K15" s="136">
        <v>1350000</v>
      </c>
      <c r="L15" s="133" t="s">
        <v>1029</v>
      </c>
      <c r="M15" s="56">
        <f t="shared" si="0"/>
        <v>1.5734265734265733</v>
      </c>
      <c r="N15" s="7"/>
    </row>
    <row r="16" spans="1:14" hidden="1">
      <c r="A16" s="132" t="s">
        <v>1032</v>
      </c>
      <c r="B16" s="133" t="s">
        <v>85</v>
      </c>
      <c r="C16" s="133" t="s">
        <v>126</v>
      </c>
      <c r="D16" s="134" t="s">
        <v>127</v>
      </c>
      <c r="E16" s="133" t="s">
        <v>128</v>
      </c>
      <c r="F16" s="133"/>
      <c r="G16" s="133"/>
      <c r="H16" s="133">
        <v>434280</v>
      </c>
      <c r="I16" s="133">
        <v>434280</v>
      </c>
      <c r="J16" s="135" t="s">
        <v>1015</v>
      </c>
      <c r="K16" s="136">
        <v>3960000</v>
      </c>
      <c r="L16" s="133" t="s">
        <v>1029</v>
      </c>
      <c r="M16" s="56">
        <f t="shared" si="0"/>
        <v>9.1185410334346511</v>
      </c>
      <c r="N16" s="7"/>
    </row>
    <row r="17" spans="1:14" hidden="1">
      <c r="A17" s="132" t="s">
        <v>1032</v>
      </c>
      <c r="B17" s="133" t="s">
        <v>85</v>
      </c>
      <c r="C17" s="133" t="s">
        <v>129</v>
      </c>
      <c r="D17" s="134" t="s">
        <v>82</v>
      </c>
      <c r="E17" s="133" t="s">
        <v>130</v>
      </c>
      <c r="F17" s="133">
        <v>180000</v>
      </c>
      <c r="G17" s="133"/>
      <c r="H17" s="133"/>
      <c r="I17" s="133">
        <v>180000</v>
      </c>
      <c r="J17" s="135" t="s">
        <v>1015</v>
      </c>
      <c r="K17" s="136">
        <v>1500000</v>
      </c>
      <c r="L17" s="133" t="s">
        <v>1029</v>
      </c>
      <c r="M17" s="56">
        <f t="shared" si="0"/>
        <v>8.3333333333333339</v>
      </c>
      <c r="N17" s="7"/>
    </row>
    <row r="18" spans="1:14" hidden="1">
      <c r="A18" s="88" t="s">
        <v>1032</v>
      </c>
      <c r="B18" s="89" t="s">
        <v>239</v>
      </c>
      <c r="C18" s="89" t="s">
        <v>240</v>
      </c>
      <c r="D18" s="90" t="s">
        <v>241</v>
      </c>
      <c r="E18" s="89" t="s">
        <v>242</v>
      </c>
      <c r="F18" s="89">
        <v>39600000</v>
      </c>
      <c r="G18" s="89">
        <v>45519000</v>
      </c>
      <c r="H18" s="89">
        <v>62982000</v>
      </c>
      <c r="I18" s="89">
        <v>148101000</v>
      </c>
      <c r="J18" s="91" t="s">
        <v>1015</v>
      </c>
      <c r="K18" s="92">
        <v>500000</v>
      </c>
      <c r="L18" s="93"/>
      <c r="M18" s="94">
        <f t="shared" si="0"/>
        <v>3.3760744356891581E-3</v>
      </c>
      <c r="N18" s="7" t="s">
        <v>1074</v>
      </c>
    </row>
    <row r="19" spans="1:14" hidden="1">
      <c r="A19" s="28" t="s">
        <v>1032</v>
      </c>
      <c r="B19" s="16" t="s">
        <v>239</v>
      </c>
      <c r="C19" s="16" t="s">
        <v>243</v>
      </c>
      <c r="D19" s="17" t="s">
        <v>244</v>
      </c>
      <c r="E19" s="16" t="s">
        <v>245</v>
      </c>
      <c r="F19" s="16">
        <v>36432000</v>
      </c>
      <c r="G19" s="16">
        <v>20754000</v>
      </c>
      <c r="H19" s="16">
        <v>19800000</v>
      </c>
      <c r="I19" s="16">
        <v>76986000</v>
      </c>
      <c r="J19" s="31" t="s">
        <v>1015</v>
      </c>
      <c r="K19" s="18">
        <v>150000</v>
      </c>
      <c r="L19" s="20"/>
      <c r="M19" s="19">
        <f t="shared" si="0"/>
        <v>1.9484062037253527E-3</v>
      </c>
      <c r="N19" s="7" t="s">
        <v>1074</v>
      </c>
    </row>
    <row r="20" spans="1:14" hidden="1">
      <c r="A20" s="28" t="s">
        <v>1032</v>
      </c>
      <c r="B20" s="16" t="s">
        <v>239</v>
      </c>
      <c r="C20" s="16" t="s">
        <v>246</v>
      </c>
      <c r="D20" s="17" t="s">
        <v>247</v>
      </c>
      <c r="E20" s="16" t="s">
        <v>248</v>
      </c>
      <c r="F20" s="16">
        <v>17448000</v>
      </c>
      <c r="G20" s="16">
        <v>11377500</v>
      </c>
      <c r="H20" s="16">
        <v>27595500</v>
      </c>
      <c r="I20" s="16">
        <v>56421000</v>
      </c>
      <c r="J20" s="31" t="s">
        <v>1015</v>
      </c>
      <c r="K20" s="18">
        <v>300000</v>
      </c>
      <c r="L20" s="20"/>
      <c r="M20" s="19">
        <f t="shared" si="0"/>
        <v>5.3171691391503163E-3</v>
      </c>
      <c r="N20" s="7" t="s">
        <v>1074</v>
      </c>
    </row>
    <row r="21" spans="1:14" hidden="1">
      <c r="A21" s="28" t="s">
        <v>1032</v>
      </c>
      <c r="B21" s="16" t="s">
        <v>239</v>
      </c>
      <c r="C21" s="16" t="s">
        <v>249</v>
      </c>
      <c r="D21" s="17" t="s">
        <v>250</v>
      </c>
      <c r="E21" s="16" t="s">
        <v>251</v>
      </c>
      <c r="F21" s="16">
        <v>12146520</v>
      </c>
      <c r="G21" s="16">
        <v>13362240</v>
      </c>
      <c r="H21" s="16">
        <v>14042710</v>
      </c>
      <c r="I21" s="16">
        <v>39551470</v>
      </c>
      <c r="J21" s="31" t="s">
        <v>1015</v>
      </c>
      <c r="K21" s="18">
        <v>500000</v>
      </c>
      <c r="L21" s="20"/>
      <c r="M21" s="19">
        <f t="shared" si="0"/>
        <v>1.2641755161059753E-2</v>
      </c>
      <c r="N21" s="7" t="s">
        <v>1074</v>
      </c>
    </row>
    <row r="22" spans="1:14" hidden="1">
      <c r="A22" s="28" t="s">
        <v>1032</v>
      </c>
      <c r="B22" s="16" t="s">
        <v>239</v>
      </c>
      <c r="C22" s="16" t="s">
        <v>252</v>
      </c>
      <c r="D22" s="17" t="s">
        <v>253</v>
      </c>
      <c r="E22" s="16" t="s">
        <v>254</v>
      </c>
      <c r="F22" s="16">
        <v>9455160</v>
      </c>
      <c r="G22" s="16">
        <v>9412900</v>
      </c>
      <c r="H22" s="16">
        <v>7814940</v>
      </c>
      <c r="I22" s="16">
        <v>26683000</v>
      </c>
      <c r="J22" s="31" t="s">
        <v>1015</v>
      </c>
      <c r="K22" s="18">
        <v>500000</v>
      </c>
      <c r="L22" s="20"/>
      <c r="M22" s="19">
        <f t="shared" si="0"/>
        <v>1.8738522654873888E-2</v>
      </c>
      <c r="N22" s="7" t="s">
        <v>1074</v>
      </c>
    </row>
    <row r="23" spans="1:14" hidden="1">
      <c r="A23" s="57" t="s">
        <v>1032</v>
      </c>
      <c r="B23" s="58" t="s">
        <v>239</v>
      </c>
      <c r="C23" s="58" t="s">
        <v>255</v>
      </c>
      <c r="D23" s="59" t="s">
        <v>256</v>
      </c>
      <c r="E23" s="58" t="s">
        <v>257</v>
      </c>
      <c r="F23" s="58">
        <v>7540000</v>
      </c>
      <c r="G23" s="58">
        <v>9014800</v>
      </c>
      <c r="H23" s="58">
        <v>8355840</v>
      </c>
      <c r="I23" s="58">
        <v>24910640</v>
      </c>
      <c r="J23" s="60" t="s">
        <v>1015</v>
      </c>
      <c r="K23" s="61">
        <v>500000</v>
      </c>
      <c r="L23" s="63"/>
      <c r="M23" s="62">
        <f t="shared" si="0"/>
        <v>2.0071744443338268E-2</v>
      </c>
      <c r="N23" s="7" t="s">
        <v>1074</v>
      </c>
    </row>
    <row r="24" spans="1:14" hidden="1">
      <c r="A24" s="132" t="s">
        <v>1032</v>
      </c>
      <c r="B24" s="133" t="s">
        <v>239</v>
      </c>
      <c r="C24" s="133"/>
      <c r="D24" s="134" t="s">
        <v>258</v>
      </c>
      <c r="E24" s="133" t="s">
        <v>259</v>
      </c>
      <c r="F24" s="133">
        <v>1154700</v>
      </c>
      <c r="G24" s="133">
        <v>955740</v>
      </c>
      <c r="H24" s="133">
        <v>368940</v>
      </c>
      <c r="I24" s="133">
        <v>2479380</v>
      </c>
      <c r="J24" s="135" t="s">
        <v>1015</v>
      </c>
      <c r="K24" s="136">
        <v>300000</v>
      </c>
      <c r="L24" s="137"/>
      <c r="M24" s="56">
        <f t="shared" si="0"/>
        <v>0.12099799143334221</v>
      </c>
      <c r="N24" s="7"/>
    </row>
    <row r="25" spans="1:14" hidden="1">
      <c r="A25" s="88" t="s">
        <v>1032</v>
      </c>
      <c r="B25" s="89" t="s">
        <v>239</v>
      </c>
      <c r="C25" s="89" t="s">
        <v>260</v>
      </c>
      <c r="D25" s="90" t="s">
        <v>261</v>
      </c>
      <c r="E25" s="89" t="s">
        <v>262</v>
      </c>
      <c r="F25" s="89">
        <v>6625200</v>
      </c>
      <c r="G25" s="89">
        <v>3598590</v>
      </c>
      <c r="H25" s="89">
        <v>11440460</v>
      </c>
      <c r="I25" s="89">
        <v>21664250</v>
      </c>
      <c r="J25" s="91" t="s">
        <v>1015</v>
      </c>
      <c r="K25" s="92">
        <v>500000</v>
      </c>
      <c r="L25" s="93"/>
      <c r="M25" s="94">
        <f t="shared" si="0"/>
        <v>2.3079497328548183E-2</v>
      </c>
      <c r="N25" s="7" t="s">
        <v>1074</v>
      </c>
    </row>
    <row r="26" spans="1:14" hidden="1">
      <c r="A26" s="28" t="s">
        <v>1032</v>
      </c>
      <c r="B26" s="16" t="s">
        <v>239</v>
      </c>
      <c r="C26" s="16" t="s">
        <v>263</v>
      </c>
      <c r="D26" s="17" t="s">
        <v>264</v>
      </c>
      <c r="E26" s="16" t="s">
        <v>265</v>
      </c>
      <c r="F26" s="16">
        <v>4660000</v>
      </c>
      <c r="G26" s="16">
        <v>3757640</v>
      </c>
      <c r="H26" s="16">
        <v>8502100</v>
      </c>
      <c r="I26" s="16">
        <v>16919740</v>
      </c>
      <c r="J26" s="31" t="s">
        <v>1015</v>
      </c>
      <c r="K26" s="18">
        <v>300000</v>
      </c>
      <c r="L26" s="20"/>
      <c r="M26" s="19">
        <f t="shared" si="0"/>
        <v>1.7730768912524661E-2</v>
      </c>
      <c r="N26" s="7" t="s">
        <v>1074</v>
      </c>
    </row>
    <row r="27" spans="1:14" hidden="1">
      <c r="A27" s="28" t="s">
        <v>1032</v>
      </c>
      <c r="B27" s="16" t="s">
        <v>239</v>
      </c>
      <c r="C27" s="16" t="s">
        <v>266</v>
      </c>
      <c r="D27" s="17" t="s">
        <v>267</v>
      </c>
      <c r="E27" s="16" t="s">
        <v>268</v>
      </c>
      <c r="F27" s="16">
        <v>4922580</v>
      </c>
      <c r="G27" s="16">
        <v>3294320</v>
      </c>
      <c r="H27" s="16">
        <v>8624140</v>
      </c>
      <c r="I27" s="16">
        <v>16841040</v>
      </c>
      <c r="J27" s="31" t="s">
        <v>1015</v>
      </c>
      <c r="K27" s="18">
        <v>300000</v>
      </c>
      <c r="L27" s="20"/>
      <c r="M27" s="19">
        <f t="shared" si="0"/>
        <v>1.7813626711889526E-2</v>
      </c>
      <c r="N27" s="7" t="s">
        <v>1074</v>
      </c>
    </row>
    <row r="28" spans="1:14" hidden="1">
      <c r="A28" s="57" t="s">
        <v>1032</v>
      </c>
      <c r="B28" s="58" t="s">
        <v>239</v>
      </c>
      <c r="C28" s="58" t="s">
        <v>269</v>
      </c>
      <c r="D28" s="59" t="s">
        <v>270</v>
      </c>
      <c r="E28" s="58" t="s">
        <v>271</v>
      </c>
      <c r="F28" s="58">
        <v>4604400</v>
      </c>
      <c r="G28" s="58">
        <v>3960000</v>
      </c>
      <c r="H28" s="58">
        <v>5940000</v>
      </c>
      <c r="I28" s="58">
        <v>14504400</v>
      </c>
      <c r="J28" s="60" t="s">
        <v>1015</v>
      </c>
      <c r="K28" s="61">
        <v>300000</v>
      </c>
      <c r="L28" s="63"/>
      <c r="M28" s="62">
        <f t="shared" si="0"/>
        <v>2.0683378836766773E-2</v>
      </c>
      <c r="N28" s="7" t="s">
        <v>1074</v>
      </c>
    </row>
    <row r="29" spans="1:14" hidden="1">
      <c r="A29" s="132" t="s">
        <v>1032</v>
      </c>
      <c r="B29" s="133" t="s">
        <v>239</v>
      </c>
      <c r="C29" s="133"/>
      <c r="D29" s="134" t="s">
        <v>272</v>
      </c>
      <c r="E29" s="133" t="s">
        <v>273</v>
      </c>
      <c r="F29" s="133">
        <v>309600</v>
      </c>
      <c r="G29" s="133">
        <v>457200</v>
      </c>
      <c r="H29" s="133"/>
      <c r="I29" s="133">
        <v>766800</v>
      </c>
      <c r="J29" s="135" t="s">
        <v>1015</v>
      </c>
      <c r="K29" s="136">
        <v>300000</v>
      </c>
      <c r="L29" s="137"/>
      <c r="M29" s="56">
        <f t="shared" si="0"/>
        <v>0.39123630672926446</v>
      </c>
      <c r="N29" s="7"/>
    </row>
    <row r="30" spans="1:14" hidden="1">
      <c r="A30" s="95" t="s">
        <v>1032</v>
      </c>
      <c r="B30" s="41" t="s">
        <v>239</v>
      </c>
      <c r="C30" s="41" t="s">
        <v>274</v>
      </c>
      <c r="D30" s="42" t="s">
        <v>275</v>
      </c>
      <c r="E30" s="41" t="s">
        <v>276</v>
      </c>
      <c r="F30" s="41">
        <v>237600</v>
      </c>
      <c r="G30" s="41">
        <v>3547500</v>
      </c>
      <c r="H30" s="41">
        <v>5437500</v>
      </c>
      <c r="I30" s="41">
        <v>9222600</v>
      </c>
      <c r="J30" s="96" t="s">
        <v>1015</v>
      </c>
      <c r="K30" s="97">
        <v>300000</v>
      </c>
      <c r="L30" s="55"/>
      <c r="M30" s="98">
        <f t="shared" si="0"/>
        <v>3.252878797735996E-2</v>
      </c>
      <c r="N30" s="7"/>
    </row>
    <row r="31" spans="1:14" hidden="1">
      <c r="A31" s="25" t="s">
        <v>1032</v>
      </c>
      <c r="B31" s="2" t="s">
        <v>239</v>
      </c>
      <c r="C31" s="2" t="s">
        <v>278</v>
      </c>
      <c r="D31" s="3" t="s">
        <v>279</v>
      </c>
      <c r="E31" s="2" t="s">
        <v>280</v>
      </c>
      <c r="F31" s="2"/>
      <c r="G31" s="2">
        <v>3067730</v>
      </c>
      <c r="H31" s="2">
        <v>4290240</v>
      </c>
      <c r="I31" s="2">
        <v>7357970</v>
      </c>
      <c r="J31" s="11" t="s">
        <v>1015</v>
      </c>
      <c r="K31" s="15">
        <v>300000</v>
      </c>
      <c r="L31" s="7"/>
      <c r="M31" s="10">
        <f t="shared" si="0"/>
        <v>4.0772115135016856E-2</v>
      </c>
      <c r="N31" s="7"/>
    </row>
    <row r="32" spans="1:14" hidden="1">
      <c r="A32" s="25" t="s">
        <v>1032</v>
      </c>
      <c r="B32" s="2" t="s">
        <v>239</v>
      </c>
      <c r="C32" s="2" t="s">
        <v>281</v>
      </c>
      <c r="D32" s="3" t="s">
        <v>282</v>
      </c>
      <c r="E32" s="2" t="s">
        <v>283</v>
      </c>
      <c r="F32" s="2">
        <v>1949500</v>
      </c>
      <c r="G32" s="2">
        <v>1831980</v>
      </c>
      <c r="H32" s="2">
        <v>922680</v>
      </c>
      <c r="I32" s="2">
        <v>4704160</v>
      </c>
      <c r="J32" s="11" t="s">
        <v>1015</v>
      </c>
      <c r="K32" s="15">
        <v>150000</v>
      </c>
      <c r="L32" s="7"/>
      <c r="M32" s="10">
        <f t="shared" si="0"/>
        <v>3.1886670521410837E-2</v>
      </c>
      <c r="N32" s="7"/>
    </row>
    <row r="33" spans="1:14" hidden="1">
      <c r="A33" s="48" t="s">
        <v>1032</v>
      </c>
      <c r="B33" s="23" t="s">
        <v>239</v>
      </c>
      <c r="C33" s="23" t="s">
        <v>284</v>
      </c>
      <c r="D33" s="24" t="s">
        <v>285</v>
      </c>
      <c r="E33" s="23" t="s">
        <v>286</v>
      </c>
      <c r="F33" s="23">
        <v>838440</v>
      </c>
      <c r="G33" s="23">
        <v>1391420</v>
      </c>
      <c r="H33" s="23">
        <v>2335440</v>
      </c>
      <c r="I33" s="23">
        <v>4565300</v>
      </c>
      <c r="J33" s="64" t="s">
        <v>1015</v>
      </c>
      <c r="K33" s="65">
        <v>150000</v>
      </c>
      <c r="L33" s="66"/>
      <c r="M33" s="67">
        <f t="shared" si="0"/>
        <v>3.2856548310078199E-2</v>
      </c>
      <c r="N33" s="7"/>
    </row>
    <row r="34" spans="1:14" hidden="1">
      <c r="A34" s="132" t="s">
        <v>1032</v>
      </c>
      <c r="B34" s="133" t="s">
        <v>239</v>
      </c>
      <c r="C34" s="133" t="s">
        <v>287</v>
      </c>
      <c r="D34" s="134" t="s">
        <v>288</v>
      </c>
      <c r="E34" s="133" t="s">
        <v>289</v>
      </c>
      <c r="F34" s="133">
        <v>725400</v>
      </c>
      <c r="G34" s="133">
        <v>877080</v>
      </c>
      <c r="H34" s="133">
        <v>733080</v>
      </c>
      <c r="I34" s="133">
        <v>2335560</v>
      </c>
      <c r="J34" s="135" t="s">
        <v>1015</v>
      </c>
      <c r="K34" s="136">
        <v>150000</v>
      </c>
      <c r="L34" s="137"/>
      <c r="M34" s="56">
        <f t="shared" si="0"/>
        <v>6.4224425833633053E-2</v>
      </c>
      <c r="N34" s="7"/>
    </row>
    <row r="35" spans="1:14" hidden="1">
      <c r="A35" s="132" t="s">
        <v>1032</v>
      </c>
      <c r="B35" s="133" t="s">
        <v>239</v>
      </c>
      <c r="C35" s="133"/>
      <c r="D35" s="134"/>
      <c r="E35" s="133" t="s">
        <v>290</v>
      </c>
      <c r="F35" s="133">
        <v>151200</v>
      </c>
      <c r="G35" s="133">
        <v>891480</v>
      </c>
      <c r="H35" s="133">
        <v>369600</v>
      </c>
      <c r="I35" s="133">
        <v>1412280</v>
      </c>
      <c r="J35" s="135" t="s">
        <v>1015</v>
      </c>
      <c r="K35" s="136">
        <v>300000</v>
      </c>
      <c r="L35" s="137"/>
      <c r="M35" s="56">
        <f t="shared" si="0"/>
        <v>0.212422465799983</v>
      </c>
      <c r="N35" s="7"/>
    </row>
    <row r="36" spans="1:14" hidden="1">
      <c r="A36" s="99" t="s">
        <v>1032</v>
      </c>
      <c r="B36" s="50" t="s">
        <v>239</v>
      </c>
      <c r="C36" s="50" t="s">
        <v>291</v>
      </c>
      <c r="D36" s="51" t="s">
        <v>292</v>
      </c>
      <c r="E36" s="50" t="s">
        <v>293</v>
      </c>
      <c r="F36" s="50">
        <v>720000</v>
      </c>
      <c r="G36" s="50">
        <v>756000</v>
      </c>
      <c r="H36" s="50">
        <v>2100000</v>
      </c>
      <c r="I36" s="50">
        <v>3576000</v>
      </c>
      <c r="J36" s="100" t="s">
        <v>1015</v>
      </c>
      <c r="K36" s="101">
        <v>150000</v>
      </c>
      <c r="L36" s="102"/>
      <c r="M36" s="103">
        <f t="shared" si="0"/>
        <v>4.1946308724832217E-2</v>
      </c>
      <c r="N36" s="7"/>
    </row>
    <row r="37" spans="1:14" hidden="1">
      <c r="A37" s="132" t="s">
        <v>1032</v>
      </c>
      <c r="B37" s="133" t="s">
        <v>239</v>
      </c>
      <c r="C37" s="133" t="s">
        <v>294</v>
      </c>
      <c r="D37" s="134" t="s">
        <v>295</v>
      </c>
      <c r="E37" s="133" t="s">
        <v>296</v>
      </c>
      <c r="F37" s="133">
        <v>151200</v>
      </c>
      <c r="G37" s="133">
        <v>2202040</v>
      </c>
      <c r="H37" s="133">
        <v>1085700</v>
      </c>
      <c r="I37" s="133">
        <v>3438940</v>
      </c>
      <c r="J37" s="135" t="s">
        <v>1015</v>
      </c>
      <c r="K37" s="136">
        <v>300000</v>
      </c>
      <c r="L37" s="137"/>
      <c r="M37" s="56">
        <f t="shared" si="0"/>
        <v>8.723618324251077E-2</v>
      </c>
      <c r="N37" s="7"/>
    </row>
    <row r="38" spans="1:14" hidden="1">
      <c r="A38" s="99" t="s">
        <v>1032</v>
      </c>
      <c r="B38" s="50" t="s">
        <v>239</v>
      </c>
      <c r="C38" s="50" t="s">
        <v>297</v>
      </c>
      <c r="D38" s="51" t="s">
        <v>298</v>
      </c>
      <c r="E38" s="50" t="s">
        <v>299</v>
      </c>
      <c r="F38" s="50">
        <v>1456750</v>
      </c>
      <c r="G38" s="50">
        <v>684080</v>
      </c>
      <c r="H38" s="50">
        <v>1116080</v>
      </c>
      <c r="I38" s="50">
        <v>3256910</v>
      </c>
      <c r="J38" s="100" t="s">
        <v>1015</v>
      </c>
      <c r="K38" s="101">
        <v>150000</v>
      </c>
      <c r="L38" s="102"/>
      <c r="M38" s="103">
        <f t="shared" si="0"/>
        <v>4.6055924173526441E-2</v>
      </c>
      <c r="N38" s="7"/>
    </row>
    <row r="39" spans="1:14" hidden="1">
      <c r="A39" s="132" t="s">
        <v>1032</v>
      </c>
      <c r="B39" s="133" t="s">
        <v>239</v>
      </c>
      <c r="C39" s="133" t="s">
        <v>300</v>
      </c>
      <c r="D39" s="134" t="s">
        <v>301</v>
      </c>
      <c r="E39" s="133" t="s">
        <v>302</v>
      </c>
      <c r="F39" s="133">
        <v>986400</v>
      </c>
      <c r="G39" s="133">
        <v>486000</v>
      </c>
      <c r="H39" s="133">
        <v>1490640</v>
      </c>
      <c r="I39" s="133">
        <v>2963040</v>
      </c>
      <c r="J39" s="135" t="s">
        <v>1015</v>
      </c>
      <c r="K39" s="136">
        <v>150000</v>
      </c>
      <c r="L39" s="137"/>
      <c r="M39" s="56">
        <f t="shared" si="0"/>
        <v>5.0623683784221607E-2</v>
      </c>
      <c r="N39" s="7"/>
    </row>
    <row r="40" spans="1:14" hidden="1">
      <c r="A40" s="132" t="s">
        <v>1032</v>
      </c>
      <c r="B40" s="133" t="s">
        <v>239</v>
      </c>
      <c r="C40" s="133" t="s">
        <v>303</v>
      </c>
      <c r="D40" s="134" t="s">
        <v>304</v>
      </c>
      <c r="E40" s="133" t="s">
        <v>305</v>
      </c>
      <c r="F40" s="133">
        <v>453500</v>
      </c>
      <c r="G40" s="133">
        <v>993240</v>
      </c>
      <c r="H40" s="133">
        <v>1412400</v>
      </c>
      <c r="I40" s="133">
        <v>2859140</v>
      </c>
      <c r="J40" s="135" t="s">
        <v>1015</v>
      </c>
      <c r="K40" s="136">
        <v>150000</v>
      </c>
      <c r="L40" s="137"/>
      <c r="M40" s="56">
        <f t="shared" si="0"/>
        <v>5.2463328133634586E-2</v>
      </c>
      <c r="N40" s="7"/>
    </row>
    <row r="41" spans="1:14" hidden="1">
      <c r="A41" s="132" t="s">
        <v>1032</v>
      </c>
      <c r="B41" s="133" t="s">
        <v>239</v>
      </c>
      <c r="C41" s="133" t="s">
        <v>306</v>
      </c>
      <c r="D41" s="134" t="s">
        <v>307</v>
      </c>
      <c r="E41" s="133" t="s">
        <v>308</v>
      </c>
      <c r="F41" s="133">
        <v>500450</v>
      </c>
      <c r="G41" s="133">
        <v>929280</v>
      </c>
      <c r="H41" s="133">
        <v>1333200</v>
      </c>
      <c r="I41" s="133">
        <v>2762930</v>
      </c>
      <c r="J41" s="135" t="s">
        <v>1015</v>
      </c>
      <c r="K41" s="136">
        <v>150000</v>
      </c>
      <c r="L41" s="137"/>
      <c r="M41" s="56">
        <f t="shared" si="0"/>
        <v>5.4290191933925216E-2</v>
      </c>
      <c r="N41" s="7"/>
    </row>
    <row r="42" spans="1:14" hidden="1">
      <c r="A42" s="132" t="s">
        <v>1032</v>
      </c>
      <c r="B42" s="133" t="s">
        <v>239</v>
      </c>
      <c r="C42" s="133" t="s">
        <v>309</v>
      </c>
      <c r="D42" s="134" t="s">
        <v>310</v>
      </c>
      <c r="E42" s="133" t="s">
        <v>311</v>
      </c>
      <c r="F42" s="133">
        <v>702000</v>
      </c>
      <c r="G42" s="133">
        <v>972000</v>
      </c>
      <c r="H42" s="133">
        <v>996000</v>
      </c>
      <c r="I42" s="133">
        <v>2670000</v>
      </c>
      <c r="J42" s="135" t="s">
        <v>1015</v>
      </c>
      <c r="K42" s="136">
        <v>150000</v>
      </c>
      <c r="L42" s="137"/>
      <c r="M42" s="56">
        <f t="shared" si="0"/>
        <v>5.6179775280898875E-2</v>
      </c>
      <c r="N42" s="7"/>
    </row>
    <row r="43" spans="1:14" hidden="1">
      <c r="A43" s="132" t="s">
        <v>1032</v>
      </c>
      <c r="B43" s="133" t="s">
        <v>239</v>
      </c>
      <c r="C43" s="133" t="s">
        <v>312</v>
      </c>
      <c r="D43" s="134" t="s">
        <v>313</v>
      </c>
      <c r="E43" s="133" t="s">
        <v>314</v>
      </c>
      <c r="F43" s="133">
        <v>1253700</v>
      </c>
      <c r="G43" s="133">
        <v>794740</v>
      </c>
      <c r="H43" s="133">
        <v>335940</v>
      </c>
      <c r="I43" s="133">
        <v>2384380</v>
      </c>
      <c r="J43" s="135" t="s">
        <v>1015</v>
      </c>
      <c r="K43" s="136">
        <v>150000</v>
      </c>
      <c r="L43" s="137"/>
      <c r="M43" s="56">
        <f t="shared" si="0"/>
        <v>6.2909435576544007E-2</v>
      </c>
      <c r="N43" s="7"/>
    </row>
    <row r="44" spans="1:14" hidden="1">
      <c r="A44" s="132" t="s">
        <v>1032</v>
      </c>
      <c r="B44" s="133" t="s">
        <v>239</v>
      </c>
      <c r="C44" s="133" t="s">
        <v>315</v>
      </c>
      <c r="D44" s="134" t="s">
        <v>316</v>
      </c>
      <c r="E44" s="133" t="s">
        <v>317</v>
      </c>
      <c r="F44" s="133">
        <v>574200</v>
      </c>
      <c r="G44" s="133">
        <v>840980</v>
      </c>
      <c r="H44" s="133">
        <v>819780</v>
      </c>
      <c r="I44" s="133">
        <v>2234960</v>
      </c>
      <c r="J44" s="135" t="s">
        <v>1015</v>
      </c>
      <c r="K44" s="136">
        <v>150000</v>
      </c>
      <c r="L44" s="137"/>
      <c r="M44" s="56">
        <f t="shared" si="0"/>
        <v>6.711529512832444E-2</v>
      </c>
      <c r="N44" s="7"/>
    </row>
    <row r="45" spans="1:14" hidden="1">
      <c r="A45" s="132" t="s">
        <v>1032</v>
      </c>
      <c r="B45" s="133" t="s">
        <v>239</v>
      </c>
      <c r="C45" s="133" t="s">
        <v>318</v>
      </c>
      <c r="D45" s="134" t="s">
        <v>319</v>
      </c>
      <c r="E45" s="133" t="s">
        <v>320</v>
      </c>
      <c r="F45" s="133">
        <v>158400</v>
      </c>
      <c r="G45" s="133">
        <v>929100</v>
      </c>
      <c r="H45" s="133">
        <v>1023000</v>
      </c>
      <c r="I45" s="133">
        <v>2110500</v>
      </c>
      <c r="J45" s="135" t="s">
        <v>1015</v>
      </c>
      <c r="K45" s="136">
        <v>300000</v>
      </c>
      <c r="L45" s="137"/>
      <c r="M45" s="56">
        <f t="shared" si="0"/>
        <v>0.14214641080312723</v>
      </c>
      <c r="N45" s="7"/>
    </row>
    <row r="46" spans="1:14" hidden="1">
      <c r="A46" s="132" t="s">
        <v>1032</v>
      </c>
      <c r="B46" s="133" t="s">
        <v>239</v>
      </c>
      <c r="C46" s="133" t="s">
        <v>321</v>
      </c>
      <c r="D46" s="134" t="s">
        <v>322</v>
      </c>
      <c r="E46" s="133" t="s">
        <v>323</v>
      </c>
      <c r="F46" s="133">
        <v>520800</v>
      </c>
      <c r="G46" s="133">
        <v>790340</v>
      </c>
      <c r="H46" s="133">
        <v>733300</v>
      </c>
      <c r="I46" s="133">
        <v>2044440</v>
      </c>
      <c r="J46" s="135" t="s">
        <v>1015</v>
      </c>
      <c r="K46" s="136">
        <v>300000</v>
      </c>
      <c r="L46" s="137"/>
      <c r="M46" s="56">
        <f t="shared" si="0"/>
        <v>0.14673944943358572</v>
      </c>
      <c r="N46" s="7"/>
    </row>
    <row r="47" spans="1:14" hidden="1">
      <c r="A47" s="132" t="s">
        <v>1032</v>
      </c>
      <c r="B47" s="133" t="s">
        <v>239</v>
      </c>
      <c r="C47" s="133" t="s">
        <v>324</v>
      </c>
      <c r="D47" s="134" t="s">
        <v>282</v>
      </c>
      <c r="E47" s="133" t="s">
        <v>325</v>
      </c>
      <c r="F47" s="133">
        <v>416200</v>
      </c>
      <c r="G47" s="133">
        <v>1038280</v>
      </c>
      <c r="H47" s="133">
        <v>541200</v>
      </c>
      <c r="I47" s="133">
        <v>1995680</v>
      </c>
      <c r="J47" s="135" t="s">
        <v>1015</v>
      </c>
      <c r="K47" s="136">
        <v>150000</v>
      </c>
      <c r="L47" s="137"/>
      <c r="M47" s="56">
        <f t="shared" si="0"/>
        <v>7.5162350677463324E-2</v>
      </c>
      <c r="N47" s="7"/>
    </row>
    <row r="48" spans="1:14" hidden="1">
      <c r="A48" s="132" t="s">
        <v>1032</v>
      </c>
      <c r="B48" s="133" t="s">
        <v>239</v>
      </c>
      <c r="C48" s="133" t="s">
        <v>326</v>
      </c>
      <c r="D48" s="134" t="s">
        <v>327</v>
      </c>
      <c r="E48" s="133" t="s">
        <v>328</v>
      </c>
      <c r="F48" s="133">
        <v>462000</v>
      </c>
      <c r="G48" s="133">
        <v>757780</v>
      </c>
      <c r="H48" s="133">
        <v>716200</v>
      </c>
      <c r="I48" s="133">
        <v>1935980</v>
      </c>
      <c r="J48" s="135" t="s">
        <v>1015</v>
      </c>
      <c r="K48" s="136">
        <v>150000</v>
      </c>
      <c r="L48" s="137"/>
      <c r="M48" s="56">
        <f t="shared" si="0"/>
        <v>7.7480139257636957E-2</v>
      </c>
      <c r="N48" s="7"/>
    </row>
    <row r="49" spans="1:14" hidden="1">
      <c r="A49" s="132" t="s">
        <v>1032</v>
      </c>
      <c r="B49" s="133" t="s">
        <v>239</v>
      </c>
      <c r="C49" s="133" t="s">
        <v>329</v>
      </c>
      <c r="D49" s="134" t="s">
        <v>330</v>
      </c>
      <c r="E49" s="133" t="s">
        <v>331</v>
      </c>
      <c r="F49" s="133">
        <v>1040160</v>
      </c>
      <c r="G49" s="133">
        <v>481200</v>
      </c>
      <c r="H49" s="133">
        <v>276600</v>
      </c>
      <c r="I49" s="133">
        <v>1797960</v>
      </c>
      <c r="J49" s="135" t="s">
        <v>1015</v>
      </c>
      <c r="K49" s="136">
        <v>150000</v>
      </c>
      <c r="L49" s="137"/>
      <c r="M49" s="56">
        <f t="shared" si="0"/>
        <v>8.342788493626109E-2</v>
      </c>
      <c r="N49" s="7"/>
    </row>
    <row r="50" spans="1:14" hidden="1">
      <c r="A50" s="132" t="s">
        <v>1032</v>
      </c>
      <c r="B50" s="133" t="s">
        <v>239</v>
      </c>
      <c r="C50" s="133" t="s">
        <v>332</v>
      </c>
      <c r="D50" s="134" t="s">
        <v>333</v>
      </c>
      <c r="E50" s="133" t="s">
        <v>334</v>
      </c>
      <c r="F50" s="133">
        <v>573900</v>
      </c>
      <c r="G50" s="133">
        <v>765800</v>
      </c>
      <c r="H50" s="133">
        <v>439200</v>
      </c>
      <c r="I50" s="133">
        <v>1778900</v>
      </c>
      <c r="J50" s="135" t="s">
        <v>1015</v>
      </c>
      <c r="K50" s="136">
        <v>150000</v>
      </c>
      <c r="L50" s="137"/>
      <c r="M50" s="56">
        <f t="shared" si="0"/>
        <v>8.4321771881499807E-2</v>
      </c>
      <c r="N50" s="7"/>
    </row>
    <row r="51" spans="1:14" hidden="1">
      <c r="A51" s="132" t="s">
        <v>1032</v>
      </c>
      <c r="B51" s="133" t="s">
        <v>239</v>
      </c>
      <c r="C51" s="133" t="s">
        <v>335</v>
      </c>
      <c r="D51" s="134" t="s">
        <v>336</v>
      </c>
      <c r="E51" s="133" t="s">
        <v>337</v>
      </c>
      <c r="F51" s="133">
        <v>388800</v>
      </c>
      <c r="G51" s="133">
        <v>639240</v>
      </c>
      <c r="H51" s="133">
        <v>468000</v>
      </c>
      <c r="I51" s="133">
        <v>1496040</v>
      </c>
      <c r="J51" s="135" t="s">
        <v>1015</v>
      </c>
      <c r="K51" s="136">
        <v>300000</v>
      </c>
      <c r="L51" s="137"/>
      <c r="M51" s="56">
        <f t="shared" si="0"/>
        <v>0.20052939760968957</v>
      </c>
      <c r="N51" s="7"/>
    </row>
    <row r="52" spans="1:14" hidden="1">
      <c r="A52" s="132" t="s">
        <v>1032</v>
      </c>
      <c r="B52" s="133" t="s">
        <v>239</v>
      </c>
      <c r="C52" s="133" t="s">
        <v>338</v>
      </c>
      <c r="D52" s="134" t="s">
        <v>339</v>
      </c>
      <c r="E52" s="133" t="s">
        <v>340</v>
      </c>
      <c r="F52" s="133">
        <v>531300</v>
      </c>
      <c r="G52" s="133">
        <v>848940</v>
      </c>
      <c r="H52" s="133"/>
      <c r="I52" s="133">
        <v>1380240</v>
      </c>
      <c r="J52" s="135" t="s">
        <v>1015</v>
      </c>
      <c r="K52" s="136">
        <v>150000</v>
      </c>
      <c r="L52" s="137"/>
      <c r="M52" s="56">
        <f t="shared" si="0"/>
        <v>0.10867675186924013</v>
      </c>
      <c r="N52" s="7"/>
    </row>
    <row r="53" spans="1:14" hidden="1">
      <c r="A53" s="132" t="s">
        <v>1032</v>
      </c>
      <c r="B53" s="133" t="s">
        <v>239</v>
      </c>
      <c r="C53" s="133" t="s">
        <v>341</v>
      </c>
      <c r="D53" s="134" t="s">
        <v>205</v>
      </c>
      <c r="E53" s="133" t="s">
        <v>342</v>
      </c>
      <c r="F53" s="133">
        <v>581100</v>
      </c>
      <c r="G53" s="133">
        <v>511200</v>
      </c>
      <c r="H53" s="133">
        <v>276600</v>
      </c>
      <c r="I53" s="133">
        <v>1368900</v>
      </c>
      <c r="J53" s="135" t="s">
        <v>1015</v>
      </c>
      <c r="K53" s="136">
        <v>300000</v>
      </c>
      <c r="L53" s="137"/>
      <c r="M53" s="56">
        <f t="shared" si="0"/>
        <v>0.21915406530791146</v>
      </c>
      <c r="N53" s="7"/>
    </row>
    <row r="54" spans="1:14" hidden="1">
      <c r="A54" s="132" t="s">
        <v>1032</v>
      </c>
      <c r="B54" s="133" t="s">
        <v>239</v>
      </c>
      <c r="C54" s="133" t="s">
        <v>343</v>
      </c>
      <c r="D54" s="134" t="s">
        <v>344</v>
      </c>
      <c r="E54" s="133" t="s">
        <v>345</v>
      </c>
      <c r="F54" s="133"/>
      <c r="G54" s="133">
        <v>1026440</v>
      </c>
      <c r="H54" s="133">
        <v>322740</v>
      </c>
      <c r="I54" s="133">
        <v>1349180</v>
      </c>
      <c r="J54" s="135" t="s">
        <v>1015</v>
      </c>
      <c r="K54" s="136">
        <v>150000</v>
      </c>
      <c r="L54" s="137"/>
      <c r="M54" s="56">
        <f t="shared" si="0"/>
        <v>0.11117864184171126</v>
      </c>
      <c r="N54" s="7"/>
    </row>
    <row r="55" spans="1:14" hidden="1">
      <c r="A55" s="132" t="s">
        <v>1032</v>
      </c>
      <c r="B55" s="133" t="s">
        <v>239</v>
      </c>
      <c r="C55" s="133" t="s">
        <v>346</v>
      </c>
      <c r="D55" s="134" t="s">
        <v>347</v>
      </c>
      <c r="E55" s="133" t="s">
        <v>348</v>
      </c>
      <c r="F55" s="133">
        <v>596700</v>
      </c>
      <c r="G55" s="133">
        <v>405500</v>
      </c>
      <c r="H55" s="133">
        <v>283200</v>
      </c>
      <c r="I55" s="133">
        <v>1285400</v>
      </c>
      <c r="J55" s="135" t="s">
        <v>1015</v>
      </c>
      <c r="K55" s="136">
        <v>150000</v>
      </c>
      <c r="L55" s="137"/>
      <c r="M55" s="56">
        <f t="shared" si="0"/>
        <v>0.11669519215808309</v>
      </c>
      <c r="N55" s="7"/>
    </row>
    <row r="56" spans="1:14" hidden="1">
      <c r="A56" s="132" t="s">
        <v>1032</v>
      </c>
      <c r="B56" s="133" t="s">
        <v>239</v>
      </c>
      <c r="C56" s="133" t="s">
        <v>349</v>
      </c>
      <c r="D56" s="134" t="s">
        <v>350</v>
      </c>
      <c r="E56" s="133" t="s">
        <v>351</v>
      </c>
      <c r="F56" s="133">
        <v>503940</v>
      </c>
      <c r="G56" s="133">
        <v>683500</v>
      </c>
      <c r="H56" s="133">
        <v>79200</v>
      </c>
      <c r="I56" s="133">
        <v>1266640</v>
      </c>
      <c r="J56" s="135" t="s">
        <v>1015</v>
      </c>
      <c r="K56" s="136">
        <v>150000</v>
      </c>
      <c r="L56" s="137"/>
      <c r="M56" s="56">
        <f t="shared" si="0"/>
        <v>0.11842354575885808</v>
      </c>
      <c r="N56" s="7"/>
    </row>
    <row r="57" spans="1:14" hidden="1">
      <c r="A57" s="132" t="s">
        <v>1032</v>
      </c>
      <c r="B57" s="133" t="s">
        <v>239</v>
      </c>
      <c r="C57" s="133" t="s">
        <v>352</v>
      </c>
      <c r="D57" s="134" t="s">
        <v>353</v>
      </c>
      <c r="E57" s="133" t="s">
        <v>354</v>
      </c>
      <c r="F57" s="133">
        <v>323100</v>
      </c>
      <c r="G57" s="133">
        <v>397050</v>
      </c>
      <c r="H57" s="133">
        <v>530400</v>
      </c>
      <c r="I57" s="133">
        <v>1250550</v>
      </c>
      <c r="J57" s="135" t="s">
        <v>1015</v>
      </c>
      <c r="K57" s="136">
        <v>300000</v>
      </c>
      <c r="L57" s="137"/>
      <c r="M57" s="56">
        <f t="shared" si="0"/>
        <v>0.23989444644356483</v>
      </c>
      <c r="N57" s="7"/>
    </row>
    <row r="58" spans="1:14" hidden="1">
      <c r="A58" s="132" t="s">
        <v>1032</v>
      </c>
      <c r="B58" s="133" t="s">
        <v>239</v>
      </c>
      <c r="C58" s="133" t="s">
        <v>355</v>
      </c>
      <c r="D58" s="134" t="s">
        <v>356</v>
      </c>
      <c r="E58" s="133" t="s">
        <v>357</v>
      </c>
      <c r="F58" s="133">
        <v>583200</v>
      </c>
      <c r="G58" s="133">
        <v>290340</v>
      </c>
      <c r="H58" s="133">
        <v>370440</v>
      </c>
      <c r="I58" s="133">
        <v>1243980</v>
      </c>
      <c r="J58" s="135" t="s">
        <v>1015</v>
      </c>
      <c r="K58" s="136">
        <v>300000</v>
      </c>
      <c r="L58" s="137"/>
      <c r="M58" s="56">
        <f t="shared" si="0"/>
        <v>0.2411614334635605</v>
      </c>
      <c r="N58" s="7"/>
    </row>
    <row r="59" spans="1:14" hidden="1">
      <c r="A59" s="132" t="s">
        <v>1032</v>
      </c>
      <c r="B59" s="133" t="s">
        <v>239</v>
      </c>
      <c r="C59" s="133" t="s">
        <v>358</v>
      </c>
      <c r="D59" s="134" t="s">
        <v>359</v>
      </c>
      <c r="E59" s="133" t="s">
        <v>360</v>
      </c>
      <c r="F59" s="133">
        <v>425700</v>
      </c>
      <c r="G59" s="133">
        <v>587820</v>
      </c>
      <c r="H59" s="133">
        <v>141900</v>
      </c>
      <c r="I59" s="133">
        <v>1155420</v>
      </c>
      <c r="J59" s="135" t="s">
        <v>1015</v>
      </c>
      <c r="K59" s="136">
        <v>150000</v>
      </c>
      <c r="L59" s="137"/>
      <c r="M59" s="56">
        <f t="shared" si="0"/>
        <v>0.12982292153502623</v>
      </c>
      <c r="N59" s="7"/>
    </row>
    <row r="60" spans="1:14" hidden="1">
      <c r="A60" s="132" t="s">
        <v>1032</v>
      </c>
      <c r="B60" s="133" t="s">
        <v>239</v>
      </c>
      <c r="C60" s="133" t="s">
        <v>361</v>
      </c>
      <c r="D60" s="134" t="s">
        <v>362</v>
      </c>
      <c r="E60" s="133" t="s">
        <v>363</v>
      </c>
      <c r="F60" s="133">
        <v>288600</v>
      </c>
      <c r="G60" s="133">
        <v>464040</v>
      </c>
      <c r="H60" s="133">
        <v>380520</v>
      </c>
      <c r="I60" s="133">
        <v>1133160</v>
      </c>
      <c r="J60" s="135" t="s">
        <v>1015</v>
      </c>
      <c r="K60" s="136">
        <v>300000</v>
      </c>
      <c r="L60" s="137"/>
      <c r="M60" s="56">
        <f t="shared" si="0"/>
        <v>0.26474637297469023</v>
      </c>
      <c r="N60" s="7"/>
    </row>
    <row r="61" spans="1:14" hidden="1">
      <c r="A61" s="132" t="s">
        <v>1032</v>
      </c>
      <c r="B61" s="133" t="s">
        <v>239</v>
      </c>
      <c r="C61" s="133" t="s">
        <v>364</v>
      </c>
      <c r="D61" s="134" t="s">
        <v>365</v>
      </c>
      <c r="E61" s="133" t="s">
        <v>366</v>
      </c>
      <c r="F61" s="133">
        <v>79200</v>
      </c>
      <c r="G61" s="133">
        <v>482340</v>
      </c>
      <c r="H61" s="133">
        <v>537600</v>
      </c>
      <c r="I61" s="133">
        <v>1099140</v>
      </c>
      <c r="J61" s="135" t="s">
        <v>1015</v>
      </c>
      <c r="K61" s="136">
        <v>300000</v>
      </c>
      <c r="L61" s="137"/>
      <c r="M61" s="56">
        <f t="shared" si="0"/>
        <v>0.27294066269992906</v>
      </c>
      <c r="N61" s="7"/>
    </row>
    <row r="62" spans="1:14" hidden="1">
      <c r="A62" s="132" t="s">
        <v>1032</v>
      </c>
      <c r="B62" s="133" t="s">
        <v>239</v>
      </c>
      <c r="C62" s="133" t="s">
        <v>367</v>
      </c>
      <c r="D62" s="134" t="s">
        <v>368</v>
      </c>
      <c r="E62" s="133" t="s">
        <v>369</v>
      </c>
      <c r="F62" s="133">
        <v>214400</v>
      </c>
      <c r="G62" s="133">
        <v>243300</v>
      </c>
      <c r="H62" s="133">
        <v>389900</v>
      </c>
      <c r="I62" s="133">
        <v>847600</v>
      </c>
      <c r="J62" s="135" t="s">
        <v>1015</v>
      </c>
      <c r="K62" s="136">
        <v>300000</v>
      </c>
      <c r="L62" s="137"/>
      <c r="M62" s="56">
        <f t="shared" si="0"/>
        <v>0.35394053798961772</v>
      </c>
      <c r="N62" s="7"/>
    </row>
    <row r="63" spans="1:14" hidden="1">
      <c r="A63" s="132" t="s">
        <v>1032</v>
      </c>
      <c r="B63" s="133" t="s">
        <v>239</v>
      </c>
      <c r="C63" s="133" t="s">
        <v>370</v>
      </c>
      <c r="D63" s="134" t="s">
        <v>371</v>
      </c>
      <c r="E63" s="133" t="s">
        <v>372</v>
      </c>
      <c r="F63" s="133">
        <v>192000</v>
      </c>
      <c r="G63" s="133">
        <v>394740</v>
      </c>
      <c r="H63" s="133">
        <v>186000</v>
      </c>
      <c r="I63" s="133">
        <v>772740</v>
      </c>
      <c r="J63" s="135" t="s">
        <v>1015</v>
      </c>
      <c r="K63" s="136">
        <v>150000</v>
      </c>
      <c r="L63" s="137"/>
      <c r="M63" s="56">
        <f t="shared" si="0"/>
        <v>0.19411444987964904</v>
      </c>
      <c r="N63" s="7"/>
    </row>
    <row r="64" spans="1:14" hidden="1">
      <c r="A64" s="132" t="s">
        <v>1032</v>
      </c>
      <c r="B64" s="133" t="s">
        <v>239</v>
      </c>
      <c r="C64" s="133" t="s">
        <v>373</v>
      </c>
      <c r="D64" s="134" t="s">
        <v>374</v>
      </c>
      <c r="E64" s="133" t="s">
        <v>375</v>
      </c>
      <c r="F64" s="133">
        <v>97200</v>
      </c>
      <c r="G64" s="133">
        <v>552060</v>
      </c>
      <c r="H64" s="133">
        <v>98700</v>
      </c>
      <c r="I64" s="133">
        <v>747960</v>
      </c>
      <c r="J64" s="135" t="s">
        <v>1015</v>
      </c>
      <c r="K64" s="136">
        <v>300000</v>
      </c>
      <c r="L64" s="137"/>
      <c r="M64" s="56">
        <f t="shared" si="0"/>
        <v>0.40109096743141343</v>
      </c>
      <c r="N64" s="7"/>
    </row>
    <row r="65" spans="1:14" hidden="1">
      <c r="A65" s="132" t="s">
        <v>1032</v>
      </c>
      <c r="B65" s="133" t="s">
        <v>239</v>
      </c>
      <c r="C65" s="133" t="s">
        <v>376</v>
      </c>
      <c r="D65" s="134" t="s">
        <v>377</v>
      </c>
      <c r="E65" s="133" t="s">
        <v>378</v>
      </c>
      <c r="F65" s="133">
        <v>149200</v>
      </c>
      <c r="G65" s="133">
        <v>145200</v>
      </c>
      <c r="H65" s="133">
        <v>398700</v>
      </c>
      <c r="I65" s="133">
        <v>693100</v>
      </c>
      <c r="J65" s="135" t="s">
        <v>1015</v>
      </c>
      <c r="K65" s="136">
        <v>150000</v>
      </c>
      <c r="L65" s="137"/>
      <c r="M65" s="56">
        <f t="shared" si="0"/>
        <v>0.2164189871591401</v>
      </c>
      <c r="N65" s="7"/>
    </row>
    <row r="66" spans="1:14" hidden="1">
      <c r="A66" s="132" t="s">
        <v>1032</v>
      </c>
      <c r="B66" s="133" t="s">
        <v>239</v>
      </c>
      <c r="C66" s="133" t="s">
        <v>379</v>
      </c>
      <c r="D66" s="134" t="s">
        <v>380</v>
      </c>
      <c r="E66" s="133" t="s">
        <v>381</v>
      </c>
      <c r="F66" s="133">
        <v>270600</v>
      </c>
      <c r="G66" s="133">
        <v>122100</v>
      </c>
      <c r="H66" s="133">
        <v>287100</v>
      </c>
      <c r="I66" s="133">
        <v>679800</v>
      </c>
      <c r="J66" s="135" t="s">
        <v>1015</v>
      </c>
      <c r="K66" s="136">
        <v>150000</v>
      </c>
      <c r="L66" s="137"/>
      <c r="M66" s="56">
        <f t="shared" si="0"/>
        <v>0.22065313327449249</v>
      </c>
      <c r="N66" s="7"/>
    </row>
    <row r="67" spans="1:14" hidden="1">
      <c r="A67" s="132" t="s">
        <v>1032</v>
      </c>
      <c r="B67" s="133" t="s">
        <v>239</v>
      </c>
      <c r="C67" s="133" t="s">
        <v>382</v>
      </c>
      <c r="D67" s="134" t="s">
        <v>383</v>
      </c>
      <c r="E67" s="133" t="s">
        <v>384</v>
      </c>
      <c r="F67" s="133">
        <v>234700</v>
      </c>
      <c r="G67" s="133">
        <v>308920</v>
      </c>
      <c r="H67" s="133">
        <v>115200</v>
      </c>
      <c r="I67" s="133">
        <v>658820</v>
      </c>
      <c r="J67" s="135" t="s">
        <v>1015</v>
      </c>
      <c r="K67" s="136">
        <v>150000</v>
      </c>
      <c r="L67" s="137"/>
      <c r="M67" s="56">
        <f t="shared" ref="M67:M130" si="1">+K67/I67</f>
        <v>0.22767979114173825</v>
      </c>
      <c r="N67" s="7"/>
    </row>
    <row r="68" spans="1:14" hidden="1">
      <c r="A68" s="132" t="s">
        <v>1032</v>
      </c>
      <c r="B68" s="133" t="s">
        <v>239</v>
      </c>
      <c r="C68" s="133" t="s">
        <v>385</v>
      </c>
      <c r="D68" s="134" t="s">
        <v>386</v>
      </c>
      <c r="E68" s="133" t="s">
        <v>387</v>
      </c>
      <c r="F68" s="133">
        <v>361500</v>
      </c>
      <c r="G68" s="133">
        <v>289440</v>
      </c>
      <c r="H68" s="133"/>
      <c r="I68" s="133">
        <v>650940</v>
      </c>
      <c r="J68" s="135" t="s">
        <v>1015</v>
      </c>
      <c r="K68" s="136">
        <v>150000</v>
      </c>
      <c r="L68" s="137"/>
      <c r="M68" s="56">
        <f t="shared" si="1"/>
        <v>0.23043598488339939</v>
      </c>
      <c r="N68" s="7"/>
    </row>
    <row r="69" spans="1:14" hidden="1">
      <c r="A69" s="132" t="s">
        <v>1032</v>
      </c>
      <c r="B69" s="133" t="s">
        <v>239</v>
      </c>
      <c r="C69" s="133" t="s">
        <v>388</v>
      </c>
      <c r="D69" s="134" t="s">
        <v>132</v>
      </c>
      <c r="E69" s="133" t="s">
        <v>389</v>
      </c>
      <c r="F69" s="133">
        <v>197700</v>
      </c>
      <c r="G69" s="133">
        <v>238620</v>
      </c>
      <c r="H69" s="133">
        <v>214050</v>
      </c>
      <c r="I69" s="133">
        <v>650370</v>
      </c>
      <c r="J69" s="135" t="s">
        <v>1015</v>
      </c>
      <c r="K69" s="136">
        <v>150000</v>
      </c>
      <c r="L69" s="137"/>
      <c r="M69" s="56">
        <f t="shared" si="1"/>
        <v>0.23063794455463812</v>
      </c>
      <c r="N69" s="7"/>
    </row>
    <row r="70" spans="1:14" hidden="1">
      <c r="A70" s="132" t="s">
        <v>1032</v>
      </c>
      <c r="B70" s="133" t="s">
        <v>239</v>
      </c>
      <c r="C70" s="133" t="s">
        <v>390</v>
      </c>
      <c r="D70" s="134" t="s">
        <v>391</v>
      </c>
      <c r="E70" s="133" t="s">
        <v>392</v>
      </c>
      <c r="F70" s="133">
        <v>106200</v>
      </c>
      <c r="G70" s="133">
        <v>382500</v>
      </c>
      <c r="H70" s="133">
        <v>141900</v>
      </c>
      <c r="I70" s="133">
        <v>630600</v>
      </c>
      <c r="J70" s="135" t="s">
        <v>1015</v>
      </c>
      <c r="K70" s="136">
        <v>150000</v>
      </c>
      <c r="L70" s="137"/>
      <c r="M70" s="56">
        <f t="shared" si="1"/>
        <v>0.23786869647954328</v>
      </c>
      <c r="N70" s="7"/>
    </row>
    <row r="71" spans="1:14" hidden="1">
      <c r="A71" s="132" t="s">
        <v>1032</v>
      </c>
      <c r="B71" s="133" t="s">
        <v>239</v>
      </c>
      <c r="C71" s="133" t="s">
        <v>393</v>
      </c>
      <c r="D71" s="134" t="s">
        <v>394</v>
      </c>
      <c r="E71" s="133" t="s">
        <v>395</v>
      </c>
      <c r="F71" s="133">
        <v>309720</v>
      </c>
      <c r="G71" s="133">
        <v>113700</v>
      </c>
      <c r="H71" s="133">
        <v>176730</v>
      </c>
      <c r="I71" s="133">
        <v>600150</v>
      </c>
      <c r="J71" s="135" t="s">
        <v>1015</v>
      </c>
      <c r="K71" s="136">
        <v>150000</v>
      </c>
      <c r="L71" s="137"/>
      <c r="M71" s="56">
        <f t="shared" si="1"/>
        <v>0.24993751562109473</v>
      </c>
      <c r="N71" s="7"/>
    </row>
    <row r="72" spans="1:14" hidden="1">
      <c r="A72" s="132" t="s">
        <v>1032</v>
      </c>
      <c r="B72" s="133" t="s">
        <v>239</v>
      </c>
      <c r="C72" s="133" t="s">
        <v>396</v>
      </c>
      <c r="D72" s="134" t="s">
        <v>397</v>
      </c>
      <c r="E72" s="133" t="s">
        <v>398</v>
      </c>
      <c r="F72" s="133">
        <v>102000</v>
      </c>
      <c r="G72" s="133">
        <v>253140</v>
      </c>
      <c r="H72" s="133">
        <v>223300</v>
      </c>
      <c r="I72" s="133">
        <v>578440</v>
      </c>
      <c r="J72" s="135" t="s">
        <v>1015</v>
      </c>
      <c r="K72" s="136">
        <v>150000</v>
      </c>
      <c r="L72" s="137"/>
      <c r="M72" s="56">
        <f t="shared" si="1"/>
        <v>0.25931816610192931</v>
      </c>
      <c r="N72" s="7"/>
    </row>
    <row r="73" spans="1:14" hidden="1">
      <c r="A73" s="132" t="s">
        <v>1032</v>
      </c>
      <c r="B73" s="133" t="s">
        <v>239</v>
      </c>
      <c r="C73" s="133" t="s">
        <v>399</v>
      </c>
      <c r="D73" s="134" t="s">
        <v>400</v>
      </c>
      <c r="E73" s="133" t="s">
        <v>401</v>
      </c>
      <c r="F73" s="133">
        <v>103800</v>
      </c>
      <c r="G73" s="133">
        <v>153120</v>
      </c>
      <c r="H73" s="133">
        <v>313500</v>
      </c>
      <c r="I73" s="133">
        <v>570420</v>
      </c>
      <c r="J73" s="135" t="s">
        <v>1015</v>
      </c>
      <c r="K73" s="136">
        <v>150000</v>
      </c>
      <c r="L73" s="137"/>
      <c r="M73" s="56">
        <f t="shared" si="1"/>
        <v>0.26296413169243715</v>
      </c>
      <c r="N73" s="7"/>
    </row>
    <row r="74" spans="1:14" hidden="1">
      <c r="A74" s="132" t="s">
        <v>1032</v>
      </c>
      <c r="B74" s="133" t="s">
        <v>239</v>
      </c>
      <c r="C74" s="133" t="s">
        <v>402</v>
      </c>
      <c r="D74" s="134" t="s">
        <v>403</v>
      </c>
      <c r="E74" s="133" t="s">
        <v>404</v>
      </c>
      <c r="F74" s="133">
        <v>51000</v>
      </c>
      <c r="G74" s="133">
        <v>411240</v>
      </c>
      <c r="H74" s="133">
        <v>102000</v>
      </c>
      <c r="I74" s="133">
        <v>564240</v>
      </c>
      <c r="J74" s="135" t="s">
        <v>1015</v>
      </c>
      <c r="K74" s="136">
        <v>150000</v>
      </c>
      <c r="L74" s="137"/>
      <c r="M74" s="56">
        <f t="shared" si="1"/>
        <v>0.26584432156529136</v>
      </c>
      <c r="N74" s="7"/>
    </row>
    <row r="75" spans="1:14" hidden="1">
      <c r="A75" s="132" t="s">
        <v>1032</v>
      </c>
      <c r="B75" s="133" t="s">
        <v>239</v>
      </c>
      <c r="C75" s="133" t="s">
        <v>405</v>
      </c>
      <c r="D75" s="134" t="s">
        <v>406</v>
      </c>
      <c r="E75" s="133" t="s">
        <v>407</v>
      </c>
      <c r="F75" s="133">
        <v>160200</v>
      </c>
      <c r="G75" s="133">
        <v>149820</v>
      </c>
      <c r="H75" s="133">
        <v>233400</v>
      </c>
      <c r="I75" s="133">
        <v>543420</v>
      </c>
      <c r="J75" s="135" t="s">
        <v>1015</v>
      </c>
      <c r="K75" s="136">
        <v>150000</v>
      </c>
      <c r="L75" s="137"/>
      <c r="M75" s="56">
        <f t="shared" si="1"/>
        <v>0.27602959037208791</v>
      </c>
      <c r="N75" s="7"/>
    </row>
    <row r="76" spans="1:14" hidden="1">
      <c r="A76" s="132" t="s">
        <v>1032</v>
      </c>
      <c r="B76" s="133" t="s">
        <v>239</v>
      </c>
      <c r="C76" s="133" t="s">
        <v>408</v>
      </c>
      <c r="D76" s="134" t="s">
        <v>409</v>
      </c>
      <c r="E76" s="133" t="s">
        <v>410</v>
      </c>
      <c r="F76" s="133">
        <v>79200</v>
      </c>
      <c r="G76" s="133"/>
      <c r="H76" s="133">
        <v>381040</v>
      </c>
      <c r="I76" s="133">
        <v>460240</v>
      </c>
      <c r="J76" s="135" t="s">
        <v>1015</v>
      </c>
      <c r="K76" s="136">
        <v>150000</v>
      </c>
      <c r="L76" s="137"/>
      <c r="M76" s="56">
        <f t="shared" si="1"/>
        <v>0.32591691291500086</v>
      </c>
      <c r="N76" s="7"/>
    </row>
    <row r="77" spans="1:14" hidden="1">
      <c r="A77" s="132" t="s">
        <v>1032</v>
      </c>
      <c r="B77" s="133" t="s">
        <v>239</v>
      </c>
      <c r="C77" s="133" t="s">
        <v>411</v>
      </c>
      <c r="D77" s="134" t="s">
        <v>412</v>
      </c>
      <c r="E77" s="133" t="s">
        <v>413</v>
      </c>
      <c r="F77" s="133">
        <v>128700</v>
      </c>
      <c r="G77" s="133">
        <v>167400</v>
      </c>
      <c r="H77" s="133">
        <v>80700</v>
      </c>
      <c r="I77" s="133">
        <v>376800</v>
      </c>
      <c r="J77" s="135" t="s">
        <v>1015</v>
      </c>
      <c r="K77" s="136">
        <v>150000</v>
      </c>
      <c r="L77" s="137"/>
      <c r="M77" s="56">
        <f t="shared" si="1"/>
        <v>0.39808917197452232</v>
      </c>
      <c r="N77" s="7"/>
    </row>
    <row r="78" spans="1:14" hidden="1">
      <c r="A78" s="132" t="s">
        <v>1032</v>
      </c>
      <c r="B78" s="133" t="s">
        <v>239</v>
      </c>
      <c r="C78" s="133" t="s">
        <v>414</v>
      </c>
      <c r="D78" s="134" t="s">
        <v>415</v>
      </c>
      <c r="E78" s="133" t="s">
        <v>416</v>
      </c>
      <c r="F78" s="133"/>
      <c r="G78" s="133"/>
      <c r="H78" s="133">
        <v>291900</v>
      </c>
      <c r="I78" s="133">
        <v>291900</v>
      </c>
      <c r="J78" s="135" t="s">
        <v>1015</v>
      </c>
      <c r="K78" s="136">
        <v>150000</v>
      </c>
      <c r="L78" s="137"/>
      <c r="M78" s="56">
        <f t="shared" si="1"/>
        <v>0.51387461459403905</v>
      </c>
      <c r="N78" s="7"/>
    </row>
    <row r="79" spans="1:14" hidden="1">
      <c r="A79" s="132" t="s">
        <v>1032</v>
      </c>
      <c r="B79" s="133" t="s">
        <v>239</v>
      </c>
      <c r="C79" s="133" t="s">
        <v>417</v>
      </c>
      <c r="D79" s="134" t="s">
        <v>418</v>
      </c>
      <c r="E79" s="133" t="s">
        <v>419</v>
      </c>
      <c r="F79" s="133">
        <v>101200</v>
      </c>
      <c r="G79" s="133">
        <v>151200</v>
      </c>
      <c r="H79" s="133"/>
      <c r="I79" s="133">
        <v>252400</v>
      </c>
      <c r="J79" s="135" t="s">
        <v>1015</v>
      </c>
      <c r="K79" s="136">
        <v>150000</v>
      </c>
      <c r="L79" s="137"/>
      <c r="M79" s="56">
        <f t="shared" si="1"/>
        <v>0.59429477020602217</v>
      </c>
      <c r="N79" s="7"/>
    </row>
    <row r="80" spans="1:14" hidden="1">
      <c r="A80" s="132" t="s">
        <v>1032</v>
      </c>
      <c r="B80" s="133" t="s">
        <v>239</v>
      </c>
      <c r="C80" s="133" t="s">
        <v>420</v>
      </c>
      <c r="D80" s="134" t="s">
        <v>421</v>
      </c>
      <c r="E80" s="133" t="s">
        <v>422</v>
      </c>
      <c r="F80" s="133"/>
      <c r="G80" s="133">
        <v>66000</v>
      </c>
      <c r="H80" s="133">
        <v>164100</v>
      </c>
      <c r="I80" s="133">
        <v>230100</v>
      </c>
      <c r="J80" s="135" t="s">
        <v>1015</v>
      </c>
      <c r="K80" s="136">
        <v>150000</v>
      </c>
      <c r="L80" s="137"/>
      <c r="M80" s="56">
        <f t="shared" si="1"/>
        <v>0.65189048239895697</v>
      </c>
      <c r="N80" s="7"/>
    </row>
    <row r="81" spans="1:14" hidden="1">
      <c r="A81" s="132" t="s">
        <v>1032</v>
      </c>
      <c r="B81" s="133" t="s">
        <v>239</v>
      </c>
      <c r="C81" s="133" t="s">
        <v>423</v>
      </c>
      <c r="D81" s="134" t="s">
        <v>424</v>
      </c>
      <c r="E81" s="133" t="s">
        <v>425</v>
      </c>
      <c r="F81" s="133"/>
      <c r="G81" s="133"/>
      <c r="H81" s="133">
        <v>129720</v>
      </c>
      <c r="I81" s="133">
        <v>129720</v>
      </c>
      <c r="J81" s="135" t="s">
        <v>1015</v>
      </c>
      <c r="K81" s="136">
        <v>150000</v>
      </c>
      <c r="L81" s="137"/>
      <c r="M81" s="56">
        <f t="shared" si="1"/>
        <v>1.1563367252543941</v>
      </c>
      <c r="N81" s="7"/>
    </row>
    <row r="82" spans="1:14" hidden="1">
      <c r="A82" s="132" t="s">
        <v>1032</v>
      </c>
      <c r="B82" s="133" t="s">
        <v>481</v>
      </c>
      <c r="C82" s="133" t="s">
        <v>482</v>
      </c>
      <c r="D82" s="134" t="s">
        <v>483</v>
      </c>
      <c r="E82" s="133" t="s">
        <v>484</v>
      </c>
      <c r="F82" s="133">
        <v>7774380</v>
      </c>
      <c r="G82" s="133">
        <v>7649200</v>
      </c>
      <c r="H82" s="133">
        <v>8508560</v>
      </c>
      <c r="I82" s="133">
        <v>23932140</v>
      </c>
      <c r="J82" s="135" t="s">
        <v>1015</v>
      </c>
      <c r="K82" s="136">
        <v>2915000</v>
      </c>
      <c r="L82" s="39" t="s">
        <v>1021</v>
      </c>
      <c r="M82" s="56">
        <f t="shared" si="1"/>
        <v>0.1218027305539747</v>
      </c>
      <c r="N82" s="7"/>
    </row>
    <row r="83" spans="1:14" hidden="1">
      <c r="A83" s="132" t="s">
        <v>1032</v>
      </c>
      <c r="B83" s="133" t="s">
        <v>481</v>
      </c>
      <c r="C83" s="133"/>
      <c r="D83" s="134" t="s">
        <v>483</v>
      </c>
      <c r="E83" s="133" t="s">
        <v>485</v>
      </c>
      <c r="F83" s="133">
        <v>9488960</v>
      </c>
      <c r="G83" s="133">
        <v>7492680</v>
      </c>
      <c r="H83" s="133">
        <v>12971060</v>
      </c>
      <c r="I83" s="133">
        <v>29952700</v>
      </c>
      <c r="J83" s="135" t="s">
        <v>1015</v>
      </c>
      <c r="K83" s="136">
        <v>4015000</v>
      </c>
      <c r="L83" s="39" t="s">
        <v>1021</v>
      </c>
      <c r="M83" s="56">
        <f t="shared" si="1"/>
        <v>0.13404467710757295</v>
      </c>
      <c r="N83" s="7"/>
    </row>
    <row r="84" spans="1:14" hidden="1">
      <c r="A84" s="132" t="s">
        <v>1032</v>
      </c>
      <c r="B84" s="133" t="s">
        <v>481</v>
      </c>
      <c r="C84" s="133"/>
      <c r="D84" s="134" t="s">
        <v>483</v>
      </c>
      <c r="E84" s="133" t="s">
        <v>486</v>
      </c>
      <c r="F84" s="133">
        <v>3053100</v>
      </c>
      <c r="G84" s="133">
        <v>6953400</v>
      </c>
      <c r="H84" s="133">
        <v>6546320</v>
      </c>
      <c r="I84" s="133">
        <v>16552820</v>
      </c>
      <c r="J84" s="135" t="s">
        <v>1015</v>
      </c>
      <c r="K84" s="136">
        <v>2915000</v>
      </c>
      <c r="L84" s="39" t="s">
        <v>1021</v>
      </c>
      <c r="M84" s="56">
        <f t="shared" si="1"/>
        <v>0.17610292385224996</v>
      </c>
      <c r="N84" s="7"/>
    </row>
    <row r="85" spans="1:14" hidden="1">
      <c r="A85" s="132" t="s">
        <v>1032</v>
      </c>
      <c r="B85" s="133" t="s">
        <v>481</v>
      </c>
      <c r="C85" s="133"/>
      <c r="D85" s="134" t="s">
        <v>483</v>
      </c>
      <c r="E85" s="133" t="s">
        <v>487</v>
      </c>
      <c r="F85" s="133">
        <v>5056500</v>
      </c>
      <c r="G85" s="133">
        <v>7013720</v>
      </c>
      <c r="H85" s="133">
        <v>10268120</v>
      </c>
      <c r="I85" s="133">
        <v>22338340</v>
      </c>
      <c r="J85" s="135" t="s">
        <v>1015</v>
      </c>
      <c r="K85" s="136">
        <v>2915000</v>
      </c>
      <c r="L85" s="39" t="s">
        <v>1021</v>
      </c>
      <c r="M85" s="56">
        <f t="shared" si="1"/>
        <v>0.13049313422573028</v>
      </c>
      <c r="N85" s="7"/>
    </row>
    <row r="86" spans="1:14" hidden="1">
      <c r="A86" s="132" t="s">
        <v>1032</v>
      </c>
      <c r="B86" s="133" t="s">
        <v>481</v>
      </c>
      <c r="C86" s="133"/>
      <c r="D86" s="134" t="s">
        <v>483</v>
      </c>
      <c r="E86" s="133" t="s">
        <v>488</v>
      </c>
      <c r="F86" s="133">
        <v>3888400</v>
      </c>
      <c r="G86" s="133">
        <v>2562080</v>
      </c>
      <c r="H86" s="133">
        <v>1797100</v>
      </c>
      <c r="I86" s="133">
        <v>8247580</v>
      </c>
      <c r="J86" s="135" t="s">
        <v>1015</v>
      </c>
      <c r="K86" s="136">
        <v>2640000</v>
      </c>
      <c r="L86" s="39" t="s">
        <v>1021</v>
      </c>
      <c r="M86" s="56">
        <f t="shared" si="1"/>
        <v>0.32009389420896794</v>
      </c>
      <c r="N86" s="7"/>
    </row>
    <row r="87" spans="1:14" hidden="1">
      <c r="A87" s="132" t="s">
        <v>1032</v>
      </c>
      <c r="B87" s="133" t="s">
        <v>481</v>
      </c>
      <c r="C87" s="133"/>
      <c r="D87" s="134" t="s">
        <v>483</v>
      </c>
      <c r="E87" s="133" t="s">
        <v>489</v>
      </c>
      <c r="F87" s="133">
        <v>2101100</v>
      </c>
      <c r="G87" s="133">
        <v>6842380</v>
      </c>
      <c r="H87" s="133">
        <v>5480600</v>
      </c>
      <c r="I87" s="133">
        <v>14424080</v>
      </c>
      <c r="J87" s="135" t="s">
        <v>1015</v>
      </c>
      <c r="K87" s="136">
        <v>2640000</v>
      </c>
      <c r="L87" s="39" t="s">
        <v>1021</v>
      </c>
      <c r="M87" s="56">
        <f t="shared" si="1"/>
        <v>0.18302727106338845</v>
      </c>
      <c r="N87" s="7"/>
    </row>
    <row r="88" spans="1:14" hidden="1">
      <c r="A88" s="132" t="s">
        <v>1032</v>
      </c>
      <c r="B88" s="133" t="s">
        <v>481</v>
      </c>
      <c r="C88" s="133"/>
      <c r="D88" s="134" t="s">
        <v>483</v>
      </c>
      <c r="E88" s="133" t="s">
        <v>490</v>
      </c>
      <c r="F88" s="133">
        <v>2285640</v>
      </c>
      <c r="G88" s="133">
        <v>1701740</v>
      </c>
      <c r="H88" s="133">
        <v>3482780</v>
      </c>
      <c r="I88" s="133">
        <v>7470160</v>
      </c>
      <c r="J88" s="135" t="s">
        <v>1015</v>
      </c>
      <c r="K88" s="136">
        <v>2640000</v>
      </c>
      <c r="L88" s="39" t="s">
        <v>1021</v>
      </c>
      <c r="M88" s="56">
        <f t="shared" si="1"/>
        <v>0.35340608501022736</v>
      </c>
      <c r="N88" s="7"/>
    </row>
    <row r="89" spans="1:14" hidden="1">
      <c r="A89" s="132" t="s">
        <v>1032</v>
      </c>
      <c r="B89" s="133" t="s">
        <v>481</v>
      </c>
      <c r="C89" s="133" t="s">
        <v>491</v>
      </c>
      <c r="D89" s="134" t="s">
        <v>492</v>
      </c>
      <c r="E89" s="133" t="s">
        <v>493</v>
      </c>
      <c r="F89" s="133">
        <v>4532100</v>
      </c>
      <c r="G89" s="133">
        <v>15459100</v>
      </c>
      <c r="H89" s="133">
        <v>15850500</v>
      </c>
      <c r="I89" s="133">
        <v>35841700</v>
      </c>
      <c r="J89" s="135" t="s">
        <v>1015</v>
      </c>
      <c r="K89" s="136">
        <v>1870000</v>
      </c>
      <c r="L89" s="39" t="s">
        <v>1021</v>
      </c>
      <c r="M89" s="56">
        <f t="shared" si="1"/>
        <v>5.2173864520935115E-2</v>
      </c>
      <c r="N89" s="7"/>
    </row>
    <row r="90" spans="1:14" hidden="1">
      <c r="A90" s="132" t="s">
        <v>1032</v>
      </c>
      <c r="B90" s="133" t="s">
        <v>481</v>
      </c>
      <c r="C90" s="133"/>
      <c r="D90" s="134"/>
      <c r="E90" s="133" t="s">
        <v>494</v>
      </c>
      <c r="F90" s="133">
        <v>15054950</v>
      </c>
      <c r="G90" s="133">
        <v>4291850</v>
      </c>
      <c r="H90" s="133">
        <v>23243730</v>
      </c>
      <c r="I90" s="133">
        <v>42590530</v>
      </c>
      <c r="J90" s="135" t="s">
        <v>1015</v>
      </c>
      <c r="K90" s="136">
        <v>2750000</v>
      </c>
      <c r="L90" s="39" t="s">
        <v>1021</v>
      </c>
      <c r="M90" s="56">
        <f t="shared" si="1"/>
        <v>6.4568344183554421E-2</v>
      </c>
      <c r="N90" s="7"/>
    </row>
    <row r="91" spans="1:14" hidden="1">
      <c r="A91" s="132" t="s">
        <v>1032</v>
      </c>
      <c r="B91" s="133" t="s">
        <v>481</v>
      </c>
      <c r="C91" s="133"/>
      <c r="D91" s="134"/>
      <c r="E91" s="133" t="s">
        <v>495</v>
      </c>
      <c r="F91" s="133">
        <v>8613480</v>
      </c>
      <c r="G91" s="133">
        <v>9736970</v>
      </c>
      <c r="H91" s="133">
        <v>14209240</v>
      </c>
      <c r="I91" s="133">
        <v>32559690</v>
      </c>
      <c r="J91" s="135" t="s">
        <v>1015</v>
      </c>
      <c r="K91" s="136">
        <v>1650000</v>
      </c>
      <c r="L91" s="39" t="s">
        <v>1021</v>
      </c>
      <c r="M91" s="56">
        <f t="shared" si="1"/>
        <v>5.0676158157525457E-2</v>
      </c>
      <c r="N91" s="7"/>
    </row>
    <row r="92" spans="1:14" hidden="1">
      <c r="A92" s="88" t="s">
        <v>1032</v>
      </c>
      <c r="B92" s="89" t="s">
        <v>481</v>
      </c>
      <c r="C92" s="89" t="s">
        <v>496</v>
      </c>
      <c r="D92" s="90" t="s">
        <v>497</v>
      </c>
      <c r="E92" s="89" t="s">
        <v>498</v>
      </c>
      <c r="F92" s="89">
        <v>18846320</v>
      </c>
      <c r="G92" s="89">
        <v>20464620</v>
      </c>
      <c r="H92" s="89">
        <v>30932160</v>
      </c>
      <c r="I92" s="89">
        <v>70243100</v>
      </c>
      <c r="J92" s="91" t="s">
        <v>1015</v>
      </c>
      <c r="K92" s="92">
        <v>2200000</v>
      </c>
      <c r="L92" s="104" t="s">
        <v>1021</v>
      </c>
      <c r="M92" s="94">
        <f t="shared" si="1"/>
        <v>3.1319802229685195E-2</v>
      </c>
      <c r="N92" s="7" t="s">
        <v>1074</v>
      </c>
    </row>
    <row r="93" spans="1:14" hidden="1">
      <c r="A93" s="57" t="s">
        <v>1032</v>
      </c>
      <c r="B93" s="58" t="s">
        <v>481</v>
      </c>
      <c r="C93" s="58" t="s">
        <v>499</v>
      </c>
      <c r="D93" s="59" t="s">
        <v>500</v>
      </c>
      <c r="E93" s="58" t="s">
        <v>501</v>
      </c>
      <c r="F93" s="58">
        <v>14275630</v>
      </c>
      <c r="G93" s="58">
        <v>22166900</v>
      </c>
      <c r="H93" s="58">
        <v>22754100</v>
      </c>
      <c r="I93" s="58">
        <v>59196630</v>
      </c>
      <c r="J93" s="60" t="s">
        <v>1015</v>
      </c>
      <c r="K93" s="61">
        <v>2750000</v>
      </c>
      <c r="L93" s="68" t="s">
        <v>1021</v>
      </c>
      <c r="M93" s="62">
        <f t="shared" si="1"/>
        <v>4.645534720473108E-2</v>
      </c>
      <c r="N93" s="7" t="s">
        <v>1074</v>
      </c>
    </row>
    <row r="94" spans="1:14" hidden="1">
      <c r="A94" s="132" t="s">
        <v>1032</v>
      </c>
      <c r="B94" s="133" t="s">
        <v>481</v>
      </c>
      <c r="C94" s="133" t="s">
        <v>502</v>
      </c>
      <c r="D94" s="134" t="s">
        <v>503</v>
      </c>
      <c r="E94" s="133" t="s">
        <v>504</v>
      </c>
      <c r="F94" s="133">
        <v>4530000</v>
      </c>
      <c r="G94" s="133">
        <v>6082040</v>
      </c>
      <c r="H94" s="133">
        <v>11642080</v>
      </c>
      <c r="I94" s="133">
        <v>22254120</v>
      </c>
      <c r="J94" s="135" t="s">
        <v>1015</v>
      </c>
      <c r="K94" s="136">
        <v>1320000</v>
      </c>
      <c r="L94" s="39" t="s">
        <v>1021</v>
      </c>
      <c r="M94" s="56">
        <f t="shared" si="1"/>
        <v>5.9314859450744405E-2</v>
      </c>
      <c r="N94" s="7"/>
    </row>
    <row r="95" spans="1:14" hidden="1">
      <c r="A95" s="132" t="s">
        <v>1032</v>
      </c>
      <c r="B95" s="133" t="s">
        <v>481</v>
      </c>
      <c r="C95" s="133" t="s">
        <v>505</v>
      </c>
      <c r="D95" s="134" t="s">
        <v>506</v>
      </c>
      <c r="E95" s="133" t="s">
        <v>507</v>
      </c>
      <c r="F95" s="133">
        <v>798900</v>
      </c>
      <c r="G95" s="133">
        <v>8580580</v>
      </c>
      <c r="H95" s="133">
        <v>10952200</v>
      </c>
      <c r="I95" s="133">
        <v>20331680</v>
      </c>
      <c r="J95" s="135" t="s">
        <v>1015</v>
      </c>
      <c r="K95" s="136">
        <v>1650000</v>
      </c>
      <c r="L95" s="39" t="s">
        <v>1021</v>
      </c>
      <c r="M95" s="56">
        <f t="shared" si="1"/>
        <v>8.1154139746444962E-2</v>
      </c>
      <c r="N95" s="7"/>
    </row>
    <row r="96" spans="1:14" hidden="1">
      <c r="A96" s="132" t="s">
        <v>1032</v>
      </c>
      <c r="B96" s="133" t="s">
        <v>481</v>
      </c>
      <c r="C96" s="133" t="s">
        <v>508</v>
      </c>
      <c r="D96" s="134" t="s">
        <v>509</v>
      </c>
      <c r="E96" s="133" t="s">
        <v>510</v>
      </c>
      <c r="F96" s="133">
        <v>3915540</v>
      </c>
      <c r="G96" s="133">
        <v>9322080</v>
      </c>
      <c r="H96" s="133">
        <v>5915700</v>
      </c>
      <c r="I96" s="133">
        <v>19153320</v>
      </c>
      <c r="J96" s="135" t="s">
        <v>1015</v>
      </c>
      <c r="K96" s="136">
        <v>2915000</v>
      </c>
      <c r="L96" s="39" t="s">
        <v>1021</v>
      </c>
      <c r="M96" s="56">
        <f t="shared" si="1"/>
        <v>0.15219293574168866</v>
      </c>
      <c r="N96" s="7"/>
    </row>
    <row r="97" spans="1:14" hidden="1">
      <c r="A97" s="132" t="s">
        <v>1032</v>
      </c>
      <c r="B97" s="133" t="s">
        <v>481</v>
      </c>
      <c r="C97" s="133" t="s">
        <v>511</v>
      </c>
      <c r="D97" s="134" t="s">
        <v>512</v>
      </c>
      <c r="E97" s="133" t="s">
        <v>513</v>
      </c>
      <c r="F97" s="133">
        <v>2565200</v>
      </c>
      <c r="G97" s="133">
        <v>11936380</v>
      </c>
      <c r="H97" s="133">
        <v>2443440</v>
      </c>
      <c r="I97" s="133">
        <v>16945020</v>
      </c>
      <c r="J97" s="135" t="s">
        <v>1015</v>
      </c>
      <c r="K97" s="136">
        <v>1113200</v>
      </c>
      <c r="L97" s="39" t="s">
        <v>1021</v>
      </c>
      <c r="M97" s="56">
        <f t="shared" si="1"/>
        <v>6.5694817710454156E-2</v>
      </c>
      <c r="N97" s="7"/>
    </row>
    <row r="98" spans="1:14" hidden="1">
      <c r="A98" s="132" t="s">
        <v>1032</v>
      </c>
      <c r="B98" s="133" t="s">
        <v>481</v>
      </c>
      <c r="C98" s="133" t="s">
        <v>514</v>
      </c>
      <c r="D98" s="134" t="s">
        <v>515</v>
      </c>
      <c r="E98" s="133" t="s">
        <v>516</v>
      </c>
      <c r="F98" s="133">
        <v>593420</v>
      </c>
      <c r="G98" s="133">
        <v>3333720</v>
      </c>
      <c r="H98" s="133">
        <v>5765040</v>
      </c>
      <c r="I98" s="133">
        <v>9692180</v>
      </c>
      <c r="J98" s="135" t="s">
        <v>1015</v>
      </c>
      <c r="K98" s="136">
        <v>1650000</v>
      </c>
      <c r="L98" s="39" t="s">
        <v>1021</v>
      </c>
      <c r="M98" s="56">
        <f t="shared" si="1"/>
        <v>0.17024033808699385</v>
      </c>
      <c r="N98" s="7"/>
    </row>
    <row r="99" spans="1:14" hidden="1">
      <c r="A99" s="132" t="s">
        <v>1032</v>
      </c>
      <c r="B99" s="133" t="s">
        <v>481</v>
      </c>
      <c r="C99" s="133"/>
      <c r="D99" s="134" t="s">
        <v>518</v>
      </c>
      <c r="E99" s="133" t="s">
        <v>519</v>
      </c>
      <c r="F99" s="133"/>
      <c r="G99" s="133"/>
      <c r="H99" s="133">
        <v>5403200</v>
      </c>
      <c r="I99" s="133">
        <v>5403200</v>
      </c>
      <c r="J99" s="135" t="s">
        <v>1015</v>
      </c>
      <c r="K99" s="136">
        <v>2915000</v>
      </c>
      <c r="L99" s="39" t="s">
        <v>1021</v>
      </c>
      <c r="M99" s="56">
        <f t="shared" si="1"/>
        <v>0.53949511400651462</v>
      </c>
      <c r="N99" s="7"/>
    </row>
    <row r="100" spans="1:14" hidden="1">
      <c r="A100" s="88" t="s">
        <v>1032</v>
      </c>
      <c r="B100" s="89" t="s">
        <v>618</v>
      </c>
      <c r="C100" s="89" t="s">
        <v>619</v>
      </c>
      <c r="D100" s="90" t="s">
        <v>620</v>
      </c>
      <c r="E100" s="89" t="s">
        <v>621</v>
      </c>
      <c r="F100" s="89">
        <v>6775200</v>
      </c>
      <c r="G100" s="89">
        <v>20174070</v>
      </c>
      <c r="H100" s="89">
        <v>29489600</v>
      </c>
      <c r="I100" s="89">
        <v>56438870</v>
      </c>
      <c r="J100" s="91" t="s">
        <v>1020</v>
      </c>
      <c r="K100" s="92">
        <v>2500000</v>
      </c>
      <c r="L100" s="93"/>
      <c r="M100" s="94">
        <f t="shared" si="1"/>
        <v>4.4295713220339102E-2</v>
      </c>
      <c r="N100" s="7" t="s">
        <v>1074</v>
      </c>
    </row>
    <row r="101" spans="1:14" hidden="1">
      <c r="A101" s="57" t="s">
        <v>1032</v>
      </c>
      <c r="B101" s="58" t="s">
        <v>618</v>
      </c>
      <c r="C101" s="58" t="s">
        <v>277</v>
      </c>
      <c r="D101" s="59" t="s">
        <v>622</v>
      </c>
      <c r="E101" s="58" t="s">
        <v>623</v>
      </c>
      <c r="F101" s="58">
        <v>14653600</v>
      </c>
      <c r="G101" s="58">
        <v>14094600</v>
      </c>
      <c r="H101" s="58">
        <v>15041750</v>
      </c>
      <c r="I101" s="58">
        <v>43789950</v>
      </c>
      <c r="J101" s="60" t="s">
        <v>1020</v>
      </c>
      <c r="K101" s="61">
        <v>2000000</v>
      </c>
      <c r="L101" s="63"/>
      <c r="M101" s="62">
        <f t="shared" si="1"/>
        <v>4.5672580123978221E-2</v>
      </c>
      <c r="N101" s="7" t="s">
        <v>1074</v>
      </c>
    </row>
    <row r="102" spans="1:14" hidden="1">
      <c r="A102" s="132" t="s">
        <v>1032</v>
      </c>
      <c r="B102" s="133" t="s">
        <v>618</v>
      </c>
      <c r="C102" s="133" t="s">
        <v>625</v>
      </c>
      <c r="D102" s="134" t="s">
        <v>626</v>
      </c>
      <c r="E102" s="133" t="s">
        <v>627</v>
      </c>
      <c r="F102" s="133">
        <v>8665110</v>
      </c>
      <c r="G102" s="133">
        <v>11136590</v>
      </c>
      <c r="H102" s="133">
        <v>13962900</v>
      </c>
      <c r="I102" s="133">
        <v>33764600</v>
      </c>
      <c r="J102" s="135" t="s">
        <v>1020</v>
      </c>
      <c r="K102" s="136">
        <v>2250000</v>
      </c>
      <c r="L102" s="137"/>
      <c r="M102" s="56">
        <f t="shared" si="1"/>
        <v>6.6637839630855983E-2</v>
      </c>
      <c r="N102" s="7"/>
    </row>
    <row r="103" spans="1:14" hidden="1">
      <c r="A103" s="132" t="s">
        <v>1032</v>
      </c>
      <c r="B103" s="133" t="s">
        <v>618</v>
      </c>
      <c r="C103" s="133" t="s">
        <v>628</v>
      </c>
      <c r="D103" s="134" t="s">
        <v>629</v>
      </c>
      <c r="E103" s="133" t="s">
        <v>630</v>
      </c>
      <c r="F103" s="133">
        <v>3948600</v>
      </c>
      <c r="G103" s="133">
        <v>11384200</v>
      </c>
      <c r="H103" s="133">
        <v>14498400</v>
      </c>
      <c r="I103" s="133">
        <v>29831200</v>
      </c>
      <c r="J103" s="135" t="s">
        <v>1020</v>
      </c>
      <c r="K103" s="136">
        <v>1500000</v>
      </c>
      <c r="L103" s="137"/>
      <c r="M103" s="56">
        <f t="shared" si="1"/>
        <v>5.0282925259459897E-2</v>
      </c>
      <c r="N103" s="7"/>
    </row>
    <row r="104" spans="1:14" hidden="1">
      <c r="A104" s="132" t="s">
        <v>1032</v>
      </c>
      <c r="B104" s="133" t="s">
        <v>618</v>
      </c>
      <c r="C104" s="133" t="s">
        <v>631</v>
      </c>
      <c r="D104" s="134" t="s">
        <v>632</v>
      </c>
      <c r="E104" s="133" t="s">
        <v>633</v>
      </c>
      <c r="F104" s="133">
        <v>6214500</v>
      </c>
      <c r="G104" s="133">
        <v>12315530</v>
      </c>
      <c r="H104" s="133">
        <v>10631900</v>
      </c>
      <c r="I104" s="133">
        <v>29161930</v>
      </c>
      <c r="J104" s="135" t="s">
        <v>1020</v>
      </c>
      <c r="K104" s="136">
        <v>2500000</v>
      </c>
      <c r="L104" s="137"/>
      <c r="M104" s="56">
        <f t="shared" si="1"/>
        <v>8.5728207975260901E-2</v>
      </c>
      <c r="N104" s="7"/>
    </row>
    <row r="105" spans="1:14" hidden="1">
      <c r="A105" s="132" t="s">
        <v>1032</v>
      </c>
      <c r="B105" s="133" t="s">
        <v>618</v>
      </c>
      <c r="C105" s="133" t="s">
        <v>634</v>
      </c>
      <c r="D105" s="134" t="s">
        <v>635</v>
      </c>
      <c r="E105" s="133" t="s">
        <v>636</v>
      </c>
      <c r="F105" s="133">
        <v>8420000</v>
      </c>
      <c r="G105" s="133">
        <v>6293800</v>
      </c>
      <c r="H105" s="133">
        <v>6062980</v>
      </c>
      <c r="I105" s="133">
        <v>20776780</v>
      </c>
      <c r="J105" s="135" t="s">
        <v>1020</v>
      </c>
      <c r="K105" s="136">
        <v>2500000</v>
      </c>
      <c r="L105" s="137"/>
      <c r="M105" s="56">
        <f t="shared" si="1"/>
        <v>0.12032663386723062</v>
      </c>
      <c r="N105" s="7"/>
    </row>
    <row r="106" spans="1:14" hidden="1">
      <c r="A106" s="132" t="s">
        <v>1032</v>
      </c>
      <c r="B106" s="133" t="s">
        <v>618</v>
      </c>
      <c r="C106" s="133" t="s">
        <v>637</v>
      </c>
      <c r="D106" s="134" t="s">
        <v>638</v>
      </c>
      <c r="E106" s="133" t="s">
        <v>639</v>
      </c>
      <c r="F106" s="133">
        <v>6092000</v>
      </c>
      <c r="G106" s="133">
        <v>2950500</v>
      </c>
      <c r="H106" s="133">
        <v>10733500</v>
      </c>
      <c r="I106" s="133">
        <v>19776000</v>
      </c>
      <c r="J106" s="135" t="s">
        <v>1020</v>
      </c>
      <c r="K106" s="136">
        <v>2000000</v>
      </c>
      <c r="L106" s="137"/>
      <c r="M106" s="56">
        <f t="shared" si="1"/>
        <v>0.1011326860841424</v>
      </c>
      <c r="N106" s="7"/>
    </row>
    <row r="107" spans="1:14" hidden="1">
      <c r="A107" s="132" t="s">
        <v>1032</v>
      </c>
      <c r="B107" s="133" t="s">
        <v>618</v>
      </c>
      <c r="C107" s="133" t="s">
        <v>640</v>
      </c>
      <c r="D107" s="134" t="s">
        <v>641</v>
      </c>
      <c r="E107" s="133" t="s">
        <v>642</v>
      </c>
      <c r="F107" s="133">
        <v>5607000</v>
      </c>
      <c r="G107" s="133">
        <v>3362200</v>
      </c>
      <c r="H107" s="133">
        <v>10594400</v>
      </c>
      <c r="I107" s="133">
        <v>19563600</v>
      </c>
      <c r="J107" s="135" t="s">
        <v>1020</v>
      </c>
      <c r="K107" s="136">
        <v>2500000</v>
      </c>
      <c r="L107" s="137"/>
      <c r="M107" s="56">
        <f t="shared" si="1"/>
        <v>0.12778834161401786</v>
      </c>
      <c r="N107" s="7"/>
    </row>
    <row r="108" spans="1:14" hidden="1">
      <c r="A108" s="132" t="s">
        <v>1032</v>
      </c>
      <c r="B108" s="133" t="s">
        <v>618</v>
      </c>
      <c r="C108" s="133" t="s">
        <v>643</v>
      </c>
      <c r="D108" s="134" t="s">
        <v>624</v>
      </c>
      <c r="E108" s="133" t="s">
        <v>644</v>
      </c>
      <c r="F108" s="133">
        <v>3337000</v>
      </c>
      <c r="G108" s="133">
        <v>2966380</v>
      </c>
      <c r="H108" s="133">
        <v>2578000</v>
      </c>
      <c r="I108" s="133">
        <v>8881380</v>
      </c>
      <c r="J108" s="135" t="s">
        <v>1020</v>
      </c>
      <c r="K108" s="136">
        <v>2000000</v>
      </c>
      <c r="L108" s="137"/>
      <c r="M108" s="56">
        <f t="shared" si="1"/>
        <v>0.22519022944632477</v>
      </c>
      <c r="N108" s="7"/>
    </row>
    <row r="109" spans="1:14" hidden="1">
      <c r="A109" s="132" t="s">
        <v>1032</v>
      </c>
      <c r="B109" s="133" t="s">
        <v>618</v>
      </c>
      <c r="C109" s="133"/>
      <c r="D109" s="134" t="s">
        <v>645</v>
      </c>
      <c r="E109" s="133" t="s">
        <v>646</v>
      </c>
      <c r="F109" s="133">
        <v>-19800</v>
      </c>
      <c r="G109" s="133">
        <v>4790520</v>
      </c>
      <c r="H109" s="133">
        <v>5463300</v>
      </c>
      <c r="I109" s="133">
        <v>10234020</v>
      </c>
      <c r="J109" s="135" t="s">
        <v>1020</v>
      </c>
      <c r="K109" s="136">
        <v>2000000</v>
      </c>
      <c r="L109" s="137"/>
      <c r="M109" s="56">
        <f t="shared" si="1"/>
        <v>0.19542662609609909</v>
      </c>
      <c r="N109" s="7"/>
    </row>
    <row r="110" spans="1:14" hidden="1">
      <c r="A110" s="132" t="s">
        <v>1032</v>
      </c>
      <c r="B110" s="133" t="s">
        <v>618</v>
      </c>
      <c r="C110" s="133" t="s">
        <v>647</v>
      </c>
      <c r="D110" s="134" t="s">
        <v>648</v>
      </c>
      <c r="E110" s="133" t="s">
        <v>649</v>
      </c>
      <c r="F110" s="133">
        <v>8623200</v>
      </c>
      <c r="G110" s="133">
        <v>4840550</v>
      </c>
      <c r="H110" s="133">
        <v>5291300</v>
      </c>
      <c r="I110" s="133">
        <v>18755050</v>
      </c>
      <c r="J110" s="135" t="s">
        <v>1020</v>
      </c>
      <c r="K110" s="136">
        <v>2500000</v>
      </c>
      <c r="L110" s="137"/>
      <c r="M110" s="56">
        <f t="shared" si="1"/>
        <v>0.13329743189167717</v>
      </c>
      <c r="N110" s="7"/>
    </row>
    <row r="111" spans="1:14" hidden="1">
      <c r="A111" s="132" t="s">
        <v>1032</v>
      </c>
      <c r="B111" s="133" t="s">
        <v>618</v>
      </c>
      <c r="C111" s="133" t="s">
        <v>650</v>
      </c>
      <c r="D111" s="134" t="s">
        <v>651</v>
      </c>
      <c r="E111" s="133" t="s">
        <v>652</v>
      </c>
      <c r="F111" s="133">
        <v>3960000</v>
      </c>
      <c r="G111" s="133">
        <v>3337240</v>
      </c>
      <c r="H111" s="133">
        <v>9104180</v>
      </c>
      <c r="I111" s="133">
        <v>16401420</v>
      </c>
      <c r="J111" s="135" t="s">
        <v>1020</v>
      </c>
      <c r="K111" s="136">
        <v>2500000</v>
      </c>
      <c r="L111" s="137"/>
      <c r="M111" s="56">
        <f t="shared" si="1"/>
        <v>0.15242582654428702</v>
      </c>
      <c r="N111" s="7"/>
    </row>
    <row r="112" spans="1:14" hidden="1">
      <c r="A112" s="132" t="s">
        <v>1032</v>
      </c>
      <c r="B112" s="133" t="s">
        <v>618</v>
      </c>
      <c r="C112" s="133" t="s">
        <v>653</v>
      </c>
      <c r="D112" s="134" t="s">
        <v>654</v>
      </c>
      <c r="E112" s="133" t="s">
        <v>655</v>
      </c>
      <c r="F112" s="133">
        <v>2920320</v>
      </c>
      <c r="G112" s="133">
        <v>5905310</v>
      </c>
      <c r="H112" s="133">
        <v>5599650</v>
      </c>
      <c r="I112" s="133">
        <v>14425280</v>
      </c>
      <c r="J112" s="135" t="s">
        <v>1020</v>
      </c>
      <c r="K112" s="136">
        <v>2950000</v>
      </c>
      <c r="L112" s="137"/>
      <c r="M112" s="56">
        <f t="shared" si="1"/>
        <v>0.20450209631979413</v>
      </c>
      <c r="N112" s="7"/>
    </row>
    <row r="113" spans="1:14" hidden="1">
      <c r="A113" s="132" t="s">
        <v>1032</v>
      </c>
      <c r="B113" s="133" t="s">
        <v>618</v>
      </c>
      <c r="C113" s="133" t="s">
        <v>656</v>
      </c>
      <c r="D113" s="134" t="s">
        <v>657</v>
      </c>
      <c r="E113" s="133" t="s">
        <v>658</v>
      </c>
      <c r="F113" s="133">
        <v>1889640</v>
      </c>
      <c r="G113" s="133">
        <v>3691460</v>
      </c>
      <c r="H113" s="133">
        <v>3226200</v>
      </c>
      <c r="I113" s="133">
        <v>8807300</v>
      </c>
      <c r="J113" s="135" t="s">
        <v>1020</v>
      </c>
      <c r="K113" s="136">
        <v>2000000</v>
      </c>
      <c r="L113" s="137"/>
      <c r="M113" s="56">
        <f t="shared" si="1"/>
        <v>0.22708435048198652</v>
      </c>
      <c r="N113" s="7"/>
    </row>
    <row r="114" spans="1:14" hidden="1">
      <c r="A114" s="132" t="s">
        <v>1032</v>
      </c>
      <c r="B114" s="133" t="s">
        <v>618</v>
      </c>
      <c r="C114" s="133" t="s">
        <v>659</v>
      </c>
      <c r="D114" s="134" t="s">
        <v>632</v>
      </c>
      <c r="E114" s="133" t="s">
        <v>660</v>
      </c>
      <c r="F114" s="133">
        <v>2867150</v>
      </c>
      <c r="G114" s="133">
        <v>2824950</v>
      </c>
      <c r="H114" s="133">
        <v>2723100</v>
      </c>
      <c r="I114" s="133">
        <v>8415200</v>
      </c>
      <c r="J114" s="135" t="s">
        <v>1020</v>
      </c>
      <c r="K114" s="136">
        <v>2500000</v>
      </c>
      <c r="L114" s="137"/>
      <c r="M114" s="56">
        <f t="shared" si="1"/>
        <v>0.29708147162277782</v>
      </c>
      <c r="N114" s="7"/>
    </row>
    <row r="115" spans="1:14" hidden="1">
      <c r="A115" s="132" t="s">
        <v>1032</v>
      </c>
      <c r="B115" s="133" t="s">
        <v>618</v>
      </c>
      <c r="C115" s="133" t="s">
        <v>661</v>
      </c>
      <c r="D115" s="134" t="s">
        <v>662</v>
      </c>
      <c r="E115" s="133" t="s">
        <v>663</v>
      </c>
      <c r="F115" s="133"/>
      <c r="G115" s="133">
        <v>2980580</v>
      </c>
      <c r="H115" s="133">
        <v>2656920</v>
      </c>
      <c r="I115" s="133">
        <v>5637500</v>
      </c>
      <c r="J115" s="135" t="s">
        <v>1020</v>
      </c>
      <c r="K115" s="136">
        <v>2000000</v>
      </c>
      <c r="L115" s="137"/>
      <c r="M115" s="56">
        <f t="shared" si="1"/>
        <v>0.35476718403547675</v>
      </c>
      <c r="N115" s="7"/>
    </row>
    <row r="116" spans="1:14" hidden="1">
      <c r="A116" s="88" t="s">
        <v>1032</v>
      </c>
      <c r="B116" s="89" t="s">
        <v>664</v>
      </c>
      <c r="C116" s="89" t="s">
        <v>665</v>
      </c>
      <c r="D116" s="90" t="s">
        <v>476</v>
      </c>
      <c r="E116" s="89" t="s">
        <v>666</v>
      </c>
      <c r="F116" s="89">
        <v>17868000</v>
      </c>
      <c r="G116" s="89">
        <v>34962700</v>
      </c>
      <c r="H116" s="89">
        <v>33885300</v>
      </c>
      <c r="I116" s="89">
        <v>86716000</v>
      </c>
      <c r="J116" s="91" t="s">
        <v>1015</v>
      </c>
      <c r="K116" s="92">
        <v>1925000</v>
      </c>
      <c r="L116" s="93"/>
      <c r="M116" s="94">
        <f t="shared" si="1"/>
        <v>2.219890216338392E-2</v>
      </c>
      <c r="N116" s="7" t="s">
        <v>1074</v>
      </c>
    </row>
    <row r="117" spans="1:14" hidden="1">
      <c r="A117" s="28" t="s">
        <v>1032</v>
      </c>
      <c r="B117" s="21" t="s">
        <v>664</v>
      </c>
      <c r="C117" s="21" t="s">
        <v>665</v>
      </c>
      <c r="D117" s="22" t="s">
        <v>476</v>
      </c>
      <c r="E117" s="16" t="s">
        <v>667</v>
      </c>
      <c r="F117" s="16">
        <v>31725420</v>
      </c>
      <c r="G117" s="16">
        <v>24360730</v>
      </c>
      <c r="H117" s="16">
        <v>48253890</v>
      </c>
      <c r="I117" s="16">
        <v>104340040</v>
      </c>
      <c r="J117" s="31" t="s">
        <v>1015</v>
      </c>
      <c r="K117" s="18">
        <v>1620000</v>
      </c>
      <c r="L117" s="20"/>
      <c r="M117" s="19">
        <f t="shared" si="1"/>
        <v>1.5526158510194168E-2</v>
      </c>
      <c r="N117" s="7" t="s">
        <v>1074</v>
      </c>
    </row>
    <row r="118" spans="1:14" hidden="1">
      <c r="A118" s="57" t="s">
        <v>1032</v>
      </c>
      <c r="B118" s="58" t="s">
        <v>664</v>
      </c>
      <c r="C118" s="58" t="s">
        <v>668</v>
      </c>
      <c r="D118" s="59" t="s">
        <v>669</v>
      </c>
      <c r="E118" s="58" t="s">
        <v>670</v>
      </c>
      <c r="F118" s="58">
        <v>66958200</v>
      </c>
      <c r="G118" s="58">
        <v>43928100</v>
      </c>
      <c r="H118" s="58">
        <v>60408000</v>
      </c>
      <c r="I118" s="58">
        <v>171294300</v>
      </c>
      <c r="J118" s="60" t="s">
        <v>1015</v>
      </c>
      <c r="K118" s="61">
        <v>1650000</v>
      </c>
      <c r="L118" s="63"/>
      <c r="M118" s="62">
        <f t="shared" si="1"/>
        <v>9.6325446906289358E-3</v>
      </c>
      <c r="N118" s="7" t="s">
        <v>1074</v>
      </c>
    </row>
    <row r="119" spans="1:14" hidden="1">
      <c r="A119" s="132" t="s">
        <v>1032</v>
      </c>
      <c r="B119" s="133" t="s">
        <v>664</v>
      </c>
      <c r="C119" s="133" t="s">
        <v>671</v>
      </c>
      <c r="D119" s="134" t="s">
        <v>672</v>
      </c>
      <c r="E119" s="133" t="s">
        <v>673</v>
      </c>
      <c r="F119" s="133">
        <v>16582760</v>
      </c>
      <c r="G119" s="133">
        <v>40017450</v>
      </c>
      <c r="H119" s="133">
        <v>18442360</v>
      </c>
      <c r="I119" s="133">
        <v>75042570</v>
      </c>
      <c r="J119" s="135" t="s">
        <v>1015</v>
      </c>
      <c r="K119" s="136">
        <v>7425000</v>
      </c>
      <c r="L119" s="137"/>
      <c r="M119" s="56">
        <f t="shared" si="1"/>
        <v>9.8943839476713022E-2</v>
      </c>
      <c r="N119" s="7"/>
    </row>
    <row r="120" spans="1:14" hidden="1">
      <c r="A120" s="82" t="s">
        <v>1032</v>
      </c>
      <c r="B120" s="83" t="s">
        <v>664</v>
      </c>
      <c r="C120" s="83" t="s">
        <v>674</v>
      </c>
      <c r="D120" s="84" t="s">
        <v>137</v>
      </c>
      <c r="E120" s="83" t="s">
        <v>675</v>
      </c>
      <c r="F120" s="83">
        <v>11444400</v>
      </c>
      <c r="G120" s="83">
        <v>15797480</v>
      </c>
      <c r="H120" s="83">
        <v>23729600</v>
      </c>
      <c r="I120" s="83">
        <v>50971480</v>
      </c>
      <c r="J120" s="85" t="s">
        <v>1015</v>
      </c>
      <c r="K120" s="86">
        <v>1650000</v>
      </c>
      <c r="L120" s="105"/>
      <c r="M120" s="87">
        <f t="shared" si="1"/>
        <v>3.2371043571817026E-2</v>
      </c>
      <c r="N120" s="7" t="s">
        <v>1074</v>
      </c>
    </row>
    <row r="121" spans="1:14" hidden="1">
      <c r="A121" s="132" t="s">
        <v>1032</v>
      </c>
      <c r="B121" s="133" t="s">
        <v>664</v>
      </c>
      <c r="C121" s="133" t="s">
        <v>676</v>
      </c>
      <c r="D121" s="134" t="s">
        <v>677</v>
      </c>
      <c r="E121" s="133" t="s">
        <v>678</v>
      </c>
      <c r="F121" s="133">
        <v>10639200</v>
      </c>
      <c r="G121" s="133">
        <v>11647100</v>
      </c>
      <c r="H121" s="133">
        <v>18704400</v>
      </c>
      <c r="I121" s="133">
        <v>40990700</v>
      </c>
      <c r="J121" s="135" t="s">
        <v>1015</v>
      </c>
      <c r="K121" s="136">
        <v>3327500</v>
      </c>
      <c r="L121" s="137"/>
      <c r="M121" s="56">
        <f t="shared" si="1"/>
        <v>8.1176949893512429E-2</v>
      </c>
      <c r="N121" s="7"/>
    </row>
    <row r="122" spans="1:14" hidden="1">
      <c r="A122" s="88" t="s">
        <v>1032</v>
      </c>
      <c r="B122" s="89" t="s">
        <v>664</v>
      </c>
      <c r="C122" s="89" t="s">
        <v>679</v>
      </c>
      <c r="D122" s="90" t="s">
        <v>206</v>
      </c>
      <c r="E122" s="89" t="s">
        <v>680</v>
      </c>
      <c r="F122" s="89">
        <v>20704300</v>
      </c>
      <c r="G122" s="89">
        <v>5894100</v>
      </c>
      <c r="H122" s="89">
        <v>14158000</v>
      </c>
      <c r="I122" s="89">
        <v>40756400</v>
      </c>
      <c r="J122" s="91" t="s">
        <v>1015</v>
      </c>
      <c r="K122" s="92">
        <v>1650000</v>
      </c>
      <c r="L122" s="93"/>
      <c r="M122" s="94">
        <f t="shared" si="1"/>
        <v>4.0484439253712298E-2</v>
      </c>
      <c r="N122" s="7" t="s">
        <v>1074</v>
      </c>
    </row>
    <row r="123" spans="1:14" hidden="1">
      <c r="A123" s="28" t="s">
        <v>1032</v>
      </c>
      <c r="B123" s="16" t="s">
        <v>664</v>
      </c>
      <c r="C123" s="16" t="s">
        <v>681</v>
      </c>
      <c r="D123" s="17" t="s">
        <v>682</v>
      </c>
      <c r="E123" s="16" t="s">
        <v>683</v>
      </c>
      <c r="F123" s="16">
        <v>26360800</v>
      </c>
      <c r="G123" s="16">
        <v>1000</v>
      </c>
      <c r="H123" s="16">
        <v>12580000</v>
      </c>
      <c r="I123" s="16">
        <v>38941800</v>
      </c>
      <c r="J123" s="31" t="s">
        <v>1015</v>
      </c>
      <c r="K123" s="18">
        <v>1500000</v>
      </c>
      <c r="L123" s="20"/>
      <c r="M123" s="19">
        <f t="shared" si="1"/>
        <v>3.8519020692417916E-2</v>
      </c>
      <c r="N123" s="7" t="s">
        <v>1074</v>
      </c>
    </row>
    <row r="124" spans="1:14" hidden="1">
      <c r="A124" s="57" t="s">
        <v>1032</v>
      </c>
      <c r="B124" s="58" t="s">
        <v>664</v>
      </c>
      <c r="C124" s="58" t="s">
        <v>684</v>
      </c>
      <c r="D124" s="59" t="s">
        <v>685</v>
      </c>
      <c r="E124" s="58" t="s">
        <v>686</v>
      </c>
      <c r="F124" s="58">
        <v>19187350</v>
      </c>
      <c r="G124" s="58">
        <v>7928100</v>
      </c>
      <c r="H124" s="58">
        <v>10631200</v>
      </c>
      <c r="I124" s="58">
        <v>37746650</v>
      </c>
      <c r="J124" s="60" t="s">
        <v>1015</v>
      </c>
      <c r="K124" s="61">
        <v>1354000</v>
      </c>
      <c r="L124" s="63"/>
      <c r="M124" s="62">
        <f t="shared" si="1"/>
        <v>3.587073289947585E-2</v>
      </c>
      <c r="N124" s="7" t="s">
        <v>1074</v>
      </c>
    </row>
    <row r="125" spans="1:14" hidden="1">
      <c r="A125" s="132" t="s">
        <v>1032</v>
      </c>
      <c r="B125" s="133" t="s">
        <v>664</v>
      </c>
      <c r="C125" s="133" t="s">
        <v>687</v>
      </c>
      <c r="D125" s="134" t="s">
        <v>688</v>
      </c>
      <c r="E125" s="133" t="s">
        <v>689</v>
      </c>
      <c r="F125" s="133">
        <v>6327000</v>
      </c>
      <c r="G125" s="133">
        <v>3327100</v>
      </c>
      <c r="H125" s="133">
        <v>10183550</v>
      </c>
      <c r="I125" s="133">
        <v>19837650</v>
      </c>
      <c r="J125" s="135" t="s">
        <v>1015</v>
      </c>
      <c r="K125" s="136">
        <v>4125000</v>
      </c>
      <c r="L125" s="137"/>
      <c r="M125" s="56">
        <f t="shared" si="1"/>
        <v>0.20793793619707979</v>
      </c>
      <c r="N125" s="7"/>
    </row>
    <row r="126" spans="1:14" hidden="1">
      <c r="A126" s="132" t="s">
        <v>1032</v>
      </c>
      <c r="B126" s="133" t="s">
        <v>664</v>
      </c>
      <c r="C126" s="133" t="s">
        <v>690</v>
      </c>
      <c r="D126" s="134" t="s">
        <v>691</v>
      </c>
      <c r="E126" s="133" t="s">
        <v>692</v>
      </c>
      <c r="F126" s="133">
        <v>7427000</v>
      </c>
      <c r="G126" s="133">
        <v>5894000</v>
      </c>
      <c r="H126" s="133">
        <v>6450000</v>
      </c>
      <c r="I126" s="133">
        <v>19771000</v>
      </c>
      <c r="J126" s="135" t="s">
        <v>1015</v>
      </c>
      <c r="K126" s="136">
        <v>4125000</v>
      </c>
      <c r="L126" s="137"/>
      <c r="M126" s="56">
        <f t="shared" si="1"/>
        <v>0.20863891558343028</v>
      </c>
      <c r="N126" s="7"/>
    </row>
    <row r="127" spans="1:14" hidden="1">
      <c r="A127" s="132" t="s">
        <v>1032</v>
      </c>
      <c r="B127" s="133" t="s">
        <v>664</v>
      </c>
      <c r="C127" s="133" t="s">
        <v>693</v>
      </c>
      <c r="D127" s="134" t="s">
        <v>694</v>
      </c>
      <c r="E127" s="133" t="s">
        <v>695</v>
      </c>
      <c r="F127" s="133">
        <v>6740140</v>
      </c>
      <c r="G127" s="133">
        <v>6759000</v>
      </c>
      <c r="H127" s="133">
        <v>5704830</v>
      </c>
      <c r="I127" s="133">
        <v>19203970</v>
      </c>
      <c r="J127" s="135" t="s">
        <v>1015</v>
      </c>
      <c r="K127" s="136">
        <v>1760000</v>
      </c>
      <c r="L127" s="137"/>
      <c r="M127" s="56">
        <f t="shared" si="1"/>
        <v>9.1647716591933853E-2</v>
      </c>
      <c r="N127" s="7"/>
    </row>
    <row r="128" spans="1:14" hidden="1">
      <c r="A128" s="132" t="s">
        <v>1032</v>
      </c>
      <c r="B128" s="133" t="s">
        <v>664</v>
      </c>
      <c r="C128" s="133" t="s">
        <v>696</v>
      </c>
      <c r="D128" s="134" t="s">
        <v>155</v>
      </c>
      <c r="E128" s="133" t="s">
        <v>697</v>
      </c>
      <c r="F128" s="133">
        <v>5515030</v>
      </c>
      <c r="G128" s="133">
        <v>1749000</v>
      </c>
      <c r="H128" s="133">
        <v>9517400</v>
      </c>
      <c r="I128" s="133">
        <v>16781430</v>
      </c>
      <c r="J128" s="135" t="s">
        <v>1015</v>
      </c>
      <c r="K128" s="136">
        <v>1200000</v>
      </c>
      <c r="L128" s="137"/>
      <c r="M128" s="56">
        <f t="shared" si="1"/>
        <v>7.1507612879236154E-2</v>
      </c>
      <c r="N128" s="7"/>
    </row>
    <row r="129" spans="1:14" hidden="1">
      <c r="A129" s="82" t="s">
        <v>1032</v>
      </c>
      <c r="B129" s="83" t="s">
        <v>664</v>
      </c>
      <c r="C129" s="83" t="s">
        <v>698</v>
      </c>
      <c r="D129" s="84" t="s">
        <v>699</v>
      </c>
      <c r="E129" s="83" t="s">
        <v>700</v>
      </c>
      <c r="F129" s="83">
        <v>4810200</v>
      </c>
      <c r="G129" s="83">
        <v>4785000</v>
      </c>
      <c r="H129" s="83">
        <v>6817200</v>
      </c>
      <c r="I129" s="83">
        <v>16412400</v>
      </c>
      <c r="J129" s="85" t="s">
        <v>1015</v>
      </c>
      <c r="K129" s="86">
        <v>700000</v>
      </c>
      <c r="L129" s="105"/>
      <c r="M129" s="87">
        <f t="shared" si="1"/>
        <v>4.2650678755087615E-2</v>
      </c>
      <c r="N129" s="7" t="s">
        <v>1074</v>
      </c>
    </row>
    <row r="130" spans="1:14" hidden="1">
      <c r="A130" s="132" t="s">
        <v>1032</v>
      </c>
      <c r="B130" s="133" t="s">
        <v>664</v>
      </c>
      <c r="C130" s="133" t="s">
        <v>701</v>
      </c>
      <c r="D130" s="134" t="s">
        <v>702</v>
      </c>
      <c r="E130" s="133" t="s">
        <v>703</v>
      </c>
      <c r="F130" s="133">
        <v>7418200</v>
      </c>
      <c r="G130" s="133">
        <v>1436640</v>
      </c>
      <c r="H130" s="133">
        <v>7219880</v>
      </c>
      <c r="I130" s="133">
        <v>16074720</v>
      </c>
      <c r="J130" s="135" t="s">
        <v>1015</v>
      </c>
      <c r="K130" s="136">
        <v>1600000</v>
      </c>
      <c r="L130" s="137"/>
      <c r="M130" s="56">
        <f t="shared" si="1"/>
        <v>9.9535170752585431E-2</v>
      </c>
      <c r="N130" s="7"/>
    </row>
    <row r="131" spans="1:14" hidden="1">
      <c r="A131" s="132" t="s">
        <v>1032</v>
      </c>
      <c r="B131" s="133" t="s">
        <v>664</v>
      </c>
      <c r="C131" s="133" t="s">
        <v>704</v>
      </c>
      <c r="D131" s="134" t="s">
        <v>705</v>
      </c>
      <c r="E131" s="133" t="s">
        <v>706</v>
      </c>
      <c r="F131" s="133"/>
      <c r="G131" s="133">
        <v>7920000</v>
      </c>
      <c r="H131" s="133"/>
      <c r="I131" s="133">
        <v>7920000</v>
      </c>
      <c r="J131" s="135" t="s">
        <v>1015</v>
      </c>
      <c r="K131" s="136">
        <v>1100000</v>
      </c>
      <c r="L131" s="137"/>
      <c r="M131" s="56">
        <f t="shared" ref="M131:M194" si="2">+K131/I131</f>
        <v>0.1388888888888889</v>
      </c>
      <c r="N131" s="7"/>
    </row>
    <row r="132" spans="1:14" hidden="1">
      <c r="A132" s="132" t="s">
        <v>1032</v>
      </c>
      <c r="B132" s="133" t="s">
        <v>664</v>
      </c>
      <c r="C132" s="133" t="s">
        <v>707</v>
      </c>
      <c r="D132" s="134" t="s">
        <v>708</v>
      </c>
      <c r="E132" s="133" t="s">
        <v>709</v>
      </c>
      <c r="F132" s="133">
        <v>4460000</v>
      </c>
      <c r="G132" s="133">
        <v>442800</v>
      </c>
      <c r="H132" s="133">
        <v>2952800</v>
      </c>
      <c r="I132" s="133">
        <v>7855600</v>
      </c>
      <c r="J132" s="135" t="s">
        <v>1015</v>
      </c>
      <c r="K132" s="136">
        <v>1250000</v>
      </c>
      <c r="L132" s="137"/>
      <c r="M132" s="56">
        <f t="shared" si="2"/>
        <v>0.15912215489587045</v>
      </c>
      <c r="N132" s="7"/>
    </row>
    <row r="133" spans="1:14" hidden="1">
      <c r="A133" s="132" t="s">
        <v>1032</v>
      </c>
      <c r="B133" s="133" t="s">
        <v>664</v>
      </c>
      <c r="C133" s="133" t="s">
        <v>710</v>
      </c>
      <c r="D133" s="134" t="s">
        <v>711</v>
      </c>
      <c r="E133" s="133" t="s">
        <v>712</v>
      </c>
      <c r="F133" s="133">
        <v>3811200</v>
      </c>
      <c r="G133" s="133">
        <v>1071510</v>
      </c>
      <c r="H133" s="133">
        <v>1772100</v>
      </c>
      <c r="I133" s="133">
        <v>6654810</v>
      </c>
      <c r="J133" s="135" t="s">
        <v>1015</v>
      </c>
      <c r="K133" s="136">
        <v>1650000</v>
      </c>
      <c r="L133" s="137"/>
      <c r="M133" s="56">
        <f t="shared" si="2"/>
        <v>0.2479409630027003</v>
      </c>
      <c r="N133" s="7"/>
    </row>
    <row r="134" spans="1:14" hidden="1">
      <c r="A134" s="132" t="s">
        <v>1032</v>
      </c>
      <c r="B134" s="133" t="s">
        <v>664</v>
      </c>
      <c r="C134" s="133" t="s">
        <v>713</v>
      </c>
      <c r="D134" s="134" t="s">
        <v>714</v>
      </c>
      <c r="E134" s="133" t="s">
        <v>715</v>
      </c>
      <c r="F134" s="133">
        <v>2993620</v>
      </c>
      <c r="G134" s="133">
        <v>788840</v>
      </c>
      <c r="H134" s="133">
        <v>2705840</v>
      </c>
      <c r="I134" s="133">
        <v>6488300</v>
      </c>
      <c r="J134" s="135" t="s">
        <v>1015</v>
      </c>
      <c r="K134" s="136">
        <v>3300000</v>
      </c>
      <c r="L134" s="137"/>
      <c r="M134" s="56">
        <f t="shared" si="2"/>
        <v>0.50860780173543152</v>
      </c>
      <c r="N134" s="7"/>
    </row>
    <row r="135" spans="1:14" hidden="1">
      <c r="A135" s="132" t="s">
        <v>1032</v>
      </c>
      <c r="B135" s="133" t="s">
        <v>664</v>
      </c>
      <c r="C135" s="133" t="s">
        <v>716</v>
      </c>
      <c r="D135" s="134" t="s">
        <v>717</v>
      </c>
      <c r="E135" s="133" t="s">
        <v>718</v>
      </c>
      <c r="F135" s="133">
        <v>1980000</v>
      </c>
      <c r="G135" s="133">
        <v>1007160</v>
      </c>
      <c r="H135" s="133">
        <v>2188200</v>
      </c>
      <c r="I135" s="133">
        <v>5175360</v>
      </c>
      <c r="J135" s="135" t="s">
        <v>1015</v>
      </c>
      <c r="K135" s="136">
        <v>750000</v>
      </c>
      <c r="L135" s="137"/>
      <c r="M135" s="56">
        <f t="shared" si="2"/>
        <v>0.14491745501762196</v>
      </c>
      <c r="N135" s="7"/>
    </row>
    <row r="136" spans="1:14" hidden="1">
      <c r="A136" s="132" t="s">
        <v>1032</v>
      </c>
      <c r="B136" s="133" t="s">
        <v>664</v>
      </c>
      <c r="C136" s="133" t="s">
        <v>719</v>
      </c>
      <c r="D136" s="134" t="s">
        <v>720</v>
      </c>
      <c r="E136" s="133" t="s">
        <v>721</v>
      </c>
      <c r="F136" s="133"/>
      <c r="G136" s="133">
        <v>4030000</v>
      </c>
      <c r="H136" s="133">
        <v>432300</v>
      </c>
      <c r="I136" s="133">
        <v>4462300</v>
      </c>
      <c r="J136" s="135" t="s">
        <v>1015</v>
      </c>
      <c r="K136" s="136">
        <v>3327500</v>
      </c>
      <c r="L136" s="137"/>
      <c r="M136" s="56">
        <f t="shared" si="2"/>
        <v>0.74569168366089233</v>
      </c>
      <c r="N136" s="7"/>
    </row>
    <row r="137" spans="1:14" hidden="1">
      <c r="A137" s="132" t="s">
        <v>1032</v>
      </c>
      <c r="B137" s="133" t="s">
        <v>664</v>
      </c>
      <c r="C137" s="133" t="s">
        <v>722</v>
      </c>
      <c r="D137" s="134" t="s">
        <v>723</v>
      </c>
      <c r="E137" s="133" t="s">
        <v>724</v>
      </c>
      <c r="F137" s="133">
        <v>1254000</v>
      </c>
      <c r="G137" s="133">
        <v>1643400</v>
      </c>
      <c r="H137" s="133">
        <v>849200</v>
      </c>
      <c r="I137" s="133">
        <v>3746600</v>
      </c>
      <c r="J137" s="135" t="s">
        <v>1015</v>
      </c>
      <c r="K137" s="136">
        <v>2500000</v>
      </c>
      <c r="L137" s="137"/>
      <c r="M137" s="56">
        <f t="shared" si="2"/>
        <v>0.66727165963807189</v>
      </c>
      <c r="N137" s="7"/>
    </row>
    <row r="138" spans="1:14" hidden="1">
      <c r="A138" s="132" t="s">
        <v>1032</v>
      </c>
      <c r="B138" s="133" t="s">
        <v>664</v>
      </c>
      <c r="C138" s="133" t="s">
        <v>725</v>
      </c>
      <c r="D138" s="134" t="s">
        <v>726</v>
      </c>
      <c r="E138" s="133" t="s">
        <v>727</v>
      </c>
      <c r="F138" s="133">
        <v>2637000</v>
      </c>
      <c r="G138" s="133">
        <v>117100</v>
      </c>
      <c r="H138" s="133">
        <v>840000</v>
      </c>
      <c r="I138" s="133">
        <v>3594100</v>
      </c>
      <c r="J138" s="135" t="s">
        <v>1015</v>
      </c>
      <c r="K138" s="136">
        <v>2750000</v>
      </c>
      <c r="L138" s="137"/>
      <c r="M138" s="56">
        <f t="shared" si="2"/>
        <v>0.76514287304192985</v>
      </c>
      <c r="N138" s="7"/>
    </row>
    <row r="139" spans="1:14" hidden="1">
      <c r="A139" s="132" t="s">
        <v>1032</v>
      </c>
      <c r="B139" s="133" t="s">
        <v>664</v>
      </c>
      <c r="C139" s="133" t="s">
        <v>728</v>
      </c>
      <c r="D139" s="134" t="s">
        <v>729</v>
      </c>
      <c r="E139" s="133" t="s">
        <v>730</v>
      </c>
      <c r="F139" s="133"/>
      <c r="G139" s="133"/>
      <c r="H139" s="133">
        <v>2075080</v>
      </c>
      <c r="I139" s="133">
        <v>2075080</v>
      </c>
      <c r="J139" s="135" t="s">
        <v>1015</v>
      </c>
      <c r="K139" s="136">
        <v>1000000</v>
      </c>
      <c r="L139" s="137"/>
      <c r="M139" s="56">
        <f t="shared" si="2"/>
        <v>0.48190913121421824</v>
      </c>
      <c r="N139" s="7"/>
    </row>
    <row r="140" spans="1:14" hidden="1">
      <c r="A140" s="88" t="s">
        <v>1032</v>
      </c>
      <c r="B140" s="89" t="s">
        <v>731</v>
      </c>
      <c r="C140" s="89" t="s">
        <v>732</v>
      </c>
      <c r="D140" s="90" t="s">
        <v>733</v>
      </c>
      <c r="E140" s="89" t="s">
        <v>734</v>
      </c>
      <c r="F140" s="89">
        <v>11616000</v>
      </c>
      <c r="G140" s="89">
        <v>11393600</v>
      </c>
      <c r="H140" s="89">
        <v>11465640</v>
      </c>
      <c r="I140" s="89">
        <v>34475240</v>
      </c>
      <c r="J140" s="91" t="s">
        <v>1015</v>
      </c>
      <c r="K140" s="92">
        <v>800000</v>
      </c>
      <c r="L140" s="92"/>
      <c r="M140" s="94">
        <f t="shared" si="2"/>
        <v>2.3205059631201987E-2</v>
      </c>
      <c r="N140" s="7" t="s">
        <v>1074</v>
      </c>
    </row>
    <row r="141" spans="1:14" hidden="1">
      <c r="A141" s="28" t="s">
        <v>1032</v>
      </c>
      <c r="B141" s="16" t="s">
        <v>731</v>
      </c>
      <c r="C141" s="16" t="s">
        <v>735</v>
      </c>
      <c r="D141" s="17" t="s">
        <v>736</v>
      </c>
      <c r="E141" s="16" t="s">
        <v>737</v>
      </c>
      <c r="F141" s="16">
        <v>13586100</v>
      </c>
      <c r="G141" s="16">
        <v>258400</v>
      </c>
      <c r="H141" s="16">
        <v>6788530</v>
      </c>
      <c r="I141" s="16">
        <v>20633030</v>
      </c>
      <c r="J141" s="31" t="s">
        <v>1015</v>
      </c>
      <c r="K141" s="18">
        <v>1000000</v>
      </c>
      <c r="L141" s="18"/>
      <c r="M141" s="19">
        <f t="shared" si="2"/>
        <v>4.8465979063666363E-2</v>
      </c>
      <c r="N141" s="7" t="s">
        <v>1074</v>
      </c>
    </row>
    <row r="142" spans="1:14" hidden="1">
      <c r="A142" s="28" t="s">
        <v>1032</v>
      </c>
      <c r="B142" s="16" t="s">
        <v>731</v>
      </c>
      <c r="C142" s="16" t="s">
        <v>738</v>
      </c>
      <c r="D142" s="17" t="s">
        <v>739</v>
      </c>
      <c r="E142" s="16" t="s">
        <v>740</v>
      </c>
      <c r="F142" s="16">
        <v>9988050</v>
      </c>
      <c r="G142" s="16">
        <v>12707200</v>
      </c>
      <c r="H142" s="16">
        <v>14005200</v>
      </c>
      <c r="I142" s="16">
        <v>36700450</v>
      </c>
      <c r="J142" s="31" t="s">
        <v>1015</v>
      </c>
      <c r="K142" s="18">
        <v>770000</v>
      </c>
      <c r="L142" s="18"/>
      <c r="M142" s="19">
        <f t="shared" si="2"/>
        <v>2.0980669174356172E-2</v>
      </c>
      <c r="N142" s="7" t="s">
        <v>1074</v>
      </c>
    </row>
    <row r="143" spans="1:14" hidden="1">
      <c r="A143" s="57" t="s">
        <v>1032</v>
      </c>
      <c r="B143" s="58" t="s">
        <v>731</v>
      </c>
      <c r="C143" s="58" t="s">
        <v>741</v>
      </c>
      <c r="D143" s="59" t="s">
        <v>145</v>
      </c>
      <c r="E143" s="58" t="s">
        <v>742</v>
      </c>
      <c r="F143" s="58">
        <v>5824050</v>
      </c>
      <c r="G143" s="58">
        <v>6605640</v>
      </c>
      <c r="H143" s="58">
        <v>15381340</v>
      </c>
      <c r="I143" s="58">
        <v>27811030</v>
      </c>
      <c r="J143" s="60" t="s">
        <v>1015</v>
      </c>
      <c r="K143" s="61">
        <v>1000000</v>
      </c>
      <c r="L143" s="61"/>
      <c r="M143" s="62">
        <f t="shared" si="2"/>
        <v>3.5956956646337801E-2</v>
      </c>
      <c r="N143" s="7" t="s">
        <v>1074</v>
      </c>
    </row>
    <row r="144" spans="1:14" hidden="1">
      <c r="A144" s="132" t="s">
        <v>1032</v>
      </c>
      <c r="B144" s="133" t="s">
        <v>731</v>
      </c>
      <c r="C144" s="133" t="s">
        <v>743</v>
      </c>
      <c r="D144" s="134" t="s">
        <v>744</v>
      </c>
      <c r="E144" s="133" t="s">
        <v>745</v>
      </c>
      <c r="F144" s="133">
        <v>10004550</v>
      </c>
      <c r="G144" s="133">
        <v>7832270</v>
      </c>
      <c r="H144" s="133">
        <v>6691930</v>
      </c>
      <c r="I144" s="133">
        <v>24528750</v>
      </c>
      <c r="J144" s="135" t="s">
        <v>1015</v>
      </c>
      <c r="K144" s="136">
        <v>2000000</v>
      </c>
      <c r="L144" s="136"/>
      <c r="M144" s="56">
        <f t="shared" si="2"/>
        <v>8.153697192070529E-2</v>
      </c>
      <c r="N144" s="7"/>
    </row>
    <row r="145" spans="1:14" hidden="1">
      <c r="A145" s="132" t="s">
        <v>1032</v>
      </c>
      <c r="B145" s="133" t="s">
        <v>731</v>
      </c>
      <c r="C145" s="133" t="s">
        <v>746</v>
      </c>
      <c r="D145" s="134" t="s">
        <v>747</v>
      </c>
      <c r="E145" s="133" t="s">
        <v>748</v>
      </c>
      <c r="F145" s="133">
        <v>6917550</v>
      </c>
      <c r="G145" s="133">
        <v>2217600</v>
      </c>
      <c r="H145" s="133">
        <v>8373300</v>
      </c>
      <c r="I145" s="133">
        <v>17508450</v>
      </c>
      <c r="J145" s="135" t="s">
        <v>1015</v>
      </c>
      <c r="K145" s="136">
        <v>2000000</v>
      </c>
      <c r="L145" s="136"/>
      <c r="M145" s="56">
        <f t="shared" si="2"/>
        <v>0.11423055724521589</v>
      </c>
      <c r="N145" s="7"/>
    </row>
    <row r="146" spans="1:14" hidden="1">
      <c r="A146" s="132" t="s">
        <v>1032</v>
      </c>
      <c r="B146" s="133" t="s">
        <v>731</v>
      </c>
      <c r="C146" s="133" t="s">
        <v>749</v>
      </c>
      <c r="D146" s="134" t="s">
        <v>750</v>
      </c>
      <c r="E146" s="133" t="s">
        <v>751</v>
      </c>
      <c r="F146" s="133">
        <v>-13200</v>
      </c>
      <c r="G146" s="133">
        <v>4814300</v>
      </c>
      <c r="H146" s="133">
        <v>11006580</v>
      </c>
      <c r="I146" s="133">
        <v>15807680</v>
      </c>
      <c r="J146" s="135" t="s">
        <v>1015</v>
      </c>
      <c r="K146" s="136">
        <v>2000000</v>
      </c>
      <c r="L146" s="136"/>
      <c r="M146" s="56">
        <f t="shared" si="2"/>
        <v>0.12652077977286991</v>
      </c>
      <c r="N146" s="7"/>
    </row>
    <row r="147" spans="1:14" hidden="1">
      <c r="A147" s="132" t="s">
        <v>1032</v>
      </c>
      <c r="B147" s="133" t="s">
        <v>731</v>
      </c>
      <c r="C147" s="133" t="s">
        <v>752</v>
      </c>
      <c r="D147" s="134" t="s">
        <v>123</v>
      </c>
      <c r="E147" s="133" t="s">
        <v>753</v>
      </c>
      <c r="F147" s="133">
        <v>1980000</v>
      </c>
      <c r="G147" s="133">
        <v>4328320</v>
      </c>
      <c r="H147" s="133">
        <v>6544130</v>
      </c>
      <c r="I147" s="133">
        <v>12852450</v>
      </c>
      <c r="J147" s="135" t="s">
        <v>1015</v>
      </c>
      <c r="K147" s="136">
        <v>1500000</v>
      </c>
      <c r="L147" s="136"/>
      <c r="M147" s="56">
        <f t="shared" si="2"/>
        <v>0.1167092655485919</v>
      </c>
      <c r="N147" s="7"/>
    </row>
    <row r="148" spans="1:14" hidden="1">
      <c r="A148" s="132" t="s">
        <v>1032</v>
      </c>
      <c r="B148" s="133" t="s">
        <v>731</v>
      </c>
      <c r="C148" s="133" t="s">
        <v>754</v>
      </c>
      <c r="D148" s="134" t="s">
        <v>755</v>
      </c>
      <c r="E148" s="133" t="s">
        <v>756</v>
      </c>
      <c r="F148" s="133">
        <v>909700</v>
      </c>
      <c r="G148" s="133">
        <v>5372500</v>
      </c>
      <c r="H148" s="133">
        <v>4083400</v>
      </c>
      <c r="I148" s="133">
        <v>10365600</v>
      </c>
      <c r="J148" s="135" t="s">
        <v>1015</v>
      </c>
      <c r="K148" s="136">
        <v>1000000</v>
      </c>
      <c r="L148" s="136"/>
      <c r="M148" s="56">
        <f t="shared" si="2"/>
        <v>9.647294898510457E-2</v>
      </c>
      <c r="N148" s="7"/>
    </row>
    <row r="149" spans="1:14" hidden="1">
      <c r="A149" s="132" t="s">
        <v>1032</v>
      </c>
      <c r="B149" s="133" t="s">
        <v>731</v>
      </c>
      <c r="C149" s="133" t="s">
        <v>757</v>
      </c>
      <c r="D149" s="134" t="s">
        <v>758</v>
      </c>
      <c r="E149" s="133" t="s">
        <v>759</v>
      </c>
      <c r="F149" s="133">
        <v>174000</v>
      </c>
      <c r="G149" s="133">
        <v>3175090</v>
      </c>
      <c r="H149" s="133">
        <v>4930040</v>
      </c>
      <c r="I149" s="133">
        <v>8279130</v>
      </c>
      <c r="J149" s="135" t="s">
        <v>1015</v>
      </c>
      <c r="K149" s="136">
        <v>2000000</v>
      </c>
      <c r="L149" s="136"/>
      <c r="M149" s="56">
        <f t="shared" si="2"/>
        <v>0.24157127620897365</v>
      </c>
      <c r="N149" s="7"/>
    </row>
    <row r="150" spans="1:14" hidden="1">
      <c r="A150" s="132" t="s">
        <v>1032</v>
      </c>
      <c r="B150" s="133" t="s">
        <v>731</v>
      </c>
      <c r="C150" s="133" t="s">
        <v>760</v>
      </c>
      <c r="D150" s="134" t="s">
        <v>123</v>
      </c>
      <c r="E150" s="133" t="s">
        <v>761</v>
      </c>
      <c r="F150" s="133">
        <v>1584000</v>
      </c>
      <c r="G150" s="133">
        <v>2918480</v>
      </c>
      <c r="H150" s="133">
        <v>2731300</v>
      </c>
      <c r="I150" s="133">
        <v>7233780</v>
      </c>
      <c r="J150" s="135" t="s">
        <v>1015</v>
      </c>
      <c r="K150" s="136">
        <v>1000000</v>
      </c>
      <c r="L150" s="136"/>
      <c r="M150" s="56">
        <f t="shared" si="2"/>
        <v>0.13824031142777357</v>
      </c>
      <c r="N150" s="7"/>
    </row>
    <row r="151" spans="1:14" hidden="1">
      <c r="A151" s="132" t="s">
        <v>1032</v>
      </c>
      <c r="B151" s="133" t="s">
        <v>731</v>
      </c>
      <c r="C151" s="133" t="s">
        <v>762</v>
      </c>
      <c r="D151" s="134" t="s">
        <v>763</v>
      </c>
      <c r="E151" s="133" t="s">
        <v>764</v>
      </c>
      <c r="F151" s="133">
        <v>2981770</v>
      </c>
      <c r="G151" s="133">
        <v>987840</v>
      </c>
      <c r="H151" s="133">
        <v>3247880</v>
      </c>
      <c r="I151" s="133">
        <v>7217490</v>
      </c>
      <c r="J151" s="135" t="s">
        <v>1015</v>
      </c>
      <c r="K151" s="136">
        <v>1000000</v>
      </c>
      <c r="L151" s="136"/>
      <c r="M151" s="56">
        <f t="shared" si="2"/>
        <v>0.13855232220619634</v>
      </c>
      <c r="N151" s="7"/>
    </row>
    <row r="152" spans="1:14" hidden="1">
      <c r="A152" s="132" t="s">
        <v>1032</v>
      </c>
      <c r="B152" s="133" t="s">
        <v>731</v>
      </c>
      <c r="C152" s="133" t="s">
        <v>765</v>
      </c>
      <c r="D152" s="134" t="s">
        <v>766</v>
      </c>
      <c r="E152" s="133" t="s">
        <v>767</v>
      </c>
      <c r="F152" s="133"/>
      <c r="G152" s="133">
        <v>2891100</v>
      </c>
      <c r="H152" s="133">
        <v>4190000</v>
      </c>
      <c r="I152" s="133">
        <v>7081100</v>
      </c>
      <c r="J152" s="135" t="s">
        <v>1015</v>
      </c>
      <c r="K152" s="136">
        <v>1000000</v>
      </c>
      <c r="L152" s="136"/>
      <c r="M152" s="56">
        <f t="shared" si="2"/>
        <v>0.14122099673779498</v>
      </c>
      <c r="N152" s="7"/>
    </row>
    <row r="153" spans="1:14" hidden="1">
      <c r="A153" s="132" t="s">
        <v>1032</v>
      </c>
      <c r="B153" s="133" t="s">
        <v>731</v>
      </c>
      <c r="C153" s="133" t="s">
        <v>768</v>
      </c>
      <c r="D153" s="134" t="s">
        <v>769</v>
      </c>
      <c r="E153" s="133" t="s">
        <v>770</v>
      </c>
      <c r="F153" s="133">
        <v>2141200</v>
      </c>
      <c r="G153" s="133">
        <v>2549720</v>
      </c>
      <c r="H153" s="133">
        <v>2237200</v>
      </c>
      <c r="I153" s="133">
        <v>6928120</v>
      </c>
      <c r="J153" s="135" t="s">
        <v>1015</v>
      </c>
      <c r="K153" s="136">
        <v>1000000</v>
      </c>
      <c r="L153" s="136"/>
      <c r="M153" s="56">
        <f t="shared" si="2"/>
        <v>0.14433930128231034</v>
      </c>
      <c r="N153" s="7"/>
    </row>
    <row r="154" spans="1:14" hidden="1">
      <c r="A154" s="132" t="s">
        <v>1032</v>
      </c>
      <c r="B154" s="133" t="s">
        <v>731</v>
      </c>
      <c r="C154" s="133" t="s">
        <v>771</v>
      </c>
      <c r="D154" s="134" t="s">
        <v>772</v>
      </c>
      <c r="E154" s="133" t="s">
        <v>773</v>
      </c>
      <c r="F154" s="133">
        <v>1382120</v>
      </c>
      <c r="G154" s="133">
        <v>2050100</v>
      </c>
      <c r="H154" s="133">
        <v>2621890</v>
      </c>
      <c r="I154" s="133">
        <v>6054110</v>
      </c>
      <c r="J154" s="135" t="s">
        <v>1015</v>
      </c>
      <c r="K154" s="136">
        <v>2000000</v>
      </c>
      <c r="L154" s="136"/>
      <c r="M154" s="56">
        <f t="shared" si="2"/>
        <v>0.33035409003140015</v>
      </c>
      <c r="N154" s="7"/>
    </row>
    <row r="155" spans="1:14" hidden="1">
      <c r="A155" s="132" t="s">
        <v>1032</v>
      </c>
      <c r="B155" s="133" t="s">
        <v>731</v>
      </c>
      <c r="C155" s="133" t="s">
        <v>774</v>
      </c>
      <c r="D155" s="134" t="s">
        <v>123</v>
      </c>
      <c r="E155" s="133" t="s">
        <v>775</v>
      </c>
      <c r="F155" s="133">
        <v>2288880</v>
      </c>
      <c r="G155" s="133">
        <v>3150800</v>
      </c>
      <c r="H155" s="133">
        <v>-40200</v>
      </c>
      <c r="I155" s="133">
        <v>5399480</v>
      </c>
      <c r="J155" s="135" t="s">
        <v>1015</v>
      </c>
      <c r="K155" s="136">
        <v>2000000</v>
      </c>
      <c r="L155" s="136"/>
      <c r="M155" s="56">
        <f t="shared" si="2"/>
        <v>0.37040603910006148</v>
      </c>
      <c r="N155" s="7"/>
    </row>
    <row r="156" spans="1:14" hidden="1">
      <c r="A156" s="132" t="s">
        <v>1032</v>
      </c>
      <c r="B156" s="133" t="s">
        <v>731</v>
      </c>
      <c r="C156" s="133" t="s">
        <v>776</v>
      </c>
      <c r="D156" s="134" t="s">
        <v>777</v>
      </c>
      <c r="E156" s="133" t="s">
        <v>778</v>
      </c>
      <c r="F156" s="133"/>
      <c r="G156" s="133">
        <v>1559640</v>
      </c>
      <c r="H156" s="133">
        <v>3372900</v>
      </c>
      <c r="I156" s="133">
        <v>4932540</v>
      </c>
      <c r="J156" s="135" t="s">
        <v>1015</v>
      </c>
      <c r="K156" s="136">
        <v>2000000</v>
      </c>
      <c r="L156" s="136"/>
      <c r="M156" s="56">
        <f t="shared" si="2"/>
        <v>0.40547060946287311</v>
      </c>
      <c r="N156" s="7"/>
    </row>
    <row r="157" spans="1:14" hidden="1">
      <c r="A157" s="132" t="s">
        <v>1032</v>
      </c>
      <c r="B157" s="133" t="s">
        <v>731</v>
      </c>
      <c r="C157" s="133" t="s">
        <v>779</v>
      </c>
      <c r="D157" s="134" t="s">
        <v>204</v>
      </c>
      <c r="E157" s="133" t="s">
        <v>780</v>
      </c>
      <c r="F157" s="133"/>
      <c r="G157" s="133">
        <v>2483200</v>
      </c>
      <c r="H157" s="133">
        <v>2099860</v>
      </c>
      <c r="I157" s="133">
        <v>4583060</v>
      </c>
      <c r="J157" s="135" t="s">
        <v>1015</v>
      </c>
      <c r="K157" s="136">
        <v>350000</v>
      </c>
      <c r="L157" s="136"/>
      <c r="M157" s="56">
        <f t="shared" si="2"/>
        <v>7.6368190684826295E-2</v>
      </c>
      <c r="N157" s="7"/>
    </row>
    <row r="158" spans="1:14" hidden="1">
      <c r="A158" s="99" t="s">
        <v>1032</v>
      </c>
      <c r="B158" s="50" t="s">
        <v>731</v>
      </c>
      <c r="C158" s="50" t="s">
        <v>781</v>
      </c>
      <c r="D158" s="51" t="s">
        <v>782</v>
      </c>
      <c r="E158" s="50" t="s">
        <v>783</v>
      </c>
      <c r="F158" s="50">
        <v>1623600</v>
      </c>
      <c r="G158" s="50">
        <v>1185680</v>
      </c>
      <c r="H158" s="50">
        <v>754800</v>
      </c>
      <c r="I158" s="50">
        <v>3564080</v>
      </c>
      <c r="J158" s="100" t="s">
        <v>1015</v>
      </c>
      <c r="K158" s="101">
        <v>50000</v>
      </c>
      <c r="L158" s="101"/>
      <c r="M158" s="103">
        <f t="shared" si="2"/>
        <v>1.4028865794258267E-2</v>
      </c>
      <c r="N158" s="7"/>
    </row>
    <row r="159" spans="1:14" hidden="1">
      <c r="A159" s="132" t="s">
        <v>1032</v>
      </c>
      <c r="B159" s="133" t="s">
        <v>731</v>
      </c>
      <c r="C159" s="133" t="s">
        <v>784</v>
      </c>
      <c r="D159" s="134" t="s">
        <v>785</v>
      </c>
      <c r="E159" s="133" t="s">
        <v>786</v>
      </c>
      <c r="F159" s="133">
        <v>831600</v>
      </c>
      <c r="G159" s="133">
        <v>920250</v>
      </c>
      <c r="H159" s="133">
        <v>1654750</v>
      </c>
      <c r="I159" s="133">
        <v>3406600</v>
      </c>
      <c r="J159" s="135" t="s">
        <v>1015</v>
      </c>
      <c r="K159" s="136">
        <v>2000000</v>
      </c>
      <c r="L159" s="136"/>
      <c r="M159" s="56">
        <f t="shared" si="2"/>
        <v>0.58709563787941055</v>
      </c>
      <c r="N159" s="7"/>
    </row>
    <row r="160" spans="1:14" hidden="1">
      <c r="A160" s="132" t="s">
        <v>1032</v>
      </c>
      <c r="B160" s="133" t="s">
        <v>731</v>
      </c>
      <c r="C160" s="133" t="s">
        <v>787</v>
      </c>
      <c r="D160" s="134" t="s">
        <v>788</v>
      </c>
      <c r="E160" s="133" t="s">
        <v>789</v>
      </c>
      <c r="F160" s="133">
        <v>198000</v>
      </c>
      <c r="G160" s="133">
        <v>1327600</v>
      </c>
      <c r="H160" s="133">
        <v>772000</v>
      </c>
      <c r="I160" s="133">
        <v>2297600</v>
      </c>
      <c r="J160" s="135" t="s">
        <v>1015</v>
      </c>
      <c r="K160" s="136">
        <v>1500000</v>
      </c>
      <c r="L160" s="136"/>
      <c r="M160" s="56">
        <f t="shared" si="2"/>
        <v>0.65285515320334264</v>
      </c>
      <c r="N160" s="7"/>
    </row>
    <row r="161" spans="1:14" hidden="1">
      <c r="A161" s="132" t="s">
        <v>1032</v>
      </c>
      <c r="B161" s="133" t="s">
        <v>731</v>
      </c>
      <c r="C161" s="133" t="s">
        <v>790</v>
      </c>
      <c r="D161" s="134" t="s">
        <v>791</v>
      </c>
      <c r="E161" s="133" t="s">
        <v>792</v>
      </c>
      <c r="F161" s="133"/>
      <c r="G161" s="133">
        <v>650800</v>
      </c>
      <c r="H161" s="133">
        <v>1059340</v>
      </c>
      <c r="I161" s="133">
        <v>1710140</v>
      </c>
      <c r="J161" s="135" t="s">
        <v>1015</v>
      </c>
      <c r="K161" s="136">
        <v>1500000</v>
      </c>
      <c r="L161" s="136"/>
      <c r="M161" s="56">
        <f t="shared" si="2"/>
        <v>0.87712117136608703</v>
      </c>
      <c r="N161" s="7"/>
    </row>
    <row r="162" spans="1:14" hidden="1">
      <c r="A162" s="88" t="s">
        <v>1032</v>
      </c>
      <c r="B162" s="89" t="s">
        <v>879</v>
      </c>
      <c r="C162" s="89" t="s">
        <v>880</v>
      </c>
      <c r="D162" s="90" t="s">
        <v>881</v>
      </c>
      <c r="E162" s="89" t="s">
        <v>882</v>
      </c>
      <c r="F162" s="89">
        <v>59119500</v>
      </c>
      <c r="G162" s="89">
        <v>49769700</v>
      </c>
      <c r="H162" s="89">
        <v>93113560</v>
      </c>
      <c r="I162" s="89">
        <v>202002760</v>
      </c>
      <c r="J162" s="91" t="s">
        <v>1015</v>
      </c>
      <c r="K162" s="92">
        <v>2300000</v>
      </c>
      <c r="L162" s="93"/>
      <c r="M162" s="94">
        <f t="shared" si="2"/>
        <v>1.1385983043003967E-2</v>
      </c>
      <c r="N162" s="7" t="s">
        <v>1074</v>
      </c>
    </row>
    <row r="163" spans="1:14" hidden="1">
      <c r="A163" s="28" t="s">
        <v>1032</v>
      </c>
      <c r="B163" s="16" t="s">
        <v>879</v>
      </c>
      <c r="C163" s="16" t="s">
        <v>883</v>
      </c>
      <c r="D163" s="17" t="s">
        <v>884</v>
      </c>
      <c r="E163" s="16" t="s">
        <v>885</v>
      </c>
      <c r="F163" s="16">
        <v>10659100</v>
      </c>
      <c r="G163" s="16">
        <v>18543100</v>
      </c>
      <c r="H163" s="16">
        <v>39384880</v>
      </c>
      <c r="I163" s="16">
        <v>68587080</v>
      </c>
      <c r="J163" s="31" t="s">
        <v>1015</v>
      </c>
      <c r="K163" s="18">
        <v>1500000</v>
      </c>
      <c r="L163" s="20"/>
      <c r="M163" s="19">
        <f t="shared" si="2"/>
        <v>2.1870008170635051E-2</v>
      </c>
      <c r="N163" s="7" t="s">
        <v>1074</v>
      </c>
    </row>
    <row r="164" spans="1:14" hidden="1">
      <c r="A164" s="57" t="s">
        <v>1032</v>
      </c>
      <c r="B164" s="58" t="s">
        <v>879</v>
      </c>
      <c r="C164" s="58" t="s">
        <v>886</v>
      </c>
      <c r="D164" s="59" t="s">
        <v>887</v>
      </c>
      <c r="E164" s="58" t="s">
        <v>888</v>
      </c>
      <c r="F164" s="58">
        <v>19236000</v>
      </c>
      <c r="G164" s="58">
        <v>25517000</v>
      </c>
      <c r="H164" s="58">
        <v>20928000</v>
      </c>
      <c r="I164" s="58">
        <v>65681000</v>
      </c>
      <c r="J164" s="60" t="s">
        <v>1015</v>
      </c>
      <c r="K164" s="61">
        <v>1500000</v>
      </c>
      <c r="L164" s="63"/>
      <c r="M164" s="62">
        <f t="shared" si="2"/>
        <v>2.2837654725110762E-2</v>
      </c>
      <c r="N164" s="7" t="s">
        <v>1074</v>
      </c>
    </row>
    <row r="165" spans="1:14" hidden="1">
      <c r="A165" s="132" t="s">
        <v>1032</v>
      </c>
      <c r="B165" s="133" t="s">
        <v>879</v>
      </c>
      <c r="C165" s="133" t="s">
        <v>889</v>
      </c>
      <c r="D165" s="134" t="s">
        <v>890</v>
      </c>
      <c r="E165" s="133" t="s">
        <v>891</v>
      </c>
      <c r="F165" s="133"/>
      <c r="G165" s="133">
        <v>4878500</v>
      </c>
      <c r="H165" s="133"/>
      <c r="I165" s="133">
        <v>4878500</v>
      </c>
      <c r="J165" s="135" t="s">
        <v>1015</v>
      </c>
      <c r="K165" s="136">
        <v>2750000</v>
      </c>
      <c r="L165" s="137"/>
      <c r="M165" s="56">
        <f t="shared" si="2"/>
        <v>0.56369785794813976</v>
      </c>
      <c r="N165" s="7"/>
    </row>
    <row r="166" spans="1:14" hidden="1">
      <c r="A166" s="132" t="s">
        <v>1032</v>
      </c>
      <c r="B166" s="133" t="s">
        <v>879</v>
      </c>
      <c r="C166" s="133"/>
      <c r="D166" s="134"/>
      <c r="E166" s="133" t="s">
        <v>892</v>
      </c>
      <c r="F166" s="133">
        <v>8685600</v>
      </c>
      <c r="G166" s="133">
        <v>10353450</v>
      </c>
      <c r="H166" s="133">
        <v>1771400</v>
      </c>
      <c r="I166" s="133">
        <v>20810450</v>
      </c>
      <c r="J166" s="135" t="s">
        <v>1015</v>
      </c>
      <c r="K166" s="136">
        <v>2750000</v>
      </c>
      <c r="L166" s="137"/>
      <c r="M166" s="56">
        <f t="shared" si="2"/>
        <v>0.13214514823081672</v>
      </c>
      <c r="N166" s="7"/>
    </row>
    <row r="167" spans="1:14" hidden="1">
      <c r="A167" s="132" t="s">
        <v>1032</v>
      </c>
      <c r="B167" s="133" t="s">
        <v>879</v>
      </c>
      <c r="C167" s="133"/>
      <c r="D167" s="134"/>
      <c r="E167" s="133" t="s">
        <v>893</v>
      </c>
      <c r="F167" s="133">
        <v>6085200</v>
      </c>
      <c r="G167" s="133">
        <v>3375950</v>
      </c>
      <c r="H167" s="133">
        <v>5327000</v>
      </c>
      <c r="I167" s="133">
        <v>14788150</v>
      </c>
      <c r="J167" s="135" t="s">
        <v>1015</v>
      </c>
      <c r="K167" s="136">
        <v>3000000</v>
      </c>
      <c r="L167" s="137"/>
      <c r="M167" s="56">
        <f t="shared" si="2"/>
        <v>0.20286513187924116</v>
      </c>
      <c r="N167" s="7"/>
    </row>
    <row r="168" spans="1:14" hidden="1">
      <c r="A168" s="132" t="s">
        <v>1032</v>
      </c>
      <c r="B168" s="133" t="s">
        <v>879</v>
      </c>
      <c r="C168" s="133" t="s">
        <v>894</v>
      </c>
      <c r="D168" s="134" t="s">
        <v>895</v>
      </c>
      <c r="E168" s="133" t="s">
        <v>896</v>
      </c>
      <c r="F168" s="133">
        <v>13154700</v>
      </c>
      <c r="G168" s="133">
        <v>4859000</v>
      </c>
      <c r="H168" s="133">
        <v>13967440</v>
      </c>
      <c r="I168" s="133">
        <v>31981140</v>
      </c>
      <c r="J168" s="135" t="s">
        <v>1015</v>
      </c>
      <c r="K168" s="136">
        <v>1625000</v>
      </c>
      <c r="L168" s="137"/>
      <c r="M168" s="56">
        <f t="shared" si="2"/>
        <v>5.081119684914296E-2</v>
      </c>
      <c r="N168" s="7"/>
    </row>
    <row r="169" spans="1:14" hidden="1">
      <c r="A169" s="132" t="s">
        <v>1032</v>
      </c>
      <c r="B169" s="133" t="s">
        <v>879</v>
      </c>
      <c r="C169" s="133" t="s">
        <v>897</v>
      </c>
      <c r="D169" s="134" t="s">
        <v>898</v>
      </c>
      <c r="E169" s="133" t="s">
        <v>899</v>
      </c>
      <c r="F169" s="133">
        <v>7920000</v>
      </c>
      <c r="G169" s="133">
        <v>11207380</v>
      </c>
      <c r="H169" s="133">
        <v>6003170</v>
      </c>
      <c r="I169" s="133">
        <v>25130550</v>
      </c>
      <c r="J169" s="135" t="s">
        <v>1015</v>
      </c>
      <c r="K169" s="136">
        <v>1625000</v>
      </c>
      <c r="L169" s="137"/>
      <c r="M169" s="56">
        <f t="shared" si="2"/>
        <v>6.4662333295530741E-2</v>
      </c>
      <c r="N169" s="7"/>
    </row>
    <row r="170" spans="1:14" hidden="1">
      <c r="A170" s="132" t="s">
        <v>1032</v>
      </c>
      <c r="B170" s="133" t="s">
        <v>879</v>
      </c>
      <c r="C170" s="133" t="s">
        <v>900</v>
      </c>
      <c r="D170" s="134" t="s">
        <v>901</v>
      </c>
      <c r="E170" s="133" t="s">
        <v>902</v>
      </c>
      <c r="F170" s="133">
        <v>9544700</v>
      </c>
      <c r="G170" s="133">
        <v>9101150</v>
      </c>
      <c r="H170" s="133">
        <v>4177000</v>
      </c>
      <c r="I170" s="133">
        <v>22822850</v>
      </c>
      <c r="J170" s="135" t="s">
        <v>1015</v>
      </c>
      <c r="K170" s="136">
        <v>1500000</v>
      </c>
      <c r="L170" s="137"/>
      <c r="M170" s="56">
        <f t="shared" si="2"/>
        <v>6.5723605947548183E-2</v>
      </c>
      <c r="N170" s="7"/>
    </row>
    <row r="171" spans="1:14" hidden="1">
      <c r="A171" s="132" t="s">
        <v>1032</v>
      </c>
      <c r="B171" s="133" t="s">
        <v>879</v>
      </c>
      <c r="C171" s="133" t="s">
        <v>904</v>
      </c>
      <c r="D171" s="134" t="s">
        <v>517</v>
      </c>
      <c r="E171" s="133" t="s">
        <v>905</v>
      </c>
      <c r="F171" s="133">
        <v>5280000</v>
      </c>
      <c r="G171" s="133">
        <v>9169500</v>
      </c>
      <c r="H171" s="133">
        <v>1951600</v>
      </c>
      <c r="I171" s="133">
        <v>16401100</v>
      </c>
      <c r="J171" s="135" t="s">
        <v>1015</v>
      </c>
      <c r="K171" s="136">
        <v>2750000</v>
      </c>
      <c r="L171" s="137"/>
      <c r="M171" s="56">
        <f t="shared" si="2"/>
        <v>0.16767168055801135</v>
      </c>
      <c r="N171" s="7"/>
    </row>
    <row r="172" spans="1:14" hidden="1">
      <c r="A172" s="82" t="s">
        <v>1032</v>
      </c>
      <c r="B172" s="83" t="s">
        <v>879</v>
      </c>
      <c r="C172" s="83" t="s">
        <v>906</v>
      </c>
      <c r="D172" s="84" t="s">
        <v>907</v>
      </c>
      <c r="E172" s="83" t="s">
        <v>908</v>
      </c>
      <c r="F172" s="83">
        <v>4039200</v>
      </c>
      <c r="G172" s="83">
        <v>5589900</v>
      </c>
      <c r="H172" s="83">
        <v>6069300</v>
      </c>
      <c r="I172" s="83">
        <v>15698400</v>
      </c>
      <c r="J172" s="85" t="s">
        <v>1015</v>
      </c>
      <c r="K172" s="86">
        <v>700000</v>
      </c>
      <c r="L172" s="105"/>
      <c r="M172" s="87">
        <f t="shared" si="2"/>
        <v>4.4590531519135709E-2</v>
      </c>
      <c r="N172" s="7" t="s">
        <v>1074</v>
      </c>
    </row>
    <row r="173" spans="1:14" hidden="1">
      <c r="A173" s="132" t="s">
        <v>1032</v>
      </c>
      <c r="B173" s="133" t="s">
        <v>879</v>
      </c>
      <c r="C173" s="133" t="s">
        <v>909</v>
      </c>
      <c r="D173" s="134" t="s">
        <v>910</v>
      </c>
      <c r="E173" s="133" t="s">
        <v>911</v>
      </c>
      <c r="F173" s="133"/>
      <c r="G173" s="133">
        <v>2542820</v>
      </c>
      <c r="H173" s="133">
        <v>10246160</v>
      </c>
      <c r="I173" s="133">
        <v>12788980</v>
      </c>
      <c r="J173" s="135" t="s">
        <v>1015</v>
      </c>
      <c r="K173" s="136">
        <v>700000</v>
      </c>
      <c r="L173" s="137"/>
      <c r="M173" s="56">
        <f t="shared" si="2"/>
        <v>5.473462308956617E-2</v>
      </c>
      <c r="N173" s="7"/>
    </row>
    <row r="174" spans="1:14" hidden="1">
      <c r="A174" s="132" t="s">
        <v>1032</v>
      </c>
      <c r="B174" s="133" t="s">
        <v>879</v>
      </c>
      <c r="C174" s="133" t="s">
        <v>912</v>
      </c>
      <c r="D174" s="134" t="s">
        <v>913</v>
      </c>
      <c r="E174" s="133" t="s">
        <v>914</v>
      </c>
      <c r="F174" s="133">
        <v>450000</v>
      </c>
      <c r="G174" s="133">
        <v>4873000</v>
      </c>
      <c r="H174" s="133">
        <v>4680000</v>
      </c>
      <c r="I174" s="133">
        <v>10003000</v>
      </c>
      <c r="J174" s="135" t="s">
        <v>1015</v>
      </c>
      <c r="K174" s="136">
        <v>1625000</v>
      </c>
      <c r="L174" s="137"/>
      <c r="M174" s="56">
        <f t="shared" si="2"/>
        <v>0.16245126462061382</v>
      </c>
      <c r="N174" s="7"/>
    </row>
    <row r="175" spans="1:14" hidden="1">
      <c r="A175" s="132" t="s">
        <v>1032</v>
      </c>
      <c r="B175" s="133" t="s">
        <v>879</v>
      </c>
      <c r="C175" s="133" t="s">
        <v>915</v>
      </c>
      <c r="D175" s="134" t="s">
        <v>916</v>
      </c>
      <c r="E175" s="133" t="s">
        <v>917</v>
      </c>
      <c r="F175" s="133">
        <v>4137540</v>
      </c>
      <c r="G175" s="133">
        <v>1195400</v>
      </c>
      <c r="H175" s="133">
        <v>3339140</v>
      </c>
      <c r="I175" s="133">
        <v>8672080</v>
      </c>
      <c r="J175" s="135" t="s">
        <v>1015</v>
      </c>
      <c r="K175" s="136">
        <v>1800000</v>
      </c>
      <c r="L175" s="137"/>
      <c r="M175" s="56">
        <f t="shared" si="2"/>
        <v>0.20756266086106218</v>
      </c>
      <c r="N175" s="7"/>
    </row>
    <row r="176" spans="1:14" hidden="1">
      <c r="A176" s="132" t="s">
        <v>1032</v>
      </c>
      <c r="B176" s="133" t="s">
        <v>879</v>
      </c>
      <c r="C176" s="133" t="s">
        <v>918</v>
      </c>
      <c r="D176" s="134" t="s">
        <v>517</v>
      </c>
      <c r="E176" s="133" t="s">
        <v>919</v>
      </c>
      <c r="F176" s="133">
        <v>726000</v>
      </c>
      <c r="G176" s="133">
        <v>3483000</v>
      </c>
      <c r="H176" s="133">
        <v>4134880</v>
      </c>
      <c r="I176" s="133">
        <v>8343880</v>
      </c>
      <c r="J176" s="135" t="s">
        <v>1015</v>
      </c>
      <c r="K176" s="136">
        <v>2750000</v>
      </c>
      <c r="L176" s="137"/>
      <c r="M176" s="56">
        <f t="shared" si="2"/>
        <v>0.32958287990718949</v>
      </c>
      <c r="N176" s="7"/>
    </row>
    <row r="177" spans="1:14" hidden="1">
      <c r="A177" s="132" t="s">
        <v>1032</v>
      </c>
      <c r="B177" s="133" t="s">
        <v>879</v>
      </c>
      <c r="C177" s="133" t="s">
        <v>920</v>
      </c>
      <c r="D177" s="134" t="s">
        <v>921</v>
      </c>
      <c r="E177" s="133" t="s">
        <v>922</v>
      </c>
      <c r="F177" s="133">
        <v>221760</v>
      </c>
      <c r="G177" s="133">
        <v>3693940</v>
      </c>
      <c r="H177" s="133">
        <v>2527200</v>
      </c>
      <c r="I177" s="133">
        <v>6442900</v>
      </c>
      <c r="J177" s="135" t="s">
        <v>1015</v>
      </c>
      <c r="K177" s="136">
        <v>2750000</v>
      </c>
      <c r="L177" s="137"/>
      <c r="M177" s="56">
        <f t="shared" si="2"/>
        <v>0.42682642909248941</v>
      </c>
      <c r="N177" s="7"/>
    </row>
    <row r="178" spans="1:14" hidden="1">
      <c r="A178" s="132" t="s">
        <v>1032</v>
      </c>
      <c r="B178" s="133" t="s">
        <v>879</v>
      </c>
      <c r="C178" s="133" t="s">
        <v>923</v>
      </c>
      <c r="D178" s="134" t="s">
        <v>924</v>
      </c>
      <c r="E178" s="133" t="s">
        <v>925</v>
      </c>
      <c r="F178" s="133"/>
      <c r="G178" s="133">
        <v>2923440</v>
      </c>
      <c r="H178" s="133">
        <v>2416740</v>
      </c>
      <c r="I178" s="133">
        <v>5340180</v>
      </c>
      <c r="J178" s="135" t="s">
        <v>1015</v>
      </c>
      <c r="K178" s="136">
        <v>1800000</v>
      </c>
      <c r="L178" s="137"/>
      <c r="M178" s="56">
        <f t="shared" si="2"/>
        <v>0.3370672898666337</v>
      </c>
      <c r="N178" s="7"/>
    </row>
    <row r="179" spans="1:14" hidden="1">
      <c r="A179" s="132" t="s">
        <v>1032</v>
      </c>
      <c r="B179" s="133" t="s">
        <v>879</v>
      </c>
      <c r="C179" s="133" t="s">
        <v>926</v>
      </c>
      <c r="D179" s="134" t="s">
        <v>927</v>
      </c>
      <c r="E179" s="133" t="s">
        <v>928</v>
      </c>
      <c r="F179" s="133">
        <v>2490000</v>
      </c>
      <c r="G179" s="133">
        <v>2387040</v>
      </c>
      <c r="H179" s="133">
        <v>147600</v>
      </c>
      <c r="I179" s="133">
        <v>5024640</v>
      </c>
      <c r="J179" s="135" t="s">
        <v>1015</v>
      </c>
      <c r="K179" s="136">
        <v>1800000</v>
      </c>
      <c r="L179" s="137"/>
      <c r="M179" s="56">
        <f t="shared" si="2"/>
        <v>0.35823461979365684</v>
      </c>
      <c r="N179" s="7"/>
    </row>
    <row r="180" spans="1:14" hidden="1">
      <c r="A180" s="132" t="s">
        <v>1032</v>
      </c>
      <c r="B180" s="133" t="s">
        <v>879</v>
      </c>
      <c r="C180" s="133" t="s">
        <v>929</v>
      </c>
      <c r="D180" s="134" t="s">
        <v>930</v>
      </c>
      <c r="E180" s="133" t="s">
        <v>931</v>
      </c>
      <c r="F180" s="133">
        <v>488880</v>
      </c>
      <c r="G180" s="133">
        <v>1236480</v>
      </c>
      <c r="H180" s="133">
        <v>1126320</v>
      </c>
      <c r="I180" s="133">
        <v>2851680</v>
      </c>
      <c r="J180" s="135" t="s">
        <v>1015</v>
      </c>
      <c r="K180" s="136">
        <v>1500000</v>
      </c>
      <c r="L180" s="137"/>
      <c r="M180" s="56">
        <f t="shared" si="2"/>
        <v>0.52600572294226566</v>
      </c>
      <c r="N180" s="7"/>
    </row>
    <row r="181" spans="1:14" hidden="1">
      <c r="A181" s="132" t="s">
        <v>1032</v>
      </c>
      <c r="B181" s="133" t="s">
        <v>879</v>
      </c>
      <c r="C181" s="133" t="s">
        <v>932</v>
      </c>
      <c r="D181" s="134" t="s">
        <v>933</v>
      </c>
      <c r="E181" s="133" t="s">
        <v>934</v>
      </c>
      <c r="F181" s="133"/>
      <c r="G181" s="133">
        <v>807180</v>
      </c>
      <c r="H181" s="133">
        <v>166320</v>
      </c>
      <c r="I181" s="133">
        <v>973500</v>
      </c>
      <c r="J181" s="135" t="s">
        <v>1015</v>
      </c>
      <c r="K181" s="136">
        <v>1800000</v>
      </c>
      <c r="L181" s="137"/>
      <c r="M181" s="56">
        <f t="shared" si="2"/>
        <v>1.8489984591679507</v>
      </c>
      <c r="N181" s="7"/>
    </row>
    <row r="182" spans="1:14" hidden="1">
      <c r="A182" s="88" t="s">
        <v>1032</v>
      </c>
      <c r="B182" s="89" t="s">
        <v>935</v>
      </c>
      <c r="C182" s="89" t="s">
        <v>936</v>
      </c>
      <c r="D182" s="90" t="s">
        <v>937</v>
      </c>
      <c r="E182" s="89" t="s">
        <v>938</v>
      </c>
      <c r="F182" s="89">
        <v>82889400</v>
      </c>
      <c r="G182" s="89">
        <v>17604450</v>
      </c>
      <c r="H182" s="89">
        <v>172572000</v>
      </c>
      <c r="I182" s="89">
        <v>273065850</v>
      </c>
      <c r="J182" s="91" t="s">
        <v>1020</v>
      </c>
      <c r="K182" s="92">
        <v>3300000</v>
      </c>
      <c r="L182" s="104" t="s">
        <v>1022</v>
      </c>
      <c r="M182" s="94">
        <f t="shared" si="2"/>
        <v>1.2084997080374568E-2</v>
      </c>
      <c r="N182" s="7" t="s">
        <v>1074</v>
      </c>
    </row>
    <row r="183" spans="1:14" hidden="1">
      <c r="A183" s="28" t="s">
        <v>1032</v>
      </c>
      <c r="B183" s="16" t="s">
        <v>935</v>
      </c>
      <c r="C183" s="16" t="s">
        <v>939</v>
      </c>
      <c r="D183" s="17" t="s">
        <v>940</v>
      </c>
      <c r="E183" s="16" t="s">
        <v>941</v>
      </c>
      <c r="F183" s="16">
        <v>19845950</v>
      </c>
      <c r="G183" s="16">
        <v>12580430</v>
      </c>
      <c r="H183" s="16">
        <v>17981300</v>
      </c>
      <c r="I183" s="16">
        <v>50407680</v>
      </c>
      <c r="J183" s="31" t="s">
        <v>1020</v>
      </c>
      <c r="K183" s="18">
        <v>2200000</v>
      </c>
      <c r="L183" s="12" t="s">
        <v>1023</v>
      </c>
      <c r="M183" s="19">
        <f t="shared" si="2"/>
        <v>4.3644143114699982E-2</v>
      </c>
      <c r="N183" s="7" t="s">
        <v>1074</v>
      </c>
    </row>
    <row r="184" spans="1:14" hidden="1">
      <c r="A184" s="28" t="s">
        <v>1032</v>
      </c>
      <c r="B184" s="16" t="s">
        <v>935</v>
      </c>
      <c r="C184" s="16" t="s">
        <v>942</v>
      </c>
      <c r="D184" s="17" t="s">
        <v>943</v>
      </c>
      <c r="E184" s="16" t="s">
        <v>944</v>
      </c>
      <c r="F184" s="16">
        <v>17024400</v>
      </c>
      <c r="G184" s="16">
        <v>23948600</v>
      </c>
      <c r="H184" s="16">
        <v>31132400</v>
      </c>
      <c r="I184" s="16">
        <v>72105400</v>
      </c>
      <c r="J184" s="31" t="s">
        <v>1020</v>
      </c>
      <c r="K184" s="18">
        <v>1300000</v>
      </c>
      <c r="L184" s="12" t="s">
        <v>1023</v>
      </c>
      <c r="M184" s="19">
        <f t="shared" si="2"/>
        <v>1.8029162864362448E-2</v>
      </c>
      <c r="N184" s="7" t="s">
        <v>1074</v>
      </c>
    </row>
    <row r="185" spans="1:14" hidden="1">
      <c r="A185" s="57" t="s">
        <v>1032</v>
      </c>
      <c r="B185" s="58" t="s">
        <v>935</v>
      </c>
      <c r="C185" s="58"/>
      <c r="D185" s="59" t="s">
        <v>945</v>
      </c>
      <c r="E185" s="58" t="s">
        <v>946</v>
      </c>
      <c r="F185" s="58">
        <v>17640100</v>
      </c>
      <c r="G185" s="58">
        <v>16526520</v>
      </c>
      <c r="H185" s="58">
        <v>37216520</v>
      </c>
      <c r="I185" s="58">
        <v>71383140</v>
      </c>
      <c r="J185" s="60" t="s">
        <v>1020</v>
      </c>
      <c r="K185" s="61">
        <v>1100000</v>
      </c>
      <c r="L185" s="68" t="s">
        <v>1023</v>
      </c>
      <c r="M185" s="62">
        <f t="shared" si="2"/>
        <v>1.5409801249987042E-2</v>
      </c>
      <c r="N185" s="7" t="s">
        <v>1074</v>
      </c>
    </row>
    <row r="186" spans="1:14" hidden="1">
      <c r="A186" s="132" t="s">
        <v>1032</v>
      </c>
      <c r="B186" s="133" t="s">
        <v>935</v>
      </c>
      <c r="C186" s="133" t="s">
        <v>947</v>
      </c>
      <c r="D186" s="134" t="s">
        <v>948</v>
      </c>
      <c r="E186" s="133" t="s">
        <v>949</v>
      </c>
      <c r="F186" s="133">
        <v>11913000</v>
      </c>
      <c r="G186" s="133">
        <v>13946400</v>
      </c>
      <c r="H186" s="133">
        <v>22111000</v>
      </c>
      <c r="I186" s="133">
        <v>47970400</v>
      </c>
      <c r="J186" s="135" t="s">
        <v>1020</v>
      </c>
      <c r="K186" s="136">
        <v>3201000</v>
      </c>
      <c r="L186" s="39" t="s">
        <v>1024</v>
      </c>
      <c r="M186" s="56">
        <f t="shared" si="2"/>
        <v>6.6728649333755816E-2</v>
      </c>
      <c r="N186" s="7"/>
    </row>
    <row r="187" spans="1:14" hidden="1">
      <c r="A187" s="132" t="s">
        <v>1032</v>
      </c>
      <c r="B187" s="133" t="s">
        <v>935</v>
      </c>
      <c r="C187" s="133" t="s">
        <v>950</v>
      </c>
      <c r="D187" s="134" t="s">
        <v>951</v>
      </c>
      <c r="E187" s="133" t="s">
        <v>952</v>
      </c>
      <c r="F187" s="133">
        <v>9990000</v>
      </c>
      <c r="G187" s="133">
        <v>9450000</v>
      </c>
      <c r="H187" s="133">
        <v>21661450</v>
      </c>
      <c r="I187" s="133">
        <v>41101450</v>
      </c>
      <c r="J187" s="135" t="s">
        <v>1020</v>
      </c>
      <c r="K187" s="136">
        <v>3960000</v>
      </c>
      <c r="L187" s="39" t="s">
        <v>1023</v>
      </c>
      <c r="M187" s="56">
        <f t="shared" si="2"/>
        <v>9.6346965861301731E-2</v>
      </c>
      <c r="N187" s="7"/>
    </row>
    <row r="188" spans="1:14" hidden="1">
      <c r="A188" s="132" t="s">
        <v>1032</v>
      </c>
      <c r="B188" s="133" t="s">
        <v>935</v>
      </c>
      <c r="C188" s="133" t="s">
        <v>953</v>
      </c>
      <c r="D188" s="134" t="s">
        <v>651</v>
      </c>
      <c r="E188" s="133" t="s">
        <v>954</v>
      </c>
      <c r="F188" s="133">
        <v>10954200</v>
      </c>
      <c r="G188" s="133">
        <v>15424450</v>
      </c>
      <c r="H188" s="133">
        <v>13003120</v>
      </c>
      <c r="I188" s="133">
        <v>39381770</v>
      </c>
      <c r="J188" s="135" t="s">
        <v>1020</v>
      </c>
      <c r="K188" s="136">
        <v>2002000</v>
      </c>
      <c r="L188" s="39" t="s">
        <v>1023</v>
      </c>
      <c r="M188" s="56">
        <f t="shared" si="2"/>
        <v>5.0835703931032046E-2</v>
      </c>
      <c r="N188" s="7"/>
    </row>
    <row r="189" spans="1:14" hidden="1">
      <c r="A189" s="82" t="s">
        <v>1032</v>
      </c>
      <c r="B189" s="83" t="s">
        <v>935</v>
      </c>
      <c r="C189" s="83" t="s">
        <v>955</v>
      </c>
      <c r="D189" s="84" t="s">
        <v>956</v>
      </c>
      <c r="E189" s="83" t="s">
        <v>957</v>
      </c>
      <c r="F189" s="83">
        <v>8712000</v>
      </c>
      <c r="G189" s="83">
        <v>12483380</v>
      </c>
      <c r="H189" s="83">
        <v>18109700</v>
      </c>
      <c r="I189" s="83">
        <v>39305080</v>
      </c>
      <c r="J189" s="85" t="s">
        <v>1020</v>
      </c>
      <c r="K189" s="86">
        <v>750000</v>
      </c>
      <c r="L189" s="106" t="s">
        <v>1023</v>
      </c>
      <c r="M189" s="87">
        <f t="shared" si="2"/>
        <v>1.9081502950763617E-2</v>
      </c>
      <c r="N189" s="7" t="s">
        <v>1074</v>
      </c>
    </row>
    <row r="190" spans="1:14" hidden="1">
      <c r="A190" s="132" t="s">
        <v>1032</v>
      </c>
      <c r="B190" s="133" t="s">
        <v>935</v>
      </c>
      <c r="C190" s="133" t="s">
        <v>958</v>
      </c>
      <c r="D190" s="134" t="s">
        <v>959</v>
      </c>
      <c r="E190" s="133" t="s">
        <v>960</v>
      </c>
      <c r="F190" s="133">
        <v>10487400</v>
      </c>
      <c r="G190" s="133">
        <v>3054600</v>
      </c>
      <c r="H190" s="133">
        <v>21062250</v>
      </c>
      <c r="I190" s="133">
        <v>34604250</v>
      </c>
      <c r="J190" s="135" t="s">
        <v>1020</v>
      </c>
      <c r="K190" s="136">
        <v>2200000</v>
      </c>
      <c r="L190" s="39" t="s">
        <v>1023</v>
      </c>
      <c r="M190" s="56">
        <f t="shared" si="2"/>
        <v>6.3576005837433266E-2</v>
      </c>
      <c r="N190" s="7"/>
    </row>
    <row r="191" spans="1:14" hidden="1">
      <c r="A191" s="132" t="s">
        <v>1032</v>
      </c>
      <c r="B191" s="133" t="s">
        <v>935</v>
      </c>
      <c r="C191" s="133" t="s">
        <v>961</v>
      </c>
      <c r="D191" s="134" t="s">
        <v>962</v>
      </c>
      <c r="E191" s="133" t="s">
        <v>963</v>
      </c>
      <c r="F191" s="133">
        <v>9741600</v>
      </c>
      <c r="G191" s="133">
        <v>4716000</v>
      </c>
      <c r="H191" s="133">
        <v>15570400</v>
      </c>
      <c r="I191" s="133">
        <v>30028000</v>
      </c>
      <c r="J191" s="135" t="s">
        <v>1020</v>
      </c>
      <c r="K191" s="136">
        <v>3960000</v>
      </c>
      <c r="L191" s="39" t="s">
        <v>1024</v>
      </c>
      <c r="M191" s="56">
        <f t="shared" si="2"/>
        <v>0.13187691487944586</v>
      </c>
      <c r="N191" s="7"/>
    </row>
    <row r="192" spans="1:14" hidden="1">
      <c r="A192" s="132" t="s">
        <v>1032</v>
      </c>
      <c r="B192" s="133" t="s">
        <v>935</v>
      </c>
      <c r="C192" s="133" t="s">
        <v>964</v>
      </c>
      <c r="D192" s="134" t="s">
        <v>965</v>
      </c>
      <c r="E192" s="133" t="s">
        <v>966</v>
      </c>
      <c r="F192" s="133">
        <v>8292900</v>
      </c>
      <c r="G192" s="133">
        <v>4563790</v>
      </c>
      <c r="H192" s="133">
        <v>14569100</v>
      </c>
      <c r="I192" s="133">
        <v>27425790</v>
      </c>
      <c r="J192" s="135" t="s">
        <v>1020</v>
      </c>
      <c r="K192" s="136">
        <v>2002000</v>
      </c>
      <c r="L192" s="39" t="s">
        <v>1023</v>
      </c>
      <c r="M192" s="56">
        <f t="shared" si="2"/>
        <v>7.2996985683912843E-2</v>
      </c>
      <c r="N192" s="7"/>
    </row>
    <row r="193" spans="1:14" hidden="1">
      <c r="A193" s="132" t="s">
        <v>1032</v>
      </c>
      <c r="B193" s="133" t="s">
        <v>935</v>
      </c>
      <c r="C193" s="133" t="s">
        <v>967</v>
      </c>
      <c r="D193" s="134" t="s">
        <v>968</v>
      </c>
      <c r="E193" s="133" t="s">
        <v>969</v>
      </c>
      <c r="F193" s="133">
        <v>8848100</v>
      </c>
      <c r="G193" s="133">
        <v>8480600</v>
      </c>
      <c r="H193" s="133">
        <v>8770360</v>
      </c>
      <c r="I193" s="133">
        <v>26099060</v>
      </c>
      <c r="J193" s="135" t="s">
        <v>1020</v>
      </c>
      <c r="K193" s="136">
        <v>1320000</v>
      </c>
      <c r="L193" s="39" t="s">
        <v>1023</v>
      </c>
      <c r="M193" s="56">
        <f t="shared" si="2"/>
        <v>5.0576534174027722E-2</v>
      </c>
      <c r="N193" s="7"/>
    </row>
    <row r="194" spans="1:14" hidden="1">
      <c r="A194" s="132" t="s">
        <v>1032</v>
      </c>
      <c r="B194" s="133" t="s">
        <v>935</v>
      </c>
      <c r="C194" s="133" t="s">
        <v>970</v>
      </c>
      <c r="D194" s="134" t="s">
        <v>971</v>
      </c>
      <c r="E194" s="133" t="s">
        <v>972</v>
      </c>
      <c r="F194" s="133">
        <v>4338000</v>
      </c>
      <c r="G194" s="133">
        <v>3468050</v>
      </c>
      <c r="H194" s="133">
        <v>9974000</v>
      </c>
      <c r="I194" s="133">
        <v>17780050</v>
      </c>
      <c r="J194" s="135" t="s">
        <v>1020</v>
      </c>
      <c r="K194" s="136">
        <v>2640000</v>
      </c>
      <c r="L194" s="39" t="s">
        <v>1025</v>
      </c>
      <c r="M194" s="56">
        <f t="shared" si="2"/>
        <v>0.14848102226934121</v>
      </c>
      <c r="N194" s="7"/>
    </row>
    <row r="195" spans="1:14" hidden="1">
      <c r="A195" s="132" t="s">
        <v>1032</v>
      </c>
      <c r="B195" s="133" t="s">
        <v>935</v>
      </c>
      <c r="C195" s="133" t="s">
        <v>973</v>
      </c>
      <c r="D195" s="134" t="s">
        <v>903</v>
      </c>
      <c r="E195" s="133" t="s">
        <v>974</v>
      </c>
      <c r="F195" s="133">
        <v>4730880</v>
      </c>
      <c r="G195" s="133">
        <v>9293740</v>
      </c>
      <c r="H195" s="133">
        <v>9631240</v>
      </c>
      <c r="I195" s="133">
        <v>23655860</v>
      </c>
      <c r="J195" s="135" t="s">
        <v>1020</v>
      </c>
      <c r="K195" s="136">
        <v>3201000</v>
      </c>
      <c r="L195" s="39" t="s">
        <v>1024</v>
      </c>
      <c r="M195" s="56">
        <f t="shared" ref="M195:M238" si="3">+K195/I195</f>
        <v>0.13531530876493181</v>
      </c>
      <c r="N195" s="7"/>
    </row>
    <row r="196" spans="1:14" hidden="1">
      <c r="A196" s="132" t="s">
        <v>1032</v>
      </c>
      <c r="B196" s="133" t="s">
        <v>935</v>
      </c>
      <c r="C196" s="133" t="s">
        <v>975</v>
      </c>
      <c r="D196" s="134" t="s">
        <v>976</v>
      </c>
      <c r="E196" s="133" t="s">
        <v>977</v>
      </c>
      <c r="F196" s="133">
        <v>4410000</v>
      </c>
      <c r="G196" s="133">
        <v>953040</v>
      </c>
      <c r="H196" s="133">
        <v>5326870</v>
      </c>
      <c r="I196" s="133">
        <v>10689910</v>
      </c>
      <c r="J196" s="135" t="s">
        <v>1020</v>
      </c>
      <c r="K196" s="136">
        <v>2002000</v>
      </c>
      <c r="L196" s="39" t="s">
        <v>1025</v>
      </c>
      <c r="M196" s="56">
        <f t="shared" si="3"/>
        <v>0.18727940646834257</v>
      </c>
      <c r="N196" s="7"/>
    </row>
    <row r="197" spans="1:14" hidden="1">
      <c r="A197" s="132" t="s">
        <v>1032</v>
      </c>
      <c r="B197" s="133" t="s">
        <v>935</v>
      </c>
      <c r="C197" s="133" t="s">
        <v>978</v>
      </c>
      <c r="D197" s="134" t="s">
        <v>968</v>
      </c>
      <c r="E197" s="133" t="s">
        <v>979</v>
      </c>
      <c r="F197" s="133">
        <v>4137540</v>
      </c>
      <c r="G197" s="133">
        <v>8471740</v>
      </c>
      <c r="H197" s="133">
        <v>4494940</v>
      </c>
      <c r="I197" s="133">
        <v>17104220</v>
      </c>
      <c r="J197" s="135" t="s">
        <v>1020</v>
      </c>
      <c r="K197" s="136">
        <v>1320000</v>
      </c>
      <c r="L197" s="39" t="s">
        <v>1023</v>
      </c>
      <c r="M197" s="56">
        <f t="shared" si="3"/>
        <v>7.7173937192108147E-2</v>
      </c>
      <c r="N197" s="7"/>
    </row>
    <row r="198" spans="1:14" hidden="1">
      <c r="A198" s="132" t="s">
        <v>1032</v>
      </c>
      <c r="B198" s="133" t="s">
        <v>935</v>
      </c>
      <c r="C198" s="133" t="s">
        <v>980</v>
      </c>
      <c r="D198" s="134" t="s">
        <v>968</v>
      </c>
      <c r="E198" s="133" t="s">
        <v>981</v>
      </c>
      <c r="F198" s="133">
        <v>5535500</v>
      </c>
      <c r="G198" s="133">
        <v>4750800</v>
      </c>
      <c r="H198" s="133">
        <v>5966500</v>
      </c>
      <c r="I198" s="133">
        <v>16252800</v>
      </c>
      <c r="J198" s="135" t="s">
        <v>1020</v>
      </c>
      <c r="K198" s="136">
        <v>1320000</v>
      </c>
      <c r="L198" s="39" t="s">
        <v>1023</v>
      </c>
      <c r="M198" s="56">
        <f t="shared" si="3"/>
        <v>8.1216774955699941E-2</v>
      </c>
      <c r="N198" s="7"/>
    </row>
    <row r="199" spans="1:14" hidden="1">
      <c r="A199" s="132" t="s">
        <v>1032</v>
      </c>
      <c r="B199" s="133" t="s">
        <v>935</v>
      </c>
      <c r="C199" s="133" t="s">
        <v>982</v>
      </c>
      <c r="D199" s="134" t="s">
        <v>983</v>
      </c>
      <c r="E199" s="133" t="s">
        <v>984</v>
      </c>
      <c r="F199" s="133">
        <v>6648000</v>
      </c>
      <c r="G199" s="133">
        <v>3564000</v>
      </c>
      <c r="H199" s="133">
        <v>4746500</v>
      </c>
      <c r="I199" s="133">
        <v>14958500</v>
      </c>
      <c r="J199" s="135" t="s">
        <v>1020</v>
      </c>
      <c r="K199" s="136">
        <v>3960000</v>
      </c>
      <c r="L199" s="39" t="s">
        <v>1023</v>
      </c>
      <c r="M199" s="56">
        <f t="shared" si="3"/>
        <v>0.26473242637965039</v>
      </c>
      <c r="N199" s="7"/>
    </row>
    <row r="200" spans="1:14" hidden="1">
      <c r="A200" s="82" t="s">
        <v>1032</v>
      </c>
      <c r="B200" s="83" t="s">
        <v>935</v>
      </c>
      <c r="C200" s="83" t="s">
        <v>985</v>
      </c>
      <c r="D200" s="84" t="s">
        <v>986</v>
      </c>
      <c r="E200" s="83" t="s">
        <v>987</v>
      </c>
      <c r="F200" s="83"/>
      <c r="G200" s="83">
        <v>5637490</v>
      </c>
      <c r="H200" s="83">
        <v>8912330</v>
      </c>
      <c r="I200" s="83">
        <v>14549820</v>
      </c>
      <c r="J200" s="85" t="s">
        <v>1020</v>
      </c>
      <c r="K200" s="86">
        <v>700000</v>
      </c>
      <c r="L200" s="106" t="s">
        <v>1023</v>
      </c>
      <c r="M200" s="87">
        <f t="shared" si="3"/>
        <v>4.8110560817934515E-2</v>
      </c>
      <c r="N200" s="7" t="s">
        <v>1074</v>
      </c>
    </row>
    <row r="201" spans="1:14" hidden="1">
      <c r="A201" s="132" t="s">
        <v>1032</v>
      </c>
      <c r="B201" s="133" t="s">
        <v>935</v>
      </c>
      <c r="C201" s="133" t="s">
        <v>988</v>
      </c>
      <c r="D201" s="134" t="s">
        <v>968</v>
      </c>
      <c r="E201" s="133" t="s">
        <v>989</v>
      </c>
      <c r="F201" s="133">
        <v>-8800</v>
      </c>
      <c r="G201" s="133">
        <v>7386900</v>
      </c>
      <c r="H201" s="133">
        <v>6660480</v>
      </c>
      <c r="I201" s="133">
        <v>14038580</v>
      </c>
      <c r="J201" s="135" t="s">
        <v>1020</v>
      </c>
      <c r="K201" s="136">
        <v>1320000</v>
      </c>
      <c r="L201" s="39" t="s">
        <v>1023</v>
      </c>
      <c r="M201" s="56">
        <f t="shared" si="3"/>
        <v>9.4026603830301925E-2</v>
      </c>
      <c r="N201" s="7"/>
    </row>
    <row r="202" spans="1:14" hidden="1">
      <c r="A202" s="132" t="s">
        <v>1032</v>
      </c>
      <c r="B202" s="133" t="s">
        <v>935</v>
      </c>
      <c r="C202" s="133" t="s">
        <v>990</v>
      </c>
      <c r="D202" s="134" t="s">
        <v>968</v>
      </c>
      <c r="E202" s="133" t="s">
        <v>991</v>
      </c>
      <c r="F202" s="133">
        <v>4149550</v>
      </c>
      <c r="G202" s="133">
        <v>1343840</v>
      </c>
      <c r="H202" s="133">
        <v>8491400</v>
      </c>
      <c r="I202" s="133">
        <v>13984790</v>
      </c>
      <c r="J202" s="135" t="s">
        <v>1020</v>
      </c>
      <c r="K202" s="136">
        <v>1320000</v>
      </c>
      <c r="L202" s="39" t="s">
        <v>1023</v>
      </c>
      <c r="M202" s="56">
        <f t="shared" si="3"/>
        <v>9.4388260388607911E-2</v>
      </c>
      <c r="N202" s="7"/>
    </row>
    <row r="203" spans="1:14" hidden="1">
      <c r="A203" s="132" t="s">
        <v>1032</v>
      </c>
      <c r="B203" s="133" t="s">
        <v>935</v>
      </c>
      <c r="C203" s="133" t="s">
        <v>992</v>
      </c>
      <c r="D203" s="134" t="s">
        <v>993</v>
      </c>
      <c r="E203" s="133" t="s">
        <v>994</v>
      </c>
      <c r="F203" s="133">
        <v>4197600</v>
      </c>
      <c r="G203" s="133">
        <v>2114000</v>
      </c>
      <c r="H203" s="133">
        <v>6612800</v>
      </c>
      <c r="I203" s="133">
        <v>12924400</v>
      </c>
      <c r="J203" s="135" t="s">
        <v>1020</v>
      </c>
      <c r="K203" s="136">
        <v>2860000</v>
      </c>
      <c r="L203" s="39" t="s">
        <v>1026</v>
      </c>
      <c r="M203" s="56">
        <f t="shared" si="3"/>
        <v>0.22128686824920304</v>
      </c>
      <c r="N203" s="7"/>
    </row>
    <row r="204" spans="1:14" hidden="1">
      <c r="A204" s="132" t="s">
        <v>1032</v>
      </c>
      <c r="B204" s="133" t="s">
        <v>935</v>
      </c>
      <c r="C204" s="133" t="s">
        <v>995</v>
      </c>
      <c r="D204" s="134" t="s">
        <v>996</v>
      </c>
      <c r="E204" s="133" t="s">
        <v>997</v>
      </c>
      <c r="F204" s="133">
        <v>4819700</v>
      </c>
      <c r="G204" s="133"/>
      <c r="H204" s="133">
        <v>6882600</v>
      </c>
      <c r="I204" s="133">
        <v>11702300</v>
      </c>
      <c r="J204" s="135" t="s">
        <v>1020</v>
      </c>
      <c r="K204" s="136">
        <v>2860000</v>
      </c>
      <c r="L204" s="39" t="s">
        <v>1026</v>
      </c>
      <c r="M204" s="56">
        <f t="shared" si="3"/>
        <v>0.24439640070755322</v>
      </c>
      <c r="N204" s="7"/>
    </row>
    <row r="205" spans="1:14" hidden="1">
      <c r="A205" s="82" t="s">
        <v>1032</v>
      </c>
      <c r="B205" s="83" t="s">
        <v>998</v>
      </c>
      <c r="C205" s="83" t="s">
        <v>999</v>
      </c>
      <c r="D205" s="84" t="s">
        <v>1000</v>
      </c>
      <c r="E205" s="83" t="s">
        <v>1001</v>
      </c>
      <c r="F205" s="83">
        <v>2781600</v>
      </c>
      <c r="G205" s="83">
        <v>14484380</v>
      </c>
      <c r="H205" s="83">
        <v>15151200</v>
      </c>
      <c r="I205" s="83">
        <v>32417180</v>
      </c>
      <c r="J205" s="85" t="s">
        <v>1020</v>
      </c>
      <c r="K205" s="86">
        <v>650000</v>
      </c>
      <c r="L205" s="105" t="s">
        <v>1016</v>
      </c>
      <c r="M205" s="87">
        <f t="shared" si="3"/>
        <v>2.0051096363101293E-2</v>
      </c>
      <c r="N205" s="7" t="s">
        <v>1074</v>
      </c>
    </row>
    <row r="206" spans="1:14" hidden="1">
      <c r="A206" s="132" t="s">
        <v>1032</v>
      </c>
      <c r="B206" s="133" t="s">
        <v>998</v>
      </c>
      <c r="C206" s="133" t="s">
        <v>1002</v>
      </c>
      <c r="D206" s="134" t="s">
        <v>1003</v>
      </c>
      <c r="E206" s="133" t="s">
        <v>1004</v>
      </c>
      <c r="F206" s="133">
        <v>-11500</v>
      </c>
      <c r="G206" s="133">
        <v>2449000</v>
      </c>
      <c r="H206" s="133">
        <v>22683100</v>
      </c>
      <c r="I206" s="133">
        <v>25120600</v>
      </c>
      <c r="J206" s="135" t="s">
        <v>1020</v>
      </c>
      <c r="K206" s="136">
        <v>1600000</v>
      </c>
      <c r="L206" s="137" t="s">
        <v>1017</v>
      </c>
      <c r="M206" s="56">
        <f t="shared" si="3"/>
        <v>6.3692746192368019E-2</v>
      </c>
      <c r="N206" s="7"/>
    </row>
    <row r="207" spans="1:14" hidden="1">
      <c r="A207" s="82" t="s">
        <v>1032</v>
      </c>
      <c r="B207" s="83" t="s">
        <v>998</v>
      </c>
      <c r="C207" s="83" t="s">
        <v>1005</v>
      </c>
      <c r="D207" s="84" t="s">
        <v>1006</v>
      </c>
      <c r="E207" s="83" t="s">
        <v>1007</v>
      </c>
      <c r="F207" s="83">
        <v>9258140</v>
      </c>
      <c r="G207" s="83">
        <v>4174350</v>
      </c>
      <c r="H207" s="83">
        <v>4355880</v>
      </c>
      <c r="I207" s="83">
        <v>17788370</v>
      </c>
      <c r="J207" s="85" t="s">
        <v>1020</v>
      </c>
      <c r="K207" s="86">
        <v>600000</v>
      </c>
      <c r="L207" s="105" t="s">
        <v>1017</v>
      </c>
      <c r="M207" s="87">
        <f t="shared" si="3"/>
        <v>3.3729903301988884E-2</v>
      </c>
      <c r="N207" s="7" t="s">
        <v>1074</v>
      </c>
    </row>
    <row r="208" spans="1:14" hidden="1">
      <c r="A208" s="132" t="s">
        <v>1032</v>
      </c>
      <c r="B208" s="133" t="s">
        <v>998</v>
      </c>
      <c r="C208" s="133" t="s">
        <v>1008</v>
      </c>
      <c r="D208" s="134" t="s">
        <v>1009</v>
      </c>
      <c r="E208" s="133" t="s">
        <v>1010</v>
      </c>
      <c r="F208" s="133">
        <v>4752000</v>
      </c>
      <c r="G208" s="133">
        <v>691200</v>
      </c>
      <c r="H208" s="133">
        <v>255600</v>
      </c>
      <c r="I208" s="133">
        <v>5698800</v>
      </c>
      <c r="J208" s="135" t="s">
        <v>1020</v>
      </c>
      <c r="K208" s="136">
        <v>1500000</v>
      </c>
      <c r="L208" s="137" t="s">
        <v>1018</v>
      </c>
      <c r="M208" s="56">
        <f t="shared" si="3"/>
        <v>0.26321330806485577</v>
      </c>
      <c r="N208" s="7"/>
    </row>
    <row r="209" spans="1:14" hidden="1">
      <c r="A209" s="132" t="s">
        <v>1032</v>
      </c>
      <c r="B209" s="133" t="s">
        <v>998</v>
      </c>
      <c r="C209" s="133" t="s">
        <v>1011</v>
      </c>
      <c r="D209" s="134" t="s">
        <v>1012</v>
      </c>
      <c r="E209" s="133" t="s">
        <v>1013</v>
      </c>
      <c r="F209" s="133">
        <v>350000</v>
      </c>
      <c r="G209" s="133">
        <v>314830</v>
      </c>
      <c r="H209" s="133">
        <v>588000</v>
      </c>
      <c r="I209" s="133">
        <v>1252830</v>
      </c>
      <c r="J209" s="135" t="s">
        <v>1020</v>
      </c>
      <c r="K209" s="136">
        <v>350000</v>
      </c>
      <c r="L209" s="137" t="s">
        <v>1019</v>
      </c>
      <c r="M209" s="56">
        <f t="shared" si="3"/>
        <v>0.27936751195293857</v>
      </c>
      <c r="N209" s="7"/>
    </row>
    <row r="210" spans="1:14" hidden="1">
      <c r="A210" s="88" t="s">
        <v>1032</v>
      </c>
      <c r="B210" s="89" t="s">
        <v>520</v>
      </c>
      <c r="C210" s="89" t="s">
        <v>521</v>
      </c>
      <c r="D210" s="90" t="s">
        <v>522</v>
      </c>
      <c r="E210" s="89" t="s">
        <v>523</v>
      </c>
      <c r="F210" s="89">
        <v>73030000</v>
      </c>
      <c r="G210" s="89">
        <v>149732350</v>
      </c>
      <c r="H210" s="89">
        <v>76717600</v>
      </c>
      <c r="I210" s="89">
        <v>299479950</v>
      </c>
      <c r="J210" s="107" t="s">
        <v>1020</v>
      </c>
      <c r="K210" s="108">
        <v>4000000</v>
      </c>
      <c r="L210" s="92"/>
      <c r="M210" s="94">
        <f t="shared" si="3"/>
        <v>1.3356486803206693E-2</v>
      </c>
      <c r="N210" s="7" t="s">
        <v>1074</v>
      </c>
    </row>
    <row r="211" spans="1:14" hidden="1">
      <c r="A211" s="28" t="s">
        <v>1032</v>
      </c>
      <c r="B211" s="16" t="s">
        <v>520</v>
      </c>
      <c r="C211" s="16" t="s">
        <v>524</v>
      </c>
      <c r="D211" s="17" t="s">
        <v>525</v>
      </c>
      <c r="E211" s="16" t="s">
        <v>526</v>
      </c>
      <c r="F211" s="16">
        <v>43560000</v>
      </c>
      <c r="G211" s="16">
        <v>73075200</v>
      </c>
      <c r="H211" s="16">
        <v>79120800</v>
      </c>
      <c r="I211" s="16">
        <v>195756000</v>
      </c>
      <c r="J211" s="26" t="s">
        <v>1020</v>
      </c>
      <c r="K211" s="27">
        <v>2000000</v>
      </c>
      <c r="L211" s="18"/>
      <c r="M211" s="19">
        <f t="shared" si="3"/>
        <v>1.0216800506753306E-2</v>
      </c>
      <c r="N211" s="7" t="s">
        <v>1074</v>
      </c>
    </row>
    <row r="212" spans="1:14" hidden="1">
      <c r="A212" s="28" t="s">
        <v>1032</v>
      </c>
      <c r="B212" s="16" t="s">
        <v>520</v>
      </c>
      <c r="C212" s="16" t="s">
        <v>527</v>
      </c>
      <c r="D212" s="17" t="s">
        <v>528</v>
      </c>
      <c r="E212" s="16" t="s">
        <v>529</v>
      </c>
      <c r="F212" s="16">
        <v>36447900</v>
      </c>
      <c r="G212" s="16">
        <v>21073200</v>
      </c>
      <c r="H212" s="16">
        <v>36995000</v>
      </c>
      <c r="I212" s="16">
        <v>94516100</v>
      </c>
      <c r="J212" s="26" t="s">
        <v>1020</v>
      </c>
      <c r="K212" s="27">
        <v>3000000</v>
      </c>
      <c r="L212" s="18"/>
      <c r="M212" s="19">
        <f t="shared" si="3"/>
        <v>3.1740624084150744E-2</v>
      </c>
      <c r="N212" s="7" t="s">
        <v>1074</v>
      </c>
    </row>
    <row r="213" spans="1:14" hidden="1">
      <c r="A213" s="28" t="s">
        <v>1032</v>
      </c>
      <c r="B213" s="16" t="s">
        <v>520</v>
      </c>
      <c r="C213" s="16" t="s">
        <v>530</v>
      </c>
      <c r="D213" s="17" t="s">
        <v>531</v>
      </c>
      <c r="E213" s="16" t="s">
        <v>532</v>
      </c>
      <c r="F213" s="16">
        <v>22542100</v>
      </c>
      <c r="G213" s="16">
        <v>34426850</v>
      </c>
      <c r="H213" s="16">
        <v>23846100</v>
      </c>
      <c r="I213" s="16">
        <v>80815050</v>
      </c>
      <c r="J213" s="26" t="s">
        <v>1020</v>
      </c>
      <c r="K213" s="27">
        <v>4000000</v>
      </c>
      <c r="L213" s="18"/>
      <c r="M213" s="19">
        <f t="shared" si="3"/>
        <v>4.949573130252348E-2</v>
      </c>
      <c r="N213" s="7" t="s">
        <v>1074</v>
      </c>
    </row>
    <row r="214" spans="1:14" hidden="1">
      <c r="A214" s="28" t="s">
        <v>1032</v>
      </c>
      <c r="B214" s="16" t="s">
        <v>520</v>
      </c>
      <c r="C214" s="16" t="s">
        <v>533</v>
      </c>
      <c r="D214" s="17" t="s">
        <v>534</v>
      </c>
      <c r="E214" s="16" t="s">
        <v>535</v>
      </c>
      <c r="F214" s="16">
        <v>9631200</v>
      </c>
      <c r="G214" s="16">
        <v>34180240</v>
      </c>
      <c r="H214" s="16">
        <v>34035580</v>
      </c>
      <c r="I214" s="16">
        <v>77847020</v>
      </c>
      <c r="J214" s="26" t="s">
        <v>1020</v>
      </c>
      <c r="K214" s="27">
        <v>1600000</v>
      </c>
      <c r="L214" s="18"/>
      <c r="M214" s="19">
        <f t="shared" si="3"/>
        <v>2.0553130999747968E-2</v>
      </c>
      <c r="N214" s="7" t="s">
        <v>1074</v>
      </c>
    </row>
    <row r="215" spans="1:14" hidden="1">
      <c r="A215" s="28" t="s">
        <v>1032</v>
      </c>
      <c r="B215" s="16" t="s">
        <v>520</v>
      </c>
      <c r="C215" s="16" t="s">
        <v>536</v>
      </c>
      <c r="D215" s="17" t="s">
        <v>537</v>
      </c>
      <c r="E215" s="16" t="s">
        <v>538</v>
      </c>
      <c r="F215" s="16">
        <v>34652850</v>
      </c>
      <c r="G215" s="16">
        <v>6309450</v>
      </c>
      <c r="H215" s="16">
        <v>27578500</v>
      </c>
      <c r="I215" s="16">
        <v>68540800</v>
      </c>
      <c r="J215" s="26" t="s">
        <v>1020</v>
      </c>
      <c r="K215" s="27">
        <v>3000000</v>
      </c>
      <c r="L215" s="18"/>
      <c r="M215" s="19">
        <f t="shared" si="3"/>
        <v>4.3769550399178299E-2</v>
      </c>
      <c r="N215" s="7" t="s">
        <v>1074</v>
      </c>
    </row>
    <row r="216" spans="1:14" hidden="1">
      <c r="A216" s="57" t="s">
        <v>1032</v>
      </c>
      <c r="B216" s="58" t="s">
        <v>520</v>
      </c>
      <c r="C216" s="58" t="s">
        <v>539</v>
      </c>
      <c r="D216" s="59" t="s">
        <v>237</v>
      </c>
      <c r="E216" s="58" t="s">
        <v>540</v>
      </c>
      <c r="F216" s="58">
        <v>20248000</v>
      </c>
      <c r="G216" s="58">
        <v>21070000</v>
      </c>
      <c r="H216" s="58">
        <v>18827350</v>
      </c>
      <c r="I216" s="58">
        <v>60145350</v>
      </c>
      <c r="J216" s="69" t="s">
        <v>1020</v>
      </c>
      <c r="K216" s="70">
        <v>2000000</v>
      </c>
      <c r="L216" s="61"/>
      <c r="M216" s="62">
        <f t="shared" si="3"/>
        <v>3.3252778477471656E-2</v>
      </c>
      <c r="N216" s="7" t="s">
        <v>1074</v>
      </c>
    </row>
    <row r="217" spans="1:14" hidden="1">
      <c r="A217" s="132" t="s">
        <v>1032</v>
      </c>
      <c r="B217" s="133" t="s">
        <v>520</v>
      </c>
      <c r="C217" s="133" t="s">
        <v>541</v>
      </c>
      <c r="D217" s="134" t="s">
        <v>84</v>
      </c>
      <c r="E217" s="133" t="s">
        <v>542</v>
      </c>
      <c r="F217" s="133">
        <v>27222000</v>
      </c>
      <c r="G217" s="133">
        <v>19547200</v>
      </c>
      <c r="H217" s="133">
        <v>10484400</v>
      </c>
      <c r="I217" s="133">
        <v>57253600</v>
      </c>
      <c r="J217" s="138" t="s">
        <v>1020</v>
      </c>
      <c r="K217" s="139">
        <v>3000000</v>
      </c>
      <c r="L217" s="136"/>
      <c r="M217" s="56">
        <f t="shared" si="3"/>
        <v>5.2398451800410806E-2</v>
      </c>
      <c r="N217" s="7"/>
    </row>
    <row r="218" spans="1:14" hidden="1">
      <c r="A218" s="82" t="s">
        <v>1032</v>
      </c>
      <c r="B218" s="83" t="s">
        <v>520</v>
      </c>
      <c r="C218" s="83" t="s">
        <v>543</v>
      </c>
      <c r="D218" s="84" t="s">
        <v>544</v>
      </c>
      <c r="E218" s="83" t="s">
        <v>545</v>
      </c>
      <c r="F218" s="83">
        <v>14778400</v>
      </c>
      <c r="G218" s="83">
        <v>15713350</v>
      </c>
      <c r="H218" s="83">
        <v>23863000</v>
      </c>
      <c r="I218" s="83">
        <v>54354750</v>
      </c>
      <c r="J218" s="109" t="s">
        <v>1020</v>
      </c>
      <c r="K218" s="110">
        <v>1600000</v>
      </c>
      <c r="L218" s="86"/>
      <c r="M218" s="87">
        <f t="shared" si="3"/>
        <v>2.9436249821772707E-2</v>
      </c>
      <c r="N218" s="7" t="s">
        <v>1074</v>
      </c>
    </row>
    <row r="219" spans="1:14" hidden="1">
      <c r="A219" s="132" t="s">
        <v>1032</v>
      </c>
      <c r="B219" s="133" t="s">
        <v>520</v>
      </c>
      <c r="C219" s="133" t="s">
        <v>546</v>
      </c>
      <c r="D219" s="134" t="s">
        <v>547</v>
      </c>
      <c r="E219" s="133" t="s">
        <v>548</v>
      </c>
      <c r="F219" s="133">
        <v>17635400</v>
      </c>
      <c r="G219" s="133">
        <v>5066200</v>
      </c>
      <c r="H219" s="133">
        <v>18582140</v>
      </c>
      <c r="I219" s="133">
        <v>41283740</v>
      </c>
      <c r="J219" s="138" t="s">
        <v>1020</v>
      </c>
      <c r="K219" s="139">
        <v>2500000</v>
      </c>
      <c r="L219" s="136"/>
      <c r="M219" s="56">
        <f t="shared" si="3"/>
        <v>6.0556529035402318E-2</v>
      </c>
      <c r="N219" s="7"/>
    </row>
    <row r="220" spans="1:14" hidden="1">
      <c r="A220" s="82" t="s">
        <v>1032</v>
      </c>
      <c r="B220" s="83" t="s">
        <v>520</v>
      </c>
      <c r="C220" s="83" t="s">
        <v>549</v>
      </c>
      <c r="D220" s="84" t="s">
        <v>550</v>
      </c>
      <c r="E220" s="83" t="s">
        <v>551</v>
      </c>
      <c r="F220" s="83">
        <v>13182000</v>
      </c>
      <c r="G220" s="83">
        <v>21897000</v>
      </c>
      <c r="H220" s="83">
        <v>6039000</v>
      </c>
      <c r="I220" s="83">
        <v>41118000</v>
      </c>
      <c r="J220" s="109" t="s">
        <v>1020</v>
      </c>
      <c r="K220" s="110">
        <v>2000000</v>
      </c>
      <c r="L220" s="86"/>
      <c r="M220" s="87">
        <f t="shared" si="3"/>
        <v>4.8640498078700328E-2</v>
      </c>
      <c r="N220" s="7" t="s">
        <v>1074</v>
      </c>
    </row>
    <row r="221" spans="1:14" hidden="1">
      <c r="A221" s="132" t="s">
        <v>1032</v>
      </c>
      <c r="B221" s="133" t="s">
        <v>520</v>
      </c>
      <c r="C221" s="133" t="s">
        <v>552</v>
      </c>
      <c r="D221" s="134" t="s">
        <v>553</v>
      </c>
      <c r="E221" s="133" t="s">
        <v>554</v>
      </c>
      <c r="F221" s="133">
        <v>16285640</v>
      </c>
      <c r="G221" s="133">
        <v>6647700</v>
      </c>
      <c r="H221" s="133">
        <v>14162550</v>
      </c>
      <c r="I221" s="133">
        <v>37095890</v>
      </c>
      <c r="J221" s="138" t="s">
        <v>1020</v>
      </c>
      <c r="K221" s="139">
        <v>4000000</v>
      </c>
      <c r="L221" s="136"/>
      <c r="M221" s="56">
        <f t="shared" si="3"/>
        <v>0.10782865702912102</v>
      </c>
      <c r="N221" s="7"/>
    </row>
    <row r="222" spans="1:14" hidden="1">
      <c r="A222" s="132" t="s">
        <v>1032</v>
      </c>
      <c r="B222" s="133" t="s">
        <v>520</v>
      </c>
      <c r="C222" s="133" t="s">
        <v>555</v>
      </c>
      <c r="D222" s="134" t="s">
        <v>556</v>
      </c>
      <c r="E222" s="133" t="s">
        <v>557</v>
      </c>
      <c r="F222" s="133">
        <v>8783200</v>
      </c>
      <c r="G222" s="133">
        <v>10905850</v>
      </c>
      <c r="H222" s="133">
        <v>12533500</v>
      </c>
      <c r="I222" s="133">
        <v>32222550</v>
      </c>
      <c r="J222" s="138" t="s">
        <v>1020</v>
      </c>
      <c r="K222" s="139">
        <v>3500000</v>
      </c>
      <c r="L222" s="136"/>
      <c r="M222" s="56">
        <f t="shared" si="3"/>
        <v>0.10861958473181049</v>
      </c>
      <c r="N222" s="7"/>
    </row>
    <row r="223" spans="1:14" hidden="1">
      <c r="A223" s="132" t="s">
        <v>1032</v>
      </c>
      <c r="B223" s="133" t="s">
        <v>520</v>
      </c>
      <c r="C223" s="133" t="s">
        <v>558</v>
      </c>
      <c r="D223" s="134" t="s">
        <v>559</v>
      </c>
      <c r="E223" s="133" t="s">
        <v>560</v>
      </c>
      <c r="F223" s="133">
        <v>6228900</v>
      </c>
      <c r="G223" s="133">
        <v>10686400</v>
      </c>
      <c r="H223" s="133">
        <v>13997400</v>
      </c>
      <c r="I223" s="133">
        <v>30912700</v>
      </c>
      <c r="J223" s="138" t="s">
        <v>1020</v>
      </c>
      <c r="K223" s="139">
        <v>2000000</v>
      </c>
      <c r="L223" s="136"/>
      <c r="M223" s="56">
        <f t="shared" si="3"/>
        <v>6.4698327871716158E-2</v>
      </c>
      <c r="N223" s="7"/>
    </row>
    <row r="224" spans="1:14" hidden="1">
      <c r="A224" s="132" t="s">
        <v>1032</v>
      </c>
      <c r="B224" s="133" t="s">
        <v>520</v>
      </c>
      <c r="C224" s="133" t="s">
        <v>561</v>
      </c>
      <c r="D224" s="134" t="s">
        <v>562</v>
      </c>
      <c r="E224" s="133" t="s">
        <v>563</v>
      </c>
      <c r="F224" s="133">
        <v>21877000</v>
      </c>
      <c r="G224" s="133">
        <v>2877000</v>
      </c>
      <c r="H224" s="133">
        <v>5577000</v>
      </c>
      <c r="I224" s="133">
        <v>30331000</v>
      </c>
      <c r="J224" s="138" t="s">
        <v>1020</v>
      </c>
      <c r="K224" s="139">
        <v>3000000</v>
      </c>
      <c r="L224" s="136"/>
      <c r="M224" s="56">
        <f t="shared" si="3"/>
        <v>9.8908707263196075E-2</v>
      </c>
      <c r="N224" s="7"/>
    </row>
    <row r="225" spans="1:14" hidden="1">
      <c r="A225" s="82" t="s">
        <v>1032</v>
      </c>
      <c r="B225" s="83" t="s">
        <v>520</v>
      </c>
      <c r="C225" s="83" t="s">
        <v>564</v>
      </c>
      <c r="D225" s="84" t="s">
        <v>565</v>
      </c>
      <c r="E225" s="83" t="s">
        <v>566</v>
      </c>
      <c r="F225" s="83">
        <v>13625300</v>
      </c>
      <c r="G225" s="83">
        <v>8421450</v>
      </c>
      <c r="H225" s="83">
        <v>8056750</v>
      </c>
      <c r="I225" s="83">
        <v>30103500</v>
      </c>
      <c r="J225" s="109" t="s">
        <v>1020</v>
      </c>
      <c r="K225" s="110">
        <v>1300000</v>
      </c>
      <c r="L225" s="86"/>
      <c r="M225" s="87">
        <f t="shared" si="3"/>
        <v>4.318434733502749E-2</v>
      </c>
      <c r="N225" s="7" t="s">
        <v>1074</v>
      </c>
    </row>
    <row r="226" spans="1:14" hidden="1">
      <c r="A226" s="132" t="s">
        <v>1032</v>
      </c>
      <c r="B226" s="133" t="s">
        <v>520</v>
      </c>
      <c r="C226" s="133" t="s">
        <v>567</v>
      </c>
      <c r="D226" s="134" t="s">
        <v>568</v>
      </c>
      <c r="E226" s="133" t="s">
        <v>569</v>
      </c>
      <c r="F226" s="133">
        <v>5783170</v>
      </c>
      <c r="G226" s="133">
        <v>7078780</v>
      </c>
      <c r="H226" s="133">
        <v>10716400</v>
      </c>
      <c r="I226" s="133">
        <v>23578350</v>
      </c>
      <c r="J226" s="138" t="s">
        <v>1020</v>
      </c>
      <c r="K226" s="139">
        <v>4000000</v>
      </c>
      <c r="L226" s="136"/>
      <c r="M226" s="56">
        <f t="shared" si="3"/>
        <v>0.16964715512323805</v>
      </c>
      <c r="N226" s="7"/>
    </row>
    <row r="227" spans="1:14" hidden="1">
      <c r="A227" s="132" t="s">
        <v>1032</v>
      </c>
      <c r="B227" s="133" t="s">
        <v>520</v>
      </c>
      <c r="C227" s="133" t="s">
        <v>570</v>
      </c>
      <c r="D227" s="134" t="s">
        <v>571</v>
      </c>
      <c r="E227" s="133" t="s">
        <v>572</v>
      </c>
      <c r="F227" s="133">
        <v>11037910</v>
      </c>
      <c r="G227" s="133">
        <v>5622240</v>
      </c>
      <c r="H227" s="133">
        <v>6824650</v>
      </c>
      <c r="I227" s="133">
        <v>23484800</v>
      </c>
      <c r="J227" s="138" t="s">
        <v>1020</v>
      </c>
      <c r="K227" s="139">
        <v>2700000</v>
      </c>
      <c r="L227" s="136"/>
      <c r="M227" s="56">
        <f t="shared" si="3"/>
        <v>0.11496797928873144</v>
      </c>
      <c r="N227" s="7"/>
    </row>
    <row r="228" spans="1:14" hidden="1">
      <c r="A228" s="132" t="s">
        <v>1032</v>
      </c>
      <c r="B228" s="133" t="s">
        <v>520</v>
      </c>
      <c r="C228" s="133" t="s">
        <v>573</v>
      </c>
      <c r="D228" s="134" t="s">
        <v>574</v>
      </c>
      <c r="E228" s="133" t="s">
        <v>575</v>
      </c>
      <c r="F228" s="133">
        <v>4697700</v>
      </c>
      <c r="G228" s="133">
        <v>6984000</v>
      </c>
      <c r="H228" s="133">
        <v>10386800</v>
      </c>
      <c r="I228" s="133">
        <v>22068500</v>
      </c>
      <c r="J228" s="138" t="s">
        <v>1020</v>
      </c>
      <c r="K228" s="139">
        <v>4600000</v>
      </c>
      <c r="L228" s="136"/>
      <c r="M228" s="56">
        <f t="shared" si="3"/>
        <v>0.20844189682126107</v>
      </c>
      <c r="N228" s="7"/>
    </row>
    <row r="229" spans="1:14" hidden="1">
      <c r="A229" s="132" t="s">
        <v>1032</v>
      </c>
      <c r="B229" s="133" t="s">
        <v>520</v>
      </c>
      <c r="C229" s="133" t="s">
        <v>576</v>
      </c>
      <c r="D229" s="134" t="s">
        <v>577</v>
      </c>
      <c r="E229" s="133" t="s">
        <v>578</v>
      </c>
      <c r="F229" s="133">
        <v>9225000</v>
      </c>
      <c r="G229" s="133">
        <v>11632200</v>
      </c>
      <c r="H229" s="133">
        <v>650950</v>
      </c>
      <c r="I229" s="133">
        <v>21508150</v>
      </c>
      <c r="J229" s="138" t="s">
        <v>1020</v>
      </c>
      <c r="K229" s="139">
        <v>2000000</v>
      </c>
      <c r="L229" s="136"/>
      <c r="M229" s="56">
        <f t="shared" si="3"/>
        <v>9.2988006871813703E-2</v>
      </c>
      <c r="N229" s="7"/>
    </row>
    <row r="230" spans="1:14" hidden="1">
      <c r="A230" s="132" t="s">
        <v>1032</v>
      </c>
      <c r="B230" s="133" t="s">
        <v>520</v>
      </c>
      <c r="C230" s="133" t="s">
        <v>86</v>
      </c>
      <c r="D230" s="134" t="s">
        <v>579</v>
      </c>
      <c r="E230" s="133" t="s">
        <v>580</v>
      </c>
      <c r="F230" s="133">
        <v>6178200</v>
      </c>
      <c r="G230" s="133">
        <v>9352700</v>
      </c>
      <c r="H230" s="133">
        <v>5600000</v>
      </c>
      <c r="I230" s="133">
        <v>21130900</v>
      </c>
      <c r="J230" s="138" t="s">
        <v>1020</v>
      </c>
      <c r="K230" s="139">
        <v>2500000</v>
      </c>
      <c r="L230" s="136"/>
      <c r="M230" s="56">
        <f t="shared" si="3"/>
        <v>0.1183101524308004</v>
      </c>
      <c r="N230" s="7"/>
    </row>
    <row r="231" spans="1:14" hidden="1">
      <c r="A231" s="132" t="s">
        <v>1032</v>
      </c>
      <c r="B231" s="133" t="s">
        <v>520</v>
      </c>
      <c r="C231" s="133" t="s">
        <v>581</v>
      </c>
      <c r="D231" s="134" t="s">
        <v>582</v>
      </c>
      <c r="E231" s="133" t="s">
        <v>583</v>
      </c>
      <c r="F231" s="133">
        <v>4870800</v>
      </c>
      <c r="G231" s="133">
        <v>6459200</v>
      </c>
      <c r="H231" s="133">
        <v>8507600</v>
      </c>
      <c r="I231" s="133">
        <v>19837600</v>
      </c>
      <c r="J231" s="138" t="s">
        <v>1020</v>
      </c>
      <c r="K231" s="139">
        <v>1250000</v>
      </c>
      <c r="L231" s="136"/>
      <c r="M231" s="56">
        <f t="shared" si="3"/>
        <v>6.3011654635641415E-2</v>
      </c>
      <c r="N231" s="7"/>
    </row>
    <row r="232" spans="1:14" hidden="1">
      <c r="A232" s="132" t="s">
        <v>1032</v>
      </c>
      <c r="B232" s="133" t="s">
        <v>520</v>
      </c>
      <c r="C232" s="133" t="s">
        <v>584</v>
      </c>
      <c r="D232" s="134" t="s">
        <v>585</v>
      </c>
      <c r="E232" s="133" t="s">
        <v>586</v>
      </c>
      <c r="F232" s="133">
        <v>4587000</v>
      </c>
      <c r="G232" s="133">
        <v>5169500</v>
      </c>
      <c r="H232" s="133">
        <v>8509400</v>
      </c>
      <c r="I232" s="133">
        <v>18265900</v>
      </c>
      <c r="J232" s="138" t="s">
        <v>1020</v>
      </c>
      <c r="K232" s="139">
        <v>1500000</v>
      </c>
      <c r="L232" s="136"/>
      <c r="M232" s="56">
        <f t="shared" si="3"/>
        <v>8.2120234973365666E-2</v>
      </c>
      <c r="N232" s="7"/>
    </row>
    <row r="233" spans="1:14" hidden="1">
      <c r="A233" s="132" t="s">
        <v>1032</v>
      </c>
      <c r="B233" s="133" t="s">
        <v>520</v>
      </c>
      <c r="C233" s="133" t="s">
        <v>587</v>
      </c>
      <c r="D233" s="134" t="s">
        <v>588</v>
      </c>
      <c r="E233" s="133" t="s">
        <v>589</v>
      </c>
      <c r="F233" s="133">
        <v>7134800</v>
      </c>
      <c r="G233" s="133">
        <v>6630800</v>
      </c>
      <c r="H233" s="133">
        <v>2004000</v>
      </c>
      <c r="I233" s="133">
        <v>15769600</v>
      </c>
      <c r="J233" s="138" t="s">
        <v>1020</v>
      </c>
      <c r="K233" s="139">
        <v>2000000</v>
      </c>
      <c r="L233" s="136"/>
      <c r="M233" s="56">
        <f t="shared" si="3"/>
        <v>0.12682629870129869</v>
      </c>
      <c r="N233" s="7"/>
    </row>
    <row r="234" spans="1:14" hidden="1">
      <c r="A234" s="132" t="s">
        <v>1032</v>
      </c>
      <c r="B234" s="133" t="s">
        <v>520</v>
      </c>
      <c r="C234" s="133" t="s">
        <v>590</v>
      </c>
      <c r="D234" s="134" t="s">
        <v>591</v>
      </c>
      <c r="E234" s="133" t="s">
        <v>592</v>
      </c>
      <c r="F234" s="133">
        <v>5328300</v>
      </c>
      <c r="G234" s="133">
        <v>4690800</v>
      </c>
      <c r="H234" s="133"/>
      <c r="I234" s="133">
        <v>10019100</v>
      </c>
      <c r="J234" s="138" t="s">
        <v>1020</v>
      </c>
      <c r="K234" s="139">
        <v>2500000</v>
      </c>
      <c r="L234" s="136"/>
      <c r="M234" s="56">
        <f t="shared" si="3"/>
        <v>0.24952341028635305</v>
      </c>
      <c r="N234" s="7"/>
    </row>
    <row r="235" spans="1:14" hidden="1">
      <c r="A235" s="132" t="s">
        <v>1032</v>
      </c>
      <c r="B235" s="133" t="s">
        <v>520</v>
      </c>
      <c r="C235" s="133" t="s">
        <v>593</v>
      </c>
      <c r="D235" s="134" t="s">
        <v>182</v>
      </c>
      <c r="E235" s="133" t="s">
        <v>594</v>
      </c>
      <c r="F235" s="133">
        <v>4548000</v>
      </c>
      <c r="G235" s="133">
        <v>770880</v>
      </c>
      <c r="H235" s="133">
        <v>3960000</v>
      </c>
      <c r="I235" s="133">
        <v>9278880</v>
      </c>
      <c r="J235" s="138" t="s">
        <v>1020</v>
      </c>
      <c r="K235" s="139">
        <v>2000000</v>
      </c>
      <c r="L235" s="136"/>
      <c r="M235" s="56">
        <f t="shared" si="3"/>
        <v>0.21554325522045764</v>
      </c>
      <c r="N235" s="7"/>
    </row>
    <row r="236" spans="1:14" hidden="1">
      <c r="A236" s="132" t="s">
        <v>1032</v>
      </c>
      <c r="B236" s="133" t="s">
        <v>520</v>
      </c>
      <c r="C236" s="133" t="s">
        <v>596</v>
      </c>
      <c r="D236" s="134" t="s">
        <v>597</v>
      </c>
      <c r="E236" s="133" t="s">
        <v>598</v>
      </c>
      <c r="F236" s="133"/>
      <c r="G236" s="133">
        <v>2125640</v>
      </c>
      <c r="H236" s="133">
        <v>1990940</v>
      </c>
      <c r="I236" s="133">
        <v>4116580</v>
      </c>
      <c r="J236" s="138" t="s">
        <v>1020</v>
      </c>
      <c r="K236" s="139">
        <v>1200000</v>
      </c>
      <c r="L236" s="136"/>
      <c r="M236" s="56">
        <f t="shared" si="3"/>
        <v>0.29150411263718912</v>
      </c>
      <c r="N236" s="7"/>
    </row>
    <row r="237" spans="1:14" hidden="1">
      <c r="A237" s="88" t="s">
        <v>1052</v>
      </c>
      <c r="B237" s="111" t="s">
        <v>1053</v>
      </c>
      <c r="C237" s="112" t="s">
        <v>1033</v>
      </c>
      <c r="D237" s="112" t="s">
        <v>1034</v>
      </c>
      <c r="E237" s="112" t="s">
        <v>1035</v>
      </c>
      <c r="F237" s="113">
        <v>47328400</v>
      </c>
      <c r="G237" s="113">
        <v>75624800</v>
      </c>
      <c r="H237" s="113">
        <v>89164660</v>
      </c>
      <c r="I237" s="113">
        <v>212117860</v>
      </c>
      <c r="J237" s="43" t="s">
        <v>1020</v>
      </c>
      <c r="K237" s="114">
        <v>2640000</v>
      </c>
      <c r="L237" s="104" t="s">
        <v>1021</v>
      </c>
      <c r="M237" s="94">
        <f t="shared" si="3"/>
        <v>1.2445910966667304E-2</v>
      </c>
      <c r="N237" s="7" t="s">
        <v>1074</v>
      </c>
    </row>
    <row r="238" spans="1:14" hidden="1">
      <c r="A238" s="28" t="s">
        <v>1052</v>
      </c>
      <c r="B238" s="32" t="s">
        <v>1053</v>
      </c>
      <c r="C238" s="33" t="s">
        <v>1036</v>
      </c>
      <c r="D238" s="33" t="s">
        <v>1037</v>
      </c>
      <c r="E238" s="33" t="s">
        <v>1054</v>
      </c>
      <c r="F238" s="34">
        <v>20295830</v>
      </c>
      <c r="G238" s="34">
        <v>28872900</v>
      </c>
      <c r="H238" s="34">
        <v>42215870</v>
      </c>
      <c r="I238" s="34">
        <v>91384600</v>
      </c>
      <c r="J238" s="6" t="s">
        <v>1020</v>
      </c>
      <c r="K238" s="36">
        <v>2640000</v>
      </c>
      <c r="L238" s="12" t="s">
        <v>1021</v>
      </c>
      <c r="M238" s="19">
        <f t="shared" si="3"/>
        <v>2.8888893752339016E-2</v>
      </c>
      <c r="N238" s="7" t="s">
        <v>1074</v>
      </c>
    </row>
    <row r="239" spans="1:14" hidden="1">
      <c r="A239" s="28" t="s">
        <v>1052</v>
      </c>
      <c r="B239" s="32" t="s">
        <v>1053</v>
      </c>
      <c r="C239" s="33" t="s">
        <v>1038</v>
      </c>
      <c r="D239" s="33" t="s">
        <v>1039</v>
      </c>
      <c r="E239" s="33" t="s">
        <v>1040</v>
      </c>
      <c r="F239" s="34">
        <v>27704449.999999996</v>
      </c>
      <c r="G239" s="34">
        <v>25034900</v>
      </c>
      <c r="H239" s="34">
        <v>36587050</v>
      </c>
      <c r="I239" s="34">
        <v>89326400</v>
      </c>
      <c r="J239" s="6" t="s">
        <v>1020</v>
      </c>
      <c r="K239" s="36">
        <v>2640000</v>
      </c>
      <c r="L239" s="12" t="s">
        <v>1021</v>
      </c>
      <c r="M239" s="35">
        <f t="shared" ref="M239:M302" si="4">K239/I239</f>
        <v>2.9554532590589121E-2</v>
      </c>
      <c r="N239" s="7" t="s">
        <v>1074</v>
      </c>
    </row>
    <row r="240" spans="1:14" hidden="1">
      <c r="A240" s="57" t="s">
        <v>1052</v>
      </c>
      <c r="B240" s="71" t="s">
        <v>1053</v>
      </c>
      <c r="C240" s="72" t="s">
        <v>1041</v>
      </c>
      <c r="D240" s="72" t="s">
        <v>1042</v>
      </c>
      <c r="E240" s="72" t="s">
        <v>1043</v>
      </c>
      <c r="F240" s="73">
        <v>27343879.999999996</v>
      </c>
      <c r="G240" s="73">
        <v>21913080</v>
      </c>
      <c r="H240" s="73">
        <v>38919560</v>
      </c>
      <c r="I240" s="73">
        <v>88176520</v>
      </c>
      <c r="J240" s="49" t="s">
        <v>1020</v>
      </c>
      <c r="K240" s="74">
        <v>2640000</v>
      </c>
      <c r="L240" s="68" t="s">
        <v>1021</v>
      </c>
      <c r="M240" s="75">
        <f t="shared" si="4"/>
        <v>2.993994319576232E-2</v>
      </c>
      <c r="N240" s="7" t="s">
        <v>1074</v>
      </c>
    </row>
    <row r="241" spans="1:14" hidden="1">
      <c r="A241" s="132" t="s">
        <v>1052</v>
      </c>
      <c r="B241" s="140" t="s">
        <v>1053</v>
      </c>
      <c r="C241" s="141" t="s">
        <v>1044</v>
      </c>
      <c r="D241" s="141" t="s">
        <v>1045</v>
      </c>
      <c r="E241" s="141" t="s">
        <v>1055</v>
      </c>
      <c r="F241" s="142">
        <v>6772399.9999999991</v>
      </c>
      <c r="G241" s="142">
        <v>7887379.9999999991</v>
      </c>
      <c r="H241" s="142">
        <v>5905140</v>
      </c>
      <c r="I241" s="142">
        <v>20564920</v>
      </c>
      <c r="J241" s="138" t="s">
        <v>1020</v>
      </c>
      <c r="K241" s="143">
        <v>2500000</v>
      </c>
      <c r="L241" s="39"/>
      <c r="M241" s="45">
        <f t="shared" si="4"/>
        <v>0.12156623998537315</v>
      </c>
      <c r="N241" s="7"/>
    </row>
    <row r="242" spans="1:14" hidden="1">
      <c r="A242" s="132" t="s">
        <v>1052</v>
      </c>
      <c r="B242" s="140" t="s">
        <v>1053</v>
      </c>
      <c r="C242" s="141" t="s">
        <v>1046</v>
      </c>
      <c r="D242" s="141" t="s">
        <v>1047</v>
      </c>
      <c r="E242" s="141" t="s">
        <v>1048</v>
      </c>
      <c r="F242" s="142">
        <v>5304260</v>
      </c>
      <c r="G242" s="142">
        <v>7524879.9999999991</v>
      </c>
      <c r="H242" s="142">
        <v>6673540</v>
      </c>
      <c r="I242" s="142">
        <v>19502680</v>
      </c>
      <c r="J242" s="138" t="s">
        <v>1020</v>
      </c>
      <c r="K242" s="143">
        <v>2200000</v>
      </c>
      <c r="L242" s="39"/>
      <c r="M242" s="45">
        <f t="shared" si="4"/>
        <v>0.11280500936281578</v>
      </c>
      <c r="N242" s="7"/>
    </row>
    <row r="243" spans="1:14" hidden="1">
      <c r="A243" s="132" t="s">
        <v>1052</v>
      </c>
      <c r="B243" s="140" t="s">
        <v>1053</v>
      </c>
      <c r="C243" s="141" t="s">
        <v>1049</v>
      </c>
      <c r="D243" s="141" t="s">
        <v>1050</v>
      </c>
      <c r="E243" s="141" t="s">
        <v>1051</v>
      </c>
      <c r="F243" s="142">
        <v>4044880</v>
      </c>
      <c r="G243" s="142">
        <v>3875680</v>
      </c>
      <c r="H243" s="142">
        <v>2116880</v>
      </c>
      <c r="I243" s="142">
        <v>10037440</v>
      </c>
      <c r="J243" s="138" t="s">
        <v>1020</v>
      </c>
      <c r="K243" s="143">
        <v>2200000</v>
      </c>
      <c r="L243" s="39"/>
      <c r="M243" s="45">
        <f t="shared" si="4"/>
        <v>0.21917939235502279</v>
      </c>
      <c r="N243" s="7"/>
    </row>
    <row r="244" spans="1:14" hidden="1">
      <c r="A244" s="132" t="s">
        <v>1032</v>
      </c>
      <c r="B244" s="133" t="s">
        <v>8</v>
      </c>
      <c r="C244" s="133" t="s">
        <v>9</v>
      </c>
      <c r="D244" s="134" t="s">
        <v>10</v>
      </c>
      <c r="E244" s="133" t="s">
        <v>11</v>
      </c>
      <c r="F244" s="133">
        <v>14137750</v>
      </c>
      <c r="G244" s="133">
        <v>59514150</v>
      </c>
      <c r="H244" s="133">
        <v>54755450</v>
      </c>
      <c r="I244" s="133">
        <v>128407350</v>
      </c>
      <c r="J244" s="138" t="s">
        <v>1020</v>
      </c>
      <c r="K244" s="38">
        <v>7000000</v>
      </c>
      <c r="L244" s="39" t="s">
        <v>1018</v>
      </c>
      <c r="M244" s="45">
        <f t="shared" si="4"/>
        <v>5.4514013411226074E-2</v>
      </c>
      <c r="N244" s="7"/>
    </row>
    <row r="245" spans="1:14" hidden="1">
      <c r="A245" s="88" t="s">
        <v>1032</v>
      </c>
      <c r="B245" s="89" t="s">
        <v>8</v>
      </c>
      <c r="C245" s="89" t="s">
        <v>12</v>
      </c>
      <c r="D245" s="90" t="s">
        <v>13</v>
      </c>
      <c r="E245" s="89" t="s">
        <v>14</v>
      </c>
      <c r="F245" s="89">
        <v>5960900</v>
      </c>
      <c r="G245" s="89">
        <v>52204000</v>
      </c>
      <c r="H245" s="89">
        <v>56514600</v>
      </c>
      <c r="I245" s="89">
        <v>114679500</v>
      </c>
      <c r="J245" s="107" t="s">
        <v>1020</v>
      </c>
      <c r="K245" s="115">
        <v>5000000</v>
      </c>
      <c r="L245" s="104" t="s">
        <v>1018</v>
      </c>
      <c r="M245" s="44">
        <f t="shared" si="4"/>
        <v>4.3599771537197143E-2</v>
      </c>
      <c r="N245" s="7" t="s">
        <v>1074</v>
      </c>
    </row>
    <row r="246" spans="1:14" hidden="1">
      <c r="A246" s="28" t="s">
        <v>1032</v>
      </c>
      <c r="B246" s="16" t="s">
        <v>8</v>
      </c>
      <c r="C246" s="16" t="s">
        <v>15</v>
      </c>
      <c r="D246" s="17" t="s">
        <v>16</v>
      </c>
      <c r="E246" s="16" t="s">
        <v>17</v>
      </c>
      <c r="F246" s="16">
        <v>30623850</v>
      </c>
      <c r="G246" s="16">
        <v>24897000</v>
      </c>
      <c r="H246" s="16">
        <v>39204150</v>
      </c>
      <c r="I246" s="16">
        <v>94725000</v>
      </c>
      <c r="J246" s="26" t="s">
        <v>1020</v>
      </c>
      <c r="K246" s="37">
        <v>3000000</v>
      </c>
      <c r="L246" s="12" t="s">
        <v>1018</v>
      </c>
      <c r="M246" s="35">
        <f t="shared" si="4"/>
        <v>3.167062549485352E-2</v>
      </c>
      <c r="N246" s="7" t="s">
        <v>1074</v>
      </c>
    </row>
    <row r="247" spans="1:14" hidden="1">
      <c r="A247" s="57" t="s">
        <v>1032</v>
      </c>
      <c r="B247" s="58" t="s">
        <v>8</v>
      </c>
      <c r="C247" s="58" t="s">
        <v>18</v>
      </c>
      <c r="D247" s="59" t="s">
        <v>19</v>
      </c>
      <c r="E247" s="58" t="s">
        <v>20</v>
      </c>
      <c r="F247" s="58">
        <v>3933000</v>
      </c>
      <c r="G247" s="58">
        <v>36511150</v>
      </c>
      <c r="H247" s="58">
        <v>24872230</v>
      </c>
      <c r="I247" s="58">
        <v>65316380</v>
      </c>
      <c r="J247" s="69" t="s">
        <v>1020</v>
      </c>
      <c r="K247" s="76">
        <v>200000</v>
      </c>
      <c r="L247" s="68" t="s">
        <v>1018</v>
      </c>
      <c r="M247" s="75">
        <f t="shared" si="4"/>
        <v>3.0620190524949485E-3</v>
      </c>
      <c r="N247" s="7" t="s">
        <v>1074</v>
      </c>
    </row>
    <row r="248" spans="1:14" hidden="1">
      <c r="A248" s="132" t="s">
        <v>1032</v>
      </c>
      <c r="B248" s="133" t="s">
        <v>8</v>
      </c>
      <c r="C248" s="133" t="s">
        <v>21</v>
      </c>
      <c r="D248" s="134" t="s">
        <v>22</v>
      </c>
      <c r="E248" s="133" t="s">
        <v>23</v>
      </c>
      <c r="F248" s="133">
        <v>750300</v>
      </c>
      <c r="G248" s="133">
        <v>31686910</v>
      </c>
      <c r="H248" s="133">
        <v>31660320</v>
      </c>
      <c r="I248" s="133">
        <v>64097530</v>
      </c>
      <c r="J248" s="138" t="s">
        <v>1020</v>
      </c>
      <c r="K248" s="38">
        <v>7000000</v>
      </c>
      <c r="L248" s="39" t="s">
        <v>1018</v>
      </c>
      <c r="M248" s="45">
        <f t="shared" si="4"/>
        <v>0.10920857636791932</v>
      </c>
      <c r="N248" s="7"/>
    </row>
    <row r="249" spans="1:14" hidden="1">
      <c r="A249" s="82" t="s">
        <v>1032</v>
      </c>
      <c r="B249" s="83" t="s">
        <v>8</v>
      </c>
      <c r="C249" s="83" t="s">
        <v>24</v>
      </c>
      <c r="D249" s="84" t="s">
        <v>25</v>
      </c>
      <c r="E249" s="83" t="s">
        <v>26</v>
      </c>
      <c r="F249" s="83">
        <v>4535000</v>
      </c>
      <c r="G249" s="83">
        <v>20271000</v>
      </c>
      <c r="H249" s="83"/>
      <c r="I249" s="83">
        <v>24806000</v>
      </c>
      <c r="J249" s="109" t="s">
        <v>1020</v>
      </c>
      <c r="K249" s="116">
        <v>1000000</v>
      </c>
      <c r="L249" s="106" t="s">
        <v>1018</v>
      </c>
      <c r="M249" s="117">
        <f t="shared" si="4"/>
        <v>4.0312827541723779E-2</v>
      </c>
      <c r="N249" s="7" t="s">
        <v>1074</v>
      </c>
    </row>
    <row r="250" spans="1:14" hidden="1">
      <c r="A250" s="132" t="s">
        <v>1032</v>
      </c>
      <c r="B250" s="133" t="s">
        <v>8</v>
      </c>
      <c r="C250" s="133" t="s">
        <v>27</v>
      </c>
      <c r="D250" s="134" t="s">
        <v>28</v>
      </c>
      <c r="E250" s="133" t="s">
        <v>29</v>
      </c>
      <c r="F250" s="133">
        <v>1637350</v>
      </c>
      <c r="G250" s="133">
        <v>9973010</v>
      </c>
      <c r="H250" s="133">
        <v>10855400</v>
      </c>
      <c r="I250" s="133">
        <v>22465760</v>
      </c>
      <c r="J250" s="138" t="s">
        <v>1020</v>
      </c>
      <c r="K250" s="38">
        <v>5500000</v>
      </c>
      <c r="L250" s="39" t="s">
        <v>1018</v>
      </c>
      <c r="M250" s="45">
        <f t="shared" si="4"/>
        <v>0.24481700151697516</v>
      </c>
      <c r="N250" s="7"/>
    </row>
    <row r="251" spans="1:14" hidden="1">
      <c r="A251" s="132" t="s">
        <v>1032</v>
      </c>
      <c r="B251" s="133" t="s">
        <v>8</v>
      </c>
      <c r="C251" s="133" t="s">
        <v>30</v>
      </c>
      <c r="D251" s="134" t="s">
        <v>10</v>
      </c>
      <c r="E251" s="133" t="s">
        <v>31</v>
      </c>
      <c r="F251" s="133">
        <v>9453950</v>
      </c>
      <c r="G251" s="133">
        <v>9403000</v>
      </c>
      <c r="H251" s="133">
        <v>2182000</v>
      </c>
      <c r="I251" s="133">
        <v>21038950</v>
      </c>
      <c r="J251" s="138" t="s">
        <v>1020</v>
      </c>
      <c r="K251" s="38">
        <v>7000000</v>
      </c>
      <c r="L251" s="39" t="s">
        <v>1018</v>
      </c>
      <c r="M251" s="45">
        <f t="shared" si="4"/>
        <v>0.33271622395604344</v>
      </c>
      <c r="N251" s="7"/>
    </row>
    <row r="252" spans="1:14" hidden="1">
      <c r="A252" s="82" t="s">
        <v>1032</v>
      </c>
      <c r="B252" s="83" t="s">
        <v>8</v>
      </c>
      <c r="C252" s="83" t="s">
        <v>32</v>
      </c>
      <c r="D252" s="84" t="s">
        <v>33</v>
      </c>
      <c r="E252" s="83" t="s">
        <v>34</v>
      </c>
      <c r="F252" s="83">
        <v>5472330</v>
      </c>
      <c r="G252" s="83">
        <v>6860140</v>
      </c>
      <c r="H252" s="83">
        <v>6187680</v>
      </c>
      <c r="I252" s="83">
        <v>18520150</v>
      </c>
      <c r="J252" s="109" t="s">
        <v>1020</v>
      </c>
      <c r="K252" s="116">
        <v>500000</v>
      </c>
      <c r="L252" s="106" t="s">
        <v>1056</v>
      </c>
      <c r="M252" s="117">
        <f t="shared" si="4"/>
        <v>2.699762150954501E-2</v>
      </c>
      <c r="N252" s="7" t="s">
        <v>1074</v>
      </c>
    </row>
    <row r="253" spans="1:14" hidden="1">
      <c r="A253" s="132" t="s">
        <v>1032</v>
      </c>
      <c r="B253" s="133" t="s">
        <v>8</v>
      </c>
      <c r="C253" s="133" t="s">
        <v>35</v>
      </c>
      <c r="D253" s="134" t="s">
        <v>36</v>
      </c>
      <c r="E253" s="133" t="s">
        <v>37</v>
      </c>
      <c r="F253" s="133">
        <v>6190780</v>
      </c>
      <c r="G253" s="133">
        <v>4165940</v>
      </c>
      <c r="H253" s="133">
        <v>5637720</v>
      </c>
      <c r="I253" s="133">
        <v>15994440</v>
      </c>
      <c r="J253" s="138" t="s">
        <v>1020</v>
      </c>
      <c r="K253" s="38">
        <v>1000000</v>
      </c>
      <c r="L253" s="39" t="s">
        <v>1018</v>
      </c>
      <c r="M253" s="45">
        <f t="shared" si="4"/>
        <v>6.252172629988921E-2</v>
      </c>
      <c r="N253" s="7"/>
    </row>
    <row r="254" spans="1:14" hidden="1">
      <c r="A254" s="132" t="s">
        <v>1032</v>
      </c>
      <c r="B254" s="133" t="s">
        <v>8</v>
      </c>
      <c r="C254" s="133" t="s">
        <v>38</v>
      </c>
      <c r="D254" s="134" t="s">
        <v>39</v>
      </c>
      <c r="E254" s="133" t="s">
        <v>40</v>
      </c>
      <c r="F254" s="133">
        <v>4716550</v>
      </c>
      <c r="G254" s="133">
        <v>6253950</v>
      </c>
      <c r="H254" s="133">
        <v>4453480</v>
      </c>
      <c r="I254" s="133">
        <v>15423980</v>
      </c>
      <c r="J254" s="138" t="s">
        <v>1020</v>
      </c>
      <c r="K254" s="38">
        <v>3000000</v>
      </c>
      <c r="L254" s="39" t="s">
        <v>1018</v>
      </c>
      <c r="M254" s="45">
        <f t="shared" si="4"/>
        <v>0.19450232689617078</v>
      </c>
      <c r="N254" s="7"/>
    </row>
    <row r="255" spans="1:14" hidden="1">
      <c r="A255" s="132" t="s">
        <v>1032</v>
      </c>
      <c r="B255" s="133" t="s">
        <v>8</v>
      </c>
      <c r="C255" s="133" t="s">
        <v>41</v>
      </c>
      <c r="D255" s="134" t="s">
        <v>42</v>
      </c>
      <c r="E255" s="133" t="s">
        <v>43</v>
      </c>
      <c r="F255" s="133">
        <v>2528040</v>
      </c>
      <c r="G255" s="133">
        <v>9938900</v>
      </c>
      <c r="H255" s="133">
        <v>655200</v>
      </c>
      <c r="I255" s="133">
        <v>13122140</v>
      </c>
      <c r="J255" s="138" t="s">
        <v>1020</v>
      </c>
      <c r="K255" s="38">
        <v>1000000</v>
      </c>
      <c r="L255" s="39" t="s">
        <v>1018</v>
      </c>
      <c r="M255" s="45">
        <f t="shared" si="4"/>
        <v>7.6207082076551538E-2</v>
      </c>
      <c r="N255" s="7"/>
    </row>
    <row r="256" spans="1:14" hidden="1">
      <c r="A256" s="132" t="s">
        <v>1032</v>
      </c>
      <c r="B256" s="133" t="s">
        <v>8</v>
      </c>
      <c r="C256" s="133" t="s">
        <v>44</v>
      </c>
      <c r="D256" s="134" t="s">
        <v>45</v>
      </c>
      <c r="E256" s="133" t="s">
        <v>46</v>
      </c>
      <c r="F256" s="133">
        <v>1748600</v>
      </c>
      <c r="G256" s="133">
        <v>2469960</v>
      </c>
      <c r="H256" s="133">
        <v>906150</v>
      </c>
      <c r="I256" s="133">
        <v>5124710</v>
      </c>
      <c r="J256" s="138" t="s">
        <v>1020</v>
      </c>
      <c r="K256" s="38">
        <v>3000000</v>
      </c>
      <c r="L256" s="39" t="s">
        <v>1018</v>
      </c>
      <c r="M256" s="45">
        <f t="shared" si="4"/>
        <v>0.58539897867391522</v>
      </c>
      <c r="N256" s="7"/>
    </row>
    <row r="257" spans="1:14" hidden="1">
      <c r="A257" s="132" t="s">
        <v>1032</v>
      </c>
      <c r="B257" s="133" t="s">
        <v>8</v>
      </c>
      <c r="C257" s="133" t="s">
        <v>47</v>
      </c>
      <c r="D257" s="134" t="s">
        <v>48</v>
      </c>
      <c r="E257" s="133" t="s">
        <v>49</v>
      </c>
      <c r="F257" s="133">
        <v>2627480</v>
      </c>
      <c r="G257" s="133">
        <v>2983480</v>
      </c>
      <c r="H257" s="133">
        <v>7082240</v>
      </c>
      <c r="I257" s="133">
        <v>12693200</v>
      </c>
      <c r="J257" s="138" t="s">
        <v>1020</v>
      </c>
      <c r="K257" s="38">
        <v>3000000</v>
      </c>
      <c r="L257" s="39" t="s">
        <v>1018</v>
      </c>
      <c r="M257" s="45">
        <f t="shared" si="4"/>
        <v>0.23634702045189551</v>
      </c>
      <c r="N257" s="7"/>
    </row>
    <row r="258" spans="1:14" hidden="1">
      <c r="A258" s="132" t="s">
        <v>1032</v>
      </c>
      <c r="B258" s="133" t="s">
        <v>8</v>
      </c>
      <c r="C258" s="133" t="s">
        <v>50</v>
      </c>
      <c r="D258" s="134" t="s">
        <v>51</v>
      </c>
      <c r="E258" s="133" t="s">
        <v>52</v>
      </c>
      <c r="F258" s="133">
        <v>1298880</v>
      </c>
      <c r="G258" s="133">
        <v>5556830</v>
      </c>
      <c r="H258" s="133">
        <v>5206440</v>
      </c>
      <c r="I258" s="133">
        <v>12062150</v>
      </c>
      <c r="J258" s="138" t="s">
        <v>1020</v>
      </c>
      <c r="K258" s="38">
        <v>5500000</v>
      </c>
      <c r="L258" s="39" t="s">
        <v>1018</v>
      </c>
      <c r="M258" s="45">
        <f t="shared" si="4"/>
        <v>0.45597177949204742</v>
      </c>
      <c r="N258" s="7"/>
    </row>
    <row r="259" spans="1:14" hidden="1">
      <c r="A259" s="132" t="s">
        <v>1032</v>
      </c>
      <c r="B259" s="133" t="s">
        <v>8</v>
      </c>
      <c r="C259" s="133" t="s">
        <v>53</v>
      </c>
      <c r="D259" s="134" t="s">
        <v>54</v>
      </c>
      <c r="E259" s="133" t="s">
        <v>55</v>
      </c>
      <c r="F259" s="133">
        <v>1992600</v>
      </c>
      <c r="G259" s="133">
        <v>2629200</v>
      </c>
      <c r="H259" s="133">
        <v>374300</v>
      </c>
      <c r="I259" s="133">
        <v>4996100</v>
      </c>
      <c r="J259" s="138" t="s">
        <v>1020</v>
      </c>
      <c r="K259" s="38">
        <v>3000000</v>
      </c>
      <c r="L259" s="39" t="s">
        <v>1018</v>
      </c>
      <c r="M259" s="45">
        <f t="shared" si="4"/>
        <v>0.60046836532495351</v>
      </c>
      <c r="N259" s="7"/>
    </row>
    <row r="260" spans="1:14" hidden="1">
      <c r="A260" s="132" t="s">
        <v>1032</v>
      </c>
      <c r="B260" s="133" t="s">
        <v>8</v>
      </c>
      <c r="C260" s="133" t="s">
        <v>56</v>
      </c>
      <c r="D260" s="134" t="s">
        <v>57</v>
      </c>
      <c r="E260" s="133" t="s">
        <v>58</v>
      </c>
      <c r="F260" s="133">
        <v>1851860</v>
      </c>
      <c r="G260" s="133">
        <v>847300</v>
      </c>
      <c r="H260" s="133">
        <v>1069240</v>
      </c>
      <c r="I260" s="133">
        <v>3768400</v>
      </c>
      <c r="J260" s="138" t="s">
        <v>1020</v>
      </c>
      <c r="K260" s="38">
        <v>1000000</v>
      </c>
      <c r="L260" s="39" t="s">
        <v>1018</v>
      </c>
      <c r="M260" s="45">
        <f t="shared" si="4"/>
        <v>0.26536461097548031</v>
      </c>
      <c r="N260" s="7"/>
    </row>
    <row r="261" spans="1:14" hidden="1">
      <c r="A261" s="132" t="s">
        <v>1032</v>
      </c>
      <c r="B261" s="133" t="s">
        <v>8</v>
      </c>
      <c r="C261" s="133"/>
      <c r="D261" s="134"/>
      <c r="E261" s="133" t="s">
        <v>59</v>
      </c>
      <c r="F261" s="133">
        <v>372910</v>
      </c>
      <c r="G261" s="133">
        <v>1638700</v>
      </c>
      <c r="H261" s="133">
        <v>630800</v>
      </c>
      <c r="I261" s="133">
        <v>2642410</v>
      </c>
      <c r="J261" s="138" t="s">
        <v>1020</v>
      </c>
      <c r="K261" s="38">
        <v>3000000</v>
      </c>
      <c r="L261" s="39" t="s">
        <v>1018</v>
      </c>
      <c r="M261" s="45">
        <f t="shared" si="4"/>
        <v>1.1353272202269897</v>
      </c>
      <c r="N261" s="7"/>
    </row>
    <row r="262" spans="1:14" hidden="1">
      <c r="A262" s="88" t="s">
        <v>1032</v>
      </c>
      <c r="B262" s="89" t="s">
        <v>599</v>
      </c>
      <c r="C262" s="89" t="s">
        <v>600</v>
      </c>
      <c r="D262" s="90" t="s">
        <v>601</v>
      </c>
      <c r="E262" s="89" t="s">
        <v>602</v>
      </c>
      <c r="F262" s="89">
        <v>5643000</v>
      </c>
      <c r="G262" s="89">
        <v>20314650</v>
      </c>
      <c r="H262" s="89">
        <v>25958000</v>
      </c>
      <c r="I262" s="89">
        <v>51915650</v>
      </c>
      <c r="J262" s="107" t="s">
        <v>1020</v>
      </c>
      <c r="K262" s="118">
        <v>1000000</v>
      </c>
      <c r="L262" s="92"/>
      <c r="M262" s="44">
        <f t="shared" si="4"/>
        <v>1.9262014440732226E-2</v>
      </c>
      <c r="N262" s="7" t="s">
        <v>1074</v>
      </c>
    </row>
    <row r="263" spans="1:14" hidden="1">
      <c r="A263" s="28" t="s">
        <v>1032</v>
      </c>
      <c r="B263" s="16" t="s">
        <v>599</v>
      </c>
      <c r="C263" s="16" t="s">
        <v>603</v>
      </c>
      <c r="D263" s="17" t="s">
        <v>604</v>
      </c>
      <c r="E263" s="16" t="s">
        <v>605</v>
      </c>
      <c r="F263" s="16">
        <v>16709360</v>
      </c>
      <c r="G263" s="16">
        <v>10854000</v>
      </c>
      <c r="H263" s="16">
        <v>18756300</v>
      </c>
      <c r="I263" s="16">
        <v>46319660</v>
      </c>
      <c r="J263" s="26" t="s">
        <v>1020</v>
      </c>
      <c r="K263" s="40">
        <v>2000000</v>
      </c>
      <c r="L263" s="18"/>
      <c r="M263" s="35">
        <f t="shared" si="4"/>
        <v>4.317820985732624E-2</v>
      </c>
      <c r="N263" s="7" t="s">
        <v>1074</v>
      </c>
    </row>
    <row r="264" spans="1:14" hidden="1">
      <c r="A264" s="57" t="s">
        <v>1032</v>
      </c>
      <c r="B264" s="58" t="s">
        <v>599</v>
      </c>
      <c r="C264" s="58" t="s">
        <v>606</v>
      </c>
      <c r="D264" s="59" t="s">
        <v>607</v>
      </c>
      <c r="E264" s="58" t="s">
        <v>608</v>
      </c>
      <c r="F264" s="58">
        <v>14174530</v>
      </c>
      <c r="G264" s="58">
        <v>16054800</v>
      </c>
      <c r="H264" s="58">
        <v>15130000</v>
      </c>
      <c r="I264" s="58">
        <v>45359330</v>
      </c>
      <c r="J264" s="69" t="s">
        <v>1020</v>
      </c>
      <c r="K264" s="77">
        <v>2250000</v>
      </c>
      <c r="L264" s="61"/>
      <c r="M264" s="75">
        <f t="shared" si="4"/>
        <v>4.9603907288754044E-2</v>
      </c>
      <c r="N264" s="7" t="s">
        <v>1074</v>
      </c>
    </row>
    <row r="265" spans="1:14" hidden="1">
      <c r="A265" s="132" t="s">
        <v>1032</v>
      </c>
      <c r="B265" s="133" t="s">
        <v>599</v>
      </c>
      <c r="C265" s="133" t="s">
        <v>609</v>
      </c>
      <c r="D265" s="134" t="s">
        <v>610</v>
      </c>
      <c r="E265" s="133" t="s">
        <v>611</v>
      </c>
      <c r="F265" s="133">
        <v>3233250</v>
      </c>
      <c r="G265" s="133">
        <v>29067050</v>
      </c>
      <c r="H265" s="133">
        <v>7414120</v>
      </c>
      <c r="I265" s="133">
        <v>39714420</v>
      </c>
      <c r="J265" s="138" t="s">
        <v>1020</v>
      </c>
      <c r="K265" s="144">
        <v>2000000</v>
      </c>
      <c r="L265" s="136"/>
      <c r="M265" s="45">
        <f t="shared" si="4"/>
        <v>5.0359541949750244E-2</v>
      </c>
      <c r="N265" s="7"/>
    </row>
    <row r="266" spans="1:14" hidden="1">
      <c r="A266" s="132" t="s">
        <v>1032</v>
      </c>
      <c r="B266" s="133" t="s">
        <v>599</v>
      </c>
      <c r="C266" s="133" t="s">
        <v>612</v>
      </c>
      <c r="D266" s="134" t="s">
        <v>613</v>
      </c>
      <c r="E266" s="133" t="s">
        <v>614</v>
      </c>
      <c r="F266" s="133">
        <v>9398300</v>
      </c>
      <c r="G266" s="133">
        <v>15274200</v>
      </c>
      <c r="H266" s="133">
        <v>12079600</v>
      </c>
      <c r="I266" s="133">
        <v>36752100</v>
      </c>
      <c r="J266" s="138" t="s">
        <v>1020</v>
      </c>
      <c r="K266" s="144">
        <v>2500000</v>
      </c>
      <c r="L266" s="136"/>
      <c r="M266" s="45">
        <f t="shared" si="4"/>
        <v>6.8023323837277327E-2</v>
      </c>
      <c r="N266" s="7"/>
    </row>
    <row r="267" spans="1:14" hidden="1">
      <c r="A267" s="132" t="s">
        <v>1032</v>
      </c>
      <c r="B267" s="133" t="s">
        <v>599</v>
      </c>
      <c r="C267" s="133" t="s">
        <v>615</v>
      </c>
      <c r="D267" s="134" t="s">
        <v>616</v>
      </c>
      <c r="E267" s="133" t="s">
        <v>617</v>
      </c>
      <c r="F267" s="133"/>
      <c r="G267" s="133">
        <v>1980000</v>
      </c>
      <c r="H267" s="133">
        <v>2607000</v>
      </c>
      <c r="I267" s="133">
        <v>4587000</v>
      </c>
      <c r="J267" s="138" t="s">
        <v>1020</v>
      </c>
      <c r="K267" s="144">
        <v>1500000</v>
      </c>
      <c r="L267" s="136"/>
      <c r="M267" s="45">
        <f t="shared" si="4"/>
        <v>0.32701111837802488</v>
      </c>
      <c r="N267" s="7"/>
    </row>
    <row r="268" spans="1:14" hidden="1">
      <c r="A268" s="88" t="s">
        <v>1032</v>
      </c>
      <c r="B268" s="89" t="s">
        <v>796</v>
      </c>
      <c r="C268" s="89" t="s">
        <v>793</v>
      </c>
      <c r="D268" s="90" t="s">
        <v>794</v>
      </c>
      <c r="E268" s="89" t="s">
        <v>795</v>
      </c>
      <c r="F268" s="89">
        <v>107197200</v>
      </c>
      <c r="G268" s="89">
        <v>57240000</v>
      </c>
      <c r="H268" s="89">
        <v>106840800</v>
      </c>
      <c r="I268" s="89">
        <v>271278000</v>
      </c>
      <c r="J268" s="119" t="s">
        <v>1015</v>
      </c>
      <c r="K268" s="120">
        <v>500000</v>
      </c>
      <c r="L268" s="104" t="s">
        <v>1057</v>
      </c>
      <c r="M268" s="44">
        <f t="shared" si="4"/>
        <v>1.8431277140055588E-3</v>
      </c>
      <c r="N268" s="7" t="s">
        <v>1074</v>
      </c>
    </row>
    <row r="269" spans="1:14" hidden="1">
      <c r="A269" s="28" t="s">
        <v>1032</v>
      </c>
      <c r="B269" s="16" t="s">
        <v>796</v>
      </c>
      <c r="C269" s="16" t="s">
        <v>797</v>
      </c>
      <c r="D269" s="17" t="s">
        <v>131</v>
      </c>
      <c r="E269" s="16" t="s">
        <v>798</v>
      </c>
      <c r="F269" s="16"/>
      <c r="G269" s="16"/>
      <c r="H269" s="16">
        <v>158400000</v>
      </c>
      <c r="I269" s="16">
        <v>158400000</v>
      </c>
      <c r="J269" s="46" t="s">
        <v>1015</v>
      </c>
      <c r="K269" s="47">
        <v>500000</v>
      </c>
      <c r="L269" s="12" t="s">
        <v>1057</v>
      </c>
      <c r="M269" s="35">
        <f t="shared" si="4"/>
        <v>3.1565656565656565E-3</v>
      </c>
      <c r="N269" s="7" t="s">
        <v>1074</v>
      </c>
    </row>
    <row r="270" spans="1:14" hidden="1">
      <c r="A270" s="57" t="s">
        <v>1032</v>
      </c>
      <c r="B270" s="58" t="s">
        <v>796</v>
      </c>
      <c r="C270" s="58" t="s">
        <v>799</v>
      </c>
      <c r="D270" s="59" t="s">
        <v>475</v>
      </c>
      <c r="E270" s="58" t="s">
        <v>800</v>
      </c>
      <c r="F270" s="58">
        <v>3960000</v>
      </c>
      <c r="G270" s="58">
        <v>7920000</v>
      </c>
      <c r="H270" s="58">
        <v>43639200</v>
      </c>
      <c r="I270" s="58">
        <v>55519200</v>
      </c>
      <c r="J270" s="78" t="s">
        <v>1015</v>
      </c>
      <c r="K270" s="79">
        <v>300000</v>
      </c>
      <c r="L270" s="68" t="s">
        <v>1057</v>
      </c>
      <c r="M270" s="75">
        <f t="shared" si="4"/>
        <v>5.4035360740068298E-3</v>
      </c>
      <c r="N270" s="7" t="s">
        <v>1074</v>
      </c>
    </row>
    <row r="271" spans="1:14" hidden="1">
      <c r="A271" s="132" t="s">
        <v>1032</v>
      </c>
      <c r="B271" s="133" t="s">
        <v>796</v>
      </c>
      <c r="C271" s="133" t="s">
        <v>801</v>
      </c>
      <c r="D271" s="134" t="s">
        <v>75</v>
      </c>
      <c r="E271" s="133" t="s">
        <v>802</v>
      </c>
      <c r="F271" s="133">
        <v>25855630</v>
      </c>
      <c r="G271" s="133">
        <v>4338880</v>
      </c>
      <c r="H271" s="133">
        <v>25193960</v>
      </c>
      <c r="I271" s="133">
        <v>55388470</v>
      </c>
      <c r="J271" s="145" t="s">
        <v>1015</v>
      </c>
      <c r="K271" s="146">
        <v>4000000</v>
      </c>
      <c r="L271" s="39" t="s">
        <v>1057</v>
      </c>
      <c r="M271" s="45">
        <f t="shared" si="4"/>
        <v>7.2217196105976572E-2</v>
      </c>
      <c r="N271" s="7"/>
    </row>
    <row r="272" spans="1:14" hidden="1">
      <c r="A272" s="88" t="s">
        <v>1032</v>
      </c>
      <c r="B272" s="89" t="s">
        <v>796</v>
      </c>
      <c r="C272" s="89" t="s">
        <v>595</v>
      </c>
      <c r="D272" s="90" t="s">
        <v>803</v>
      </c>
      <c r="E272" s="89" t="s">
        <v>804</v>
      </c>
      <c r="F272" s="89">
        <v>46807200</v>
      </c>
      <c r="G272" s="89"/>
      <c r="H272" s="89"/>
      <c r="I272" s="89">
        <v>46807200</v>
      </c>
      <c r="J272" s="119" t="s">
        <v>1015</v>
      </c>
      <c r="K272" s="120">
        <v>500000</v>
      </c>
      <c r="L272" s="104" t="s">
        <v>1057</v>
      </c>
      <c r="M272" s="44">
        <f t="shared" si="4"/>
        <v>1.0682117281102053E-2</v>
      </c>
      <c r="N272" s="7" t="s">
        <v>1074</v>
      </c>
    </row>
    <row r="273" spans="1:14" hidden="1">
      <c r="A273" s="28" t="s">
        <v>1032</v>
      </c>
      <c r="B273" s="16" t="s">
        <v>796</v>
      </c>
      <c r="C273" s="16" t="s">
        <v>238</v>
      </c>
      <c r="D273" s="17" t="s">
        <v>805</v>
      </c>
      <c r="E273" s="16" t="s">
        <v>806</v>
      </c>
      <c r="F273" s="16">
        <v>11220000</v>
      </c>
      <c r="G273" s="16">
        <v>10680000</v>
      </c>
      <c r="H273" s="16">
        <v>23897200</v>
      </c>
      <c r="I273" s="16">
        <v>45797200</v>
      </c>
      <c r="J273" s="46" t="s">
        <v>1015</v>
      </c>
      <c r="K273" s="47">
        <v>500000</v>
      </c>
      <c r="L273" s="12" t="s">
        <v>1057</v>
      </c>
      <c r="M273" s="35">
        <f t="shared" si="4"/>
        <v>1.0917698025206781E-2</v>
      </c>
      <c r="N273" s="7" t="s">
        <v>1074</v>
      </c>
    </row>
    <row r="274" spans="1:14" hidden="1">
      <c r="A274" s="28" t="s">
        <v>1032</v>
      </c>
      <c r="B274" s="16" t="s">
        <v>796</v>
      </c>
      <c r="C274" s="16" t="s">
        <v>807</v>
      </c>
      <c r="D274" s="17" t="s">
        <v>81</v>
      </c>
      <c r="E274" s="16" t="s">
        <v>808</v>
      </c>
      <c r="F274" s="16">
        <v>7920000</v>
      </c>
      <c r="G274" s="16">
        <v>15840000</v>
      </c>
      <c r="H274" s="16">
        <v>19800000</v>
      </c>
      <c r="I274" s="16">
        <v>43560000</v>
      </c>
      <c r="J274" s="46" t="s">
        <v>1015</v>
      </c>
      <c r="K274" s="47">
        <v>500000</v>
      </c>
      <c r="L274" s="12" t="s">
        <v>1057</v>
      </c>
      <c r="M274" s="35">
        <f t="shared" si="4"/>
        <v>1.1478420569329659E-2</v>
      </c>
      <c r="N274" s="7" t="s">
        <v>1074</v>
      </c>
    </row>
    <row r="275" spans="1:14" hidden="1">
      <c r="A275" s="28" t="s">
        <v>1032</v>
      </c>
      <c r="B275" s="16" t="s">
        <v>796</v>
      </c>
      <c r="C275" s="16"/>
      <c r="D275" s="17" t="s">
        <v>805</v>
      </c>
      <c r="E275" s="16" t="s">
        <v>809</v>
      </c>
      <c r="F275" s="16">
        <v>23760000</v>
      </c>
      <c r="G275" s="16">
        <v>1290000</v>
      </c>
      <c r="H275" s="16">
        <v>17742000</v>
      </c>
      <c r="I275" s="16">
        <v>42792000</v>
      </c>
      <c r="J275" s="46" t="s">
        <v>1015</v>
      </c>
      <c r="K275" s="47">
        <v>500000</v>
      </c>
      <c r="L275" s="12" t="s">
        <v>1057</v>
      </c>
      <c r="M275" s="35">
        <f t="shared" si="4"/>
        <v>1.1684426995700131E-2</v>
      </c>
      <c r="N275" s="7" t="s">
        <v>1074</v>
      </c>
    </row>
    <row r="276" spans="1:14" hidden="1">
      <c r="A276" s="28" t="s">
        <v>1032</v>
      </c>
      <c r="B276" s="16" t="s">
        <v>796</v>
      </c>
      <c r="C276" s="16" t="s">
        <v>810</v>
      </c>
      <c r="D276" s="17" t="s">
        <v>811</v>
      </c>
      <c r="E276" s="16" t="s">
        <v>812</v>
      </c>
      <c r="F276" s="16">
        <v>39124800</v>
      </c>
      <c r="G276" s="16"/>
      <c r="H276" s="16">
        <v>263200</v>
      </c>
      <c r="I276" s="16">
        <v>39388000</v>
      </c>
      <c r="J276" s="46" t="s">
        <v>1015</v>
      </c>
      <c r="K276" s="47">
        <v>500000</v>
      </c>
      <c r="L276" s="12" t="s">
        <v>1057</v>
      </c>
      <c r="M276" s="35">
        <f t="shared" si="4"/>
        <v>1.269422159033208E-2</v>
      </c>
      <c r="N276" s="7" t="s">
        <v>1074</v>
      </c>
    </row>
    <row r="277" spans="1:14" hidden="1">
      <c r="A277" s="28" t="s">
        <v>1032</v>
      </c>
      <c r="B277" s="16" t="s">
        <v>796</v>
      </c>
      <c r="C277" s="16" t="s">
        <v>813</v>
      </c>
      <c r="D277" s="17" t="s">
        <v>135</v>
      </c>
      <c r="E277" s="16" t="s">
        <v>814</v>
      </c>
      <c r="F277" s="16">
        <v>9662400</v>
      </c>
      <c r="G277" s="16">
        <v>7920000</v>
      </c>
      <c r="H277" s="16">
        <v>15840000</v>
      </c>
      <c r="I277" s="16">
        <v>33422400</v>
      </c>
      <c r="J277" s="46" t="s">
        <v>1015</v>
      </c>
      <c r="K277" s="47">
        <v>300000</v>
      </c>
      <c r="L277" s="12" t="s">
        <v>1057</v>
      </c>
      <c r="M277" s="35">
        <f t="shared" si="4"/>
        <v>8.9760160850208236E-3</v>
      </c>
      <c r="N277" s="7" t="s">
        <v>1074</v>
      </c>
    </row>
    <row r="278" spans="1:14" hidden="1">
      <c r="A278" s="57" t="s">
        <v>1032</v>
      </c>
      <c r="B278" s="58" t="s">
        <v>796</v>
      </c>
      <c r="C278" s="58" t="s">
        <v>815</v>
      </c>
      <c r="D278" s="59" t="s">
        <v>816</v>
      </c>
      <c r="E278" s="58" t="s">
        <v>817</v>
      </c>
      <c r="F278" s="58">
        <v>9108000</v>
      </c>
      <c r="G278" s="58">
        <v>12276000</v>
      </c>
      <c r="H278" s="58">
        <v>8811000</v>
      </c>
      <c r="I278" s="58">
        <v>30195000</v>
      </c>
      <c r="J278" s="78" t="s">
        <v>1015</v>
      </c>
      <c r="K278" s="79">
        <v>500000</v>
      </c>
      <c r="L278" s="68" t="s">
        <v>1057</v>
      </c>
      <c r="M278" s="75">
        <f t="shared" si="4"/>
        <v>1.6559032952475575E-2</v>
      </c>
      <c r="N278" s="7" t="s">
        <v>1074</v>
      </c>
    </row>
    <row r="279" spans="1:14" hidden="1">
      <c r="A279" s="132" t="s">
        <v>1032</v>
      </c>
      <c r="B279" s="133" t="s">
        <v>796</v>
      </c>
      <c r="C279" s="133" t="s">
        <v>818</v>
      </c>
      <c r="D279" s="134" t="s">
        <v>75</v>
      </c>
      <c r="E279" s="133" t="s">
        <v>819</v>
      </c>
      <c r="F279" s="133">
        <v>-85470</v>
      </c>
      <c r="G279" s="133">
        <v>9583970</v>
      </c>
      <c r="H279" s="133">
        <v>12938990</v>
      </c>
      <c r="I279" s="133">
        <v>22437490</v>
      </c>
      <c r="J279" s="145" t="s">
        <v>1015</v>
      </c>
      <c r="K279" s="146">
        <v>3300000</v>
      </c>
      <c r="L279" s="39" t="s">
        <v>1057</v>
      </c>
      <c r="M279" s="45">
        <f t="shared" si="4"/>
        <v>0.14707527446251786</v>
      </c>
      <c r="N279" s="7"/>
    </row>
    <row r="280" spans="1:14" hidden="1">
      <c r="A280" s="82" t="s">
        <v>1032</v>
      </c>
      <c r="B280" s="83" t="s">
        <v>796</v>
      </c>
      <c r="C280" s="83" t="s">
        <v>820</v>
      </c>
      <c r="D280" s="84" t="s">
        <v>821</v>
      </c>
      <c r="E280" s="83" t="s">
        <v>822</v>
      </c>
      <c r="F280" s="83">
        <v>8531200</v>
      </c>
      <c r="G280" s="83">
        <v>7185300</v>
      </c>
      <c r="H280" s="83">
        <v>4376580</v>
      </c>
      <c r="I280" s="83">
        <v>20093080</v>
      </c>
      <c r="J280" s="121" t="s">
        <v>1015</v>
      </c>
      <c r="K280" s="122">
        <v>500000</v>
      </c>
      <c r="L280" s="106" t="s">
        <v>1057</v>
      </c>
      <c r="M280" s="117">
        <f t="shared" si="4"/>
        <v>2.4884188984466295E-2</v>
      </c>
      <c r="N280" s="7" t="s">
        <v>1074</v>
      </c>
    </row>
    <row r="281" spans="1:14" hidden="1">
      <c r="A281" s="132" t="s">
        <v>1032</v>
      </c>
      <c r="B281" s="133" t="s">
        <v>796</v>
      </c>
      <c r="C281" s="133" t="s">
        <v>823</v>
      </c>
      <c r="D281" s="134" t="s">
        <v>75</v>
      </c>
      <c r="E281" s="133" t="s">
        <v>824</v>
      </c>
      <c r="F281" s="133">
        <v>3282250</v>
      </c>
      <c r="G281" s="133">
        <v>4979160</v>
      </c>
      <c r="H281" s="133">
        <v>10465930</v>
      </c>
      <c r="I281" s="133">
        <v>18727340</v>
      </c>
      <c r="J281" s="145" t="s">
        <v>1015</v>
      </c>
      <c r="K281" s="146">
        <v>3500000</v>
      </c>
      <c r="L281" s="39" t="s">
        <v>1057</v>
      </c>
      <c r="M281" s="45">
        <f t="shared" si="4"/>
        <v>0.18689253252197055</v>
      </c>
      <c r="N281" s="7"/>
    </row>
    <row r="282" spans="1:14" hidden="1">
      <c r="A282" s="132" t="s">
        <v>1032</v>
      </c>
      <c r="B282" s="133" t="s">
        <v>796</v>
      </c>
      <c r="C282" s="133"/>
      <c r="D282" s="134" t="s">
        <v>826</v>
      </c>
      <c r="E282" s="133" t="s">
        <v>825</v>
      </c>
      <c r="F282" s="133"/>
      <c r="G282" s="133"/>
      <c r="H282" s="133">
        <v>5860800</v>
      </c>
      <c r="I282" s="133">
        <v>5860800</v>
      </c>
      <c r="J282" s="145" t="s">
        <v>1015</v>
      </c>
      <c r="K282" s="146">
        <v>500000</v>
      </c>
      <c r="L282" s="39" t="s">
        <v>1057</v>
      </c>
      <c r="M282" s="45">
        <f t="shared" si="4"/>
        <v>8.5312585312585315E-2</v>
      </c>
      <c r="N282" s="7"/>
    </row>
    <row r="283" spans="1:14" hidden="1">
      <c r="A283" s="132" t="s">
        <v>1032</v>
      </c>
      <c r="B283" s="133" t="s">
        <v>796</v>
      </c>
      <c r="C283" s="133" t="s">
        <v>827</v>
      </c>
      <c r="D283" s="134" t="s">
        <v>828</v>
      </c>
      <c r="E283" s="133" t="s">
        <v>829</v>
      </c>
      <c r="F283" s="133">
        <v>5487500</v>
      </c>
      <c r="G283" s="133">
        <v>5305780</v>
      </c>
      <c r="H283" s="133">
        <v>4330200</v>
      </c>
      <c r="I283" s="133">
        <v>15123480</v>
      </c>
      <c r="J283" s="145" t="s">
        <v>1015</v>
      </c>
      <c r="K283" s="146">
        <v>3000000</v>
      </c>
      <c r="L283" s="39" t="s">
        <v>1057</v>
      </c>
      <c r="M283" s="45">
        <f t="shared" si="4"/>
        <v>0.19836704250608986</v>
      </c>
      <c r="N283" s="7"/>
    </row>
    <row r="284" spans="1:14" hidden="1">
      <c r="A284" s="132" t="s">
        <v>1032</v>
      </c>
      <c r="B284" s="133" t="s">
        <v>796</v>
      </c>
      <c r="C284" s="133" t="s">
        <v>830</v>
      </c>
      <c r="D284" s="134" t="s">
        <v>831</v>
      </c>
      <c r="E284" s="133" t="s">
        <v>832</v>
      </c>
      <c r="F284" s="133">
        <v>1535160</v>
      </c>
      <c r="G284" s="133">
        <v>2652980</v>
      </c>
      <c r="H284" s="133">
        <v>4347720</v>
      </c>
      <c r="I284" s="133">
        <v>8535860</v>
      </c>
      <c r="J284" s="145" t="s">
        <v>1015</v>
      </c>
      <c r="K284" s="146">
        <v>1500000</v>
      </c>
      <c r="L284" s="39" t="s">
        <v>1057</v>
      </c>
      <c r="M284" s="45">
        <f t="shared" si="4"/>
        <v>0.17572921767695346</v>
      </c>
      <c r="N284" s="7"/>
    </row>
    <row r="285" spans="1:14" hidden="1">
      <c r="A285" s="132" t="s">
        <v>1032</v>
      </c>
      <c r="B285" s="133" t="s">
        <v>796</v>
      </c>
      <c r="C285" s="133" t="s">
        <v>833</v>
      </c>
      <c r="D285" s="134" t="s">
        <v>834</v>
      </c>
      <c r="E285" s="133" t="s">
        <v>835</v>
      </c>
      <c r="F285" s="133">
        <v>2456000</v>
      </c>
      <c r="G285" s="133">
        <v>336000</v>
      </c>
      <c r="H285" s="133">
        <v>1916000</v>
      </c>
      <c r="I285" s="133">
        <v>4708000</v>
      </c>
      <c r="J285" s="145" t="s">
        <v>1015</v>
      </c>
      <c r="K285" s="146">
        <v>500000</v>
      </c>
      <c r="L285" s="39" t="s">
        <v>1057</v>
      </c>
      <c r="M285" s="45">
        <f t="shared" si="4"/>
        <v>0.10620220900594732</v>
      </c>
      <c r="N285" s="7"/>
    </row>
    <row r="286" spans="1:14" hidden="1">
      <c r="A286" s="132" t="s">
        <v>1032</v>
      </c>
      <c r="B286" s="133" t="s">
        <v>796</v>
      </c>
      <c r="C286" s="133" t="s">
        <v>836</v>
      </c>
      <c r="D286" s="134" t="s">
        <v>837</v>
      </c>
      <c r="E286" s="133" t="s">
        <v>838</v>
      </c>
      <c r="F286" s="133">
        <v>128700</v>
      </c>
      <c r="G286" s="133">
        <v>1748000</v>
      </c>
      <c r="H286" s="133">
        <v>475200</v>
      </c>
      <c r="I286" s="133">
        <v>2351900</v>
      </c>
      <c r="J286" s="145" t="s">
        <v>1015</v>
      </c>
      <c r="K286" s="146">
        <v>500000</v>
      </c>
      <c r="L286" s="39" t="s">
        <v>1057</v>
      </c>
      <c r="M286" s="45">
        <f t="shared" si="4"/>
        <v>0.21259407287724819</v>
      </c>
      <c r="N286" s="7"/>
    </row>
    <row r="287" spans="1:14" hidden="1">
      <c r="A287" s="132" t="s">
        <v>1032</v>
      </c>
      <c r="B287" s="133" t="s">
        <v>796</v>
      </c>
      <c r="C287" s="133" t="s">
        <v>839</v>
      </c>
      <c r="D287" s="134" t="s">
        <v>83</v>
      </c>
      <c r="E287" s="133" t="s">
        <v>840</v>
      </c>
      <c r="F287" s="133"/>
      <c r="G287" s="133">
        <v>2217600</v>
      </c>
      <c r="H287" s="133"/>
      <c r="I287" s="133">
        <v>2217600</v>
      </c>
      <c r="J287" s="145" t="s">
        <v>1015</v>
      </c>
      <c r="K287" s="146">
        <v>500000</v>
      </c>
      <c r="L287" s="39" t="s">
        <v>1057</v>
      </c>
      <c r="M287" s="45">
        <f t="shared" si="4"/>
        <v>0.22546897546897546</v>
      </c>
      <c r="N287" s="7"/>
    </row>
    <row r="288" spans="1:14" hidden="1">
      <c r="A288" s="99" t="s">
        <v>1032</v>
      </c>
      <c r="B288" s="50" t="s">
        <v>796</v>
      </c>
      <c r="C288" s="50" t="s">
        <v>841</v>
      </c>
      <c r="D288" s="51" t="s">
        <v>842</v>
      </c>
      <c r="E288" s="50" t="s">
        <v>843</v>
      </c>
      <c r="F288" s="50">
        <v>95700</v>
      </c>
      <c r="G288" s="50">
        <v>832950</v>
      </c>
      <c r="H288" s="50">
        <v>1282600</v>
      </c>
      <c r="I288" s="50">
        <v>2211250</v>
      </c>
      <c r="J288" s="123" t="s">
        <v>1015</v>
      </c>
      <c r="K288" s="124">
        <v>100000</v>
      </c>
      <c r="L288" s="125" t="s">
        <v>1056</v>
      </c>
      <c r="M288" s="54">
        <f t="shared" si="4"/>
        <v>4.5223289994347091E-2</v>
      </c>
      <c r="N288" s="7"/>
    </row>
    <row r="289" spans="1:14" hidden="1">
      <c r="A289" s="132" t="s">
        <v>1032</v>
      </c>
      <c r="B289" s="133" t="s">
        <v>796</v>
      </c>
      <c r="C289" s="133" t="s">
        <v>844</v>
      </c>
      <c r="D289" s="134" t="s">
        <v>845</v>
      </c>
      <c r="E289" s="133" t="s">
        <v>846</v>
      </c>
      <c r="F289" s="133">
        <v>554400</v>
      </c>
      <c r="G289" s="133">
        <v>145200</v>
      </c>
      <c r="H289" s="133">
        <v>812070</v>
      </c>
      <c r="I289" s="133">
        <v>1511670</v>
      </c>
      <c r="J289" s="145" t="s">
        <v>1015</v>
      </c>
      <c r="K289" s="146">
        <v>500000</v>
      </c>
      <c r="L289" s="39" t="s">
        <v>1057</v>
      </c>
      <c r="M289" s="45">
        <f t="shared" si="4"/>
        <v>0.33076002037481728</v>
      </c>
      <c r="N289" s="7"/>
    </row>
    <row r="290" spans="1:14" hidden="1">
      <c r="A290" s="132" t="s">
        <v>1032</v>
      </c>
      <c r="B290" s="133" t="s">
        <v>796</v>
      </c>
      <c r="C290" s="133" t="s">
        <v>847</v>
      </c>
      <c r="D290" s="134" t="s">
        <v>848</v>
      </c>
      <c r="E290" s="133" t="s">
        <v>849</v>
      </c>
      <c r="F290" s="133"/>
      <c r="G290" s="133">
        <v>627060</v>
      </c>
      <c r="H290" s="133">
        <v>716520</v>
      </c>
      <c r="I290" s="133">
        <v>1343580</v>
      </c>
      <c r="J290" s="145" t="s">
        <v>1015</v>
      </c>
      <c r="K290" s="146">
        <v>500000</v>
      </c>
      <c r="L290" s="39" t="s">
        <v>1057</v>
      </c>
      <c r="M290" s="45">
        <f t="shared" si="4"/>
        <v>0.37214010330609265</v>
      </c>
      <c r="N290" s="7"/>
    </row>
    <row r="291" spans="1:14" hidden="1">
      <c r="A291" s="132" t="s">
        <v>1032</v>
      </c>
      <c r="B291" s="133" t="s">
        <v>796</v>
      </c>
      <c r="C291" s="133" t="s">
        <v>850</v>
      </c>
      <c r="D291" s="134" t="s">
        <v>851</v>
      </c>
      <c r="E291" s="133" t="s">
        <v>852</v>
      </c>
      <c r="F291" s="133">
        <v>900900</v>
      </c>
      <c r="G291" s="133">
        <v>230400</v>
      </c>
      <c r="H291" s="133">
        <v>211200</v>
      </c>
      <c r="I291" s="133">
        <v>1342500</v>
      </c>
      <c r="J291" s="145" t="s">
        <v>1015</v>
      </c>
      <c r="K291" s="146">
        <v>500000</v>
      </c>
      <c r="L291" s="39" t="s">
        <v>1057</v>
      </c>
      <c r="M291" s="45">
        <f t="shared" si="4"/>
        <v>0.37243947858472998</v>
      </c>
      <c r="N291" s="7"/>
    </row>
    <row r="292" spans="1:14" hidden="1">
      <c r="A292" s="132" t="s">
        <v>1032</v>
      </c>
      <c r="B292" s="133" t="s">
        <v>796</v>
      </c>
      <c r="C292" s="133" t="s">
        <v>853</v>
      </c>
      <c r="D292" s="134" t="s">
        <v>854</v>
      </c>
      <c r="E292" s="133" t="s">
        <v>855</v>
      </c>
      <c r="F292" s="133"/>
      <c r="G292" s="133">
        <v>36000</v>
      </c>
      <c r="H292" s="133">
        <v>691350</v>
      </c>
      <c r="I292" s="133">
        <v>727350</v>
      </c>
      <c r="J292" s="145" t="s">
        <v>1015</v>
      </c>
      <c r="K292" s="146">
        <v>100000</v>
      </c>
      <c r="L292" s="39" t="s">
        <v>1057</v>
      </c>
      <c r="M292" s="45">
        <f t="shared" si="4"/>
        <v>0.13748539217708119</v>
      </c>
      <c r="N292" s="7"/>
    </row>
    <row r="293" spans="1:14" hidden="1">
      <c r="A293" s="132" t="s">
        <v>1032</v>
      </c>
      <c r="B293" s="133" t="s">
        <v>796</v>
      </c>
      <c r="C293" s="133" t="s">
        <v>856</v>
      </c>
      <c r="D293" s="134" t="s">
        <v>857</v>
      </c>
      <c r="E293" s="133" t="s">
        <v>858</v>
      </c>
      <c r="F293" s="133"/>
      <c r="G293" s="133">
        <v>261450</v>
      </c>
      <c r="H293" s="133">
        <v>461500</v>
      </c>
      <c r="I293" s="133">
        <v>722950</v>
      </c>
      <c r="J293" s="145" t="s">
        <v>1015</v>
      </c>
      <c r="K293" s="146">
        <v>100000</v>
      </c>
      <c r="L293" s="39" t="s">
        <v>1056</v>
      </c>
      <c r="M293" s="45">
        <f t="shared" si="4"/>
        <v>0.13832215229268968</v>
      </c>
      <c r="N293" s="7"/>
    </row>
    <row r="294" spans="1:14" hidden="1">
      <c r="A294" s="132" t="s">
        <v>1032</v>
      </c>
      <c r="B294" s="133" t="s">
        <v>796</v>
      </c>
      <c r="C294" s="133" t="s">
        <v>859</v>
      </c>
      <c r="D294" s="134" t="s">
        <v>860</v>
      </c>
      <c r="E294" s="133" t="s">
        <v>861</v>
      </c>
      <c r="F294" s="133">
        <v>214600</v>
      </c>
      <c r="G294" s="133">
        <v>31350</v>
      </c>
      <c r="H294" s="133">
        <v>367200</v>
      </c>
      <c r="I294" s="133">
        <v>613150</v>
      </c>
      <c r="J294" s="145" t="s">
        <v>1015</v>
      </c>
      <c r="K294" s="146">
        <v>100000</v>
      </c>
      <c r="L294" s="39" t="s">
        <v>1056</v>
      </c>
      <c r="M294" s="45">
        <f t="shared" si="4"/>
        <v>0.16309222865530457</v>
      </c>
      <c r="N294" s="7"/>
    </row>
    <row r="295" spans="1:14" hidden="1">
      <c r="A295" s="132" t="s">
        <v>1032</v>
      </c>
      <c r="B295" s="133" t="s">
        <v>796</v>
      </c>
      <c r="C295" s="133" t="s">
        <v>862</v>
      </c>
      <c r="D295" s="134" t="s">
        <v>863</v>
      </c>
      <c r="E295" s="133" t="s">
        <v>864</v>
      </c>
      <c r="F295" s="133">
        <v>36000</v>
      </c>
      <c r="G295" s="133">
        <v>249600</v>
      </c>
      <c r="H295" s="133">
        <v>324300</v>
      </c>
      <c r="I295" s="133">
        <v>609900</v>
      </c>
      <c r="J295" s="145" t="s">
        <v>1015</v>
      </c>
      <c r="K295" s="146">
        <v>100000</v>
      </c>
      <c r="L295" s="39" t="s">
        <v>1056</v>
      </c>
      <c r="M295" s="45">
        <f t="shared" si="4"/>
        <v>0.16396130513198884</v>
      </c>
      <c r="N295" s="7"/>
    </row>
    <row r="296" spans="1:14" hidden="1">
      <c r="A296" s="132" t="s">
        <v>1032</v>
      </c>
      <c r="B296" s="133" t="s">
        <v>796</v>
      </c>
      <c r="C296" s="133" t="s">
        <v>865</v>
      </c>
      <c r="D296" s="134" t="s">
        <v>866</v>
      </c>
      <c r="E296" s="133" t="s">
        <v>867</v>
      </c>
      <c r="F296" s="133">
        <v>95700</v>
      </c>
      <c r="G296" s="133">
        <v>40350</v>
      </c>
      <c r="H296" s="133">
        <v>365740</v>
      </c>
      <c r="I296" s="133">
        <v>501790</v>
      </c>
      <c r="J296" s="145" t="s">
        <v>1015</v>
      </c>
      <c r="K296" s="146">
        <v>100000</v>
      </c>
      <c r="L296" s="39" t="s">
        <v>1056</v>
      </c>
      <c r="M296" s="45">
        <f t="shared" si="4"/>
        <v>0.19928655413619242</v>
      </c>
      <c r="N296" s="7"/>
    </row>
    <row r="297" spans="1:14" hidden="1">
      <c r="A297" s="132" t="s">
        <v>1032</v>
      </c>
      <c r="B297" s="133" t="s">
        <v>796</v>
      </c>
      <c r="C297" s="133" t="s">
        <v>435</v>
      </c>
      <c r="D297" s="134" t="s">
        <v>868</v>
      </c>
      <c r="E297" s="133" t="s">
        <v>869</v>
      </c>
      <c r="F297" s="133"/>
      <c r="G297" s="133"/>
      <c r="H297" s="133">
        <v>389850</v>
      </c>
      <c r="I297" s="133">
        <v>389850</v>
      </c>
      <c r="J297" s="145" t="s">
        <v>1015</v>
      </c>
      <c r="K297" s="146">
        <v>100000</v>
      </c>
      <c r="L297" s="39" t="s">
        <v>1057</v>
      </c>
      <c r="M297" s="45">
        <f t="shared" si="4"/>
        <v>0.25650891368475054</v>
      </c>
      <c r="N297" s="7"/>
    </row>
    <row r="298" spans="1:14" hidden="1">
      <c r="A298" s="132" t="s">
        <v>1032</v>
      </c>
      <c r="B298" s="133" t="s">
        <v>796</v>
      </c>
      <c r="C298" s="133" t="s">
        <v>870</v>
      </c>
      <c r="D298" s="134" t="s">
        <v>871</v>
      </c>
      <c r="E298" s="133" t="s">
        <v>872</v>
      </c>
      <c r="F298" s="133"/>
      <c r="G298" s="133">
        <v>168000</v>
      </c>
      <c r="H298" s="133">
        <v>215550</v>
      </c>
      <c r="I298" s="133">
        <v>383550</v>
      </c>
      <c r="J298" s="145" t="s">
        <v>1015</v>
      </c>
      <c r="K298" s="146">
        <v>100000</v>
      </c>
      <c r="L298" s="39" t="s">
        <v>1056</v>
      </c>
      <c r="M298" s="45">
        <f t="shared" si="4"/>
        <v>0.2607222004953722</v>
      </c>
      <c r="N298" s="7"/>
    </row>
    <row r="299" spans="1:14" hidden="1">
      <c r="A299" s="132" t="s">
        <v>1032</v>
      </c>
      <c r="B299" s="133" t="s">
        <v>796</v>
      </c>
      <c r="C299" s="133" t="s">
        <v>873</v>
      </c>
      <c r="D299" s="134" t="s">
        <v>874</v>
      </c>
      <c r="E299" s="133" t="s">
        <v>875</v>
      </c>
      <c r="F299" s="133"/>
      <c r="G299" s="133"/>
      <c r="H299" s="133">
        <v>300500</v>
      </c>
      <c r="I299" s="133">
        <v>300500</v>
      </c>
      <c r="J299" s="145" t="s">
        <v>1015</v>
      </c>
      <c r="K299" s="146">
        <v>100000</v>
      </c>
      <c r="L299" s="39" t="s">
        <v>1056</v>
      </c>
      <c r="M299" s="45">
        <f t="shared" si="4"/>
        <v>0.33277870216306155</v>
      </c>
      <c r="N299" s="7"/>
    </row>
    <row r="300" spans="1:14" hidden="1">
      <c r="A300" s="132" t="s">
        <v>1032</v>
      </c>
      <c r="B300" s="133" t="s">
        <v>796</v>
      </c>
      <c r="C300" s="133" t="s">
        <v>876</v>
      </c>
      <c r="D300" s="134" t="s">
        <v>877</v>
      </c>
      <c r="E300" s="133" t="s">
        <v>878</v>
      </c>
      <c r="F300" s="133"/>
      <c r="G300" s="133"/>
      <c r="H300" s="133">
        <v>277800</v>
      </c>
      <c r="I300" s="133">
        <v>277800</v>
      </c>
      <c r="J300" s="145" t="s">
        <v>1015</v>
      </c>
      <c r="K300" s="146">
        <v>100000</v>
      </c>
      <c r="L300" s="39" t="s">
        <v>1056</v>
      </c>
      <c r="M300" s="45">
        <f t="shared" si="4"/>
        <v>0.35997120230381568</v>
      </c>
      <c r="N300" s="7"/>
    </row>
    <row r="301" spans="1:14" hidden="1">
      <c r="A301" s="82" t="s">
        <v>1032</v>
      </c>
      <c r="B301" s="83" t="s">
        <v>134</v>
      </c>
      <c r="C301" s="83" t="s">
        <v>136</v>
      </c>
      <c r="D301" s="84" t="s">
        <v>137</v>
      </c>
      <c r="E301" s="83" t="s">
        <v>138</v>
      </c>
      <c r="F301" s="83">
        <v>14708200</v>
      </c>
      <c r="G301" s="83">
        <v>13362330</v>
      </c>
      <c r="H301" s="83">
        <v>32421800</v>
      </c>
      <c r="I301" s="83">
        <v>60492330</v>
      </c>
      <c r="J301" s="109" t="s">
        <v>1015</v>
      </c>
      <c r="K301" s="126">
        <v>1700000</v>
      </c>
      <c r="L301" s="127" t="s">
        <v>1058</v>
      </c>
      <c r="M301" s="117">
        <f t="shared" si="4"/>
        <v>2.8102736330374446E-2</v>
      </c>
      <c r="N301" s="7" t="s">
        <v>1074</v>
      </c>
    </row>
    <row r="302" spans="1:14" hidden="1">
      <c r="A302" s="132" t="s">
        <v>1032</v>
      </c>
      <c r="B302" s="133" t="s">
        <v>134</v>
      </c>
      <c r="C302" s="133" t="s">
        <v>139</v>
      </c>
      <c r="D302" s="134" t="s">
        <v>140</v>
      </c>
      <c r="E302" s="133" t="s">
        <v>141</v>
      </c>
      <c r="F302" s="133">
        <v>11467720</v>
      </c>
      <c r="G302" s="133">
        <v>17332260</v>
      </c>
      <c r="H302" s="133">
        <v>16859370</v>
      </c>
      <c r="I302" s="133">
        <v>45659350</v>
      </c>
      <c r="J302" s="138" t="s">
        <v>1015</v>
      </c>
      <c r="K302" s="147">
        <v>5000000</v>
      </c>
      <c r="L302" s="148" t="s">
        <v>1029</v>
      </c>
      <c r="M302" s="45">
        <f t="shared" si="4"/>
        <v>0.10950659612981788</v>
      </c>
      <c r="N302" s="7"/>
    </row>
    <row r="303" spans="1:14" hidden="1">
      <c r="A303" s="88" t="s">
        <v>1032</v>
      </c>
      <c r="B303" s="89" t="s">
        <v>134</v>
      </c>
      <c r="C303" s="89" t="s">
        <v>142</v>
      </c>
      <c r="D303" s="90" t="s">
        <v>143</v>
      </c>
      <c r="E303" s="89" t="s">
        <v>144</v>
      </c>
      <c r="F303" s="89">
        <v>15664000</v>
      </c>
      <c r="G303" s="89">
        <v>14158900</v>
      </c>
      <c r="H303" s="89">
        <v>14046400</v>
      </c>
      <c r="I303" s="89">
        <v>43869300</v>
      </c>
      <c r="J303" s="107" t="s">
        <v>1015</v>
      </c>
      <c r="K303" s="128">
        <v>1250000</v>
      </c>
      <c r="L303" s="129" t="s">
        <v>1059</v>
      </c>
      <c r="M303" s="44">
        <f t="shared" ref="M303:M357" si="5">K303/I303</f>
        <v>2.8493730239598079E-2</v>
      </c>
      <c r="N303" s="7" t="s">
        <v>1074</v>
      </c>
    </row>
    <row r="304" spans="1:14" hidden="1">
      <c r="A304" s="57" t="s">
        <v>1032</v>
      </c>
      <c r="B304" s="58" t="s">
        <v>134</v>
      </c>
      <c r="C304" s="58" t="s">
        <v>146</v>
      </c>
      <c r="D304" s="59" t="s">
        <v>147</v>
      </c>
      <c r="E304" s="58" t="s">
        <v>148</v>
      </c>
      <c r="F304" s="58">
        <v>7950400</v>
      </c>
      <c r="G304" s="58">
        <v>8911000</v>
      </c>
      <c r="H304" s="58">
        <v>9732000</v>
      </c>
      <c r="I304" s="58">
        <v>26593400</v>
      </c>
      <c r="J304" s="69" t="s">
        <v>1015</v>
      </c>
      <c r="K304" s="80">
        <v>1000000</v>
      </c>
      <c r="L304" s="81" t="s">
        <v>1029</v>
      </c>
      <c r="M304" s="75">
        <f t="shared" si="5"/>
        <v>3.7603315108259941E-2</v>
      </c>
      <c r="N304" s="7" t="s">
        <v>1074</v>
      </c>
    </row>
    <row r="305" spans="1:14" hidden="1">
      <c r="A305" s="132" t="s">
        <v>1032</v>
      </c>
      <c r="B305" s="133" t="s">
        <v>134</v>
      </c>
      <c r="C305" s="133" t="s">
        <v>149</v>
      </c>
      <c r="D305" s="134" t="s">
        <v>150</v>
      </c>
      <c r="E305" s="133" t="s">
        <v>151</v>
      </c>
      <c r="F305" s="133">
        <v>6120500</v>
      </c>
      <c r="G305" s="133">
        <v>8415500</v>
      </c>
      <c r="H305" s="133">
        <v>9360000</v>
      </c>
      <c r="I305" s="133">
        <v>23896000</v>
      </c>
      <c r="J305" s="138" t="s">
        <v>1015</v>
      </c>
      <c r="K305" s="147">
        <v>8500000</v>
      </c>
      <c r="L305" s="148" t="s">
        <v>1060</v>
      </c>
      <c r="M305" s="45">
        <f t="shared" si="5"/>
        <v>0.35570806829594909</v>
      </c>
      <c r="N305" s="7"/>
    </row>
    <row r="306" spans="1:14" hidden="1">
      <c r="A306" s="82" t="s">
        <v>1032</v>
      </c>
      <c r="B306" s="83" t="s">
        <v>134</v>
      </c>
      <c r="C306" s="83" t="s">
        <v>152</v>
      </c>
      <c r="D306" s="84" t="s">
        <v>153</v>
      </c>
      <c r="E306" s="83" t="s">
        <v>154</v>
      </c>
      <c r="F306" s="83">
        <v>4308000</v>
      </c>
      <c r="G306" s="83">
        <v>5695440</v>
      </c>
      <c r="H306" s="83">
        <v>6297240</v>
      </c>
      <c r="I306" s="83">
        <v>16300680</v>
      </c>
      <c r="J306" s="109" t="s">
        <v>1015</v>
      </c>
      <c r="K306" s="130">
        <v>150000</v>
      </c>
      <c r="L306" s="127" t="s">
        <v>1061</v>
      </c>
      <c r="M306" s="117">
        <f t="shared" si="5"/>
        <v>9.2020700976891759E-3</v>
      </c>
      <c r="N306" s="7" t="s">
        <v>1074</v>
      </c>
    </row>
    <row r="307" spans="1:14" hidden="1">
      <c r="A307" s="132" t="s">
        <v>1032</v>
      </c>
      <c r="B307" s="133" t="s">
        <v>134</v>
      </c>
      <c r="C307" s="133" t="s">
        <v>156</v>
      </c>
      <c r="D307" s="134" t="s">
        <v>157</v>
      </c>
      <c r="E307" s="133" t="s">
        <v>158</v>
      </c>
      <c r="F307" s="133">
        <v>3492480</v>
      </c>
      <c r="G307" s="133">
        <v>5699360</v>
      </c>
      <c r="H307" s="133">
        <v>5426080</v>
      </c>
      <c r="I307" s="133">
        <v>14617920</v>
      </c>
      <c r="J307" s="138" t="s">
        <v>1015</v>
      </c>
      <c r="K307" s="149">
        <v>1500000</v>
      </c>
      <c r="L307" s="148" t="s">
        <v>1062</v>
      </c>
      <c r="M307" s="45">
        <f t="shared" si="5"/>
        <v>0.10261377815722073</v>
      </c>
      <c r="N307" s="7"/>
    </row>
    <row r="308" spans="1:14" hidden="1">
      <c r="A308" s="132" t="s">
        <v>1032</v>
      </c>
      <c r="B308" s="133" t="s">
        <v>134</v>
      </c>
      <c r="C308" s="133" t="s">
        <v>159</v>
      </c>
      <c r="D308" s="134" t="s">
        <v>160</v>
      </c>
      <c r="E308" s="133" t="s">
        <v>161</v>
      </c>
      <c r="F308" s="133">
        <v>5036500</v>
      </c>
      <c r="G308" s="133">
        <v>4270300</v>
      </c>
      <c r="H308" s="133">
        <v>4933900</v>
      </c>
      <c r="I308" s="133">
        <v>14240700</v>
      </c>
      <c r="J308" s="138" t="s">
        <v>1015</v>
      </c>
      <c r="K308" s="149">
        <v>1000000</v>
      </c>
      <c r="L308" s="148" t="s">
        <v>1063</v>
      </c>
      <c r="M308" s="45">
        <f t="shared" si="5"/>
        <v>7.0221267212988131E-2</v>
      </c>
      <c r="N308" s="7"/>
    </row>
    <row r="309" spans="1:14" hidden="1">
      <c r="A309" s="132" t="s">
        <v>1032</v>
      </c>
      <c r="B309" s="133" t="s">
        <v>134</v>
      </c>
      <c r="C309" s="133" t="s">
        <v>162</v>
      </c>
      <c r="D309" s="134" t="s">
        <v>163</v>
      </c>
      <c r="E309" s="133" t="s">
        <v>164</v>
      </c>
      <c r="F309" s="133">
        <v>7561970</v>
      </c>
      <c r="G309" s="133">
        <v>1513510</v>
      </c>
      <c r="H309" s="133">
        <v>3041580</v>
      </c>
      <c r="I309" s="133">
        <v>12117060</v>
      </c>
      <c r="J309" s="138" t="s">
        <v>1015</v>
      </c>
      <c r="K309" s="149">
        <v>2200000</v>
      </c>
      <c r="L309" s="148" t="s">
        <v>1029</v>
      </c>
      <c r="M309" s="45">
        <f t="shared" si="5"/>
        <v>0.18156219412959909</v>
      </c>
      <c r="N309" s="7"/>
    </row>
    <row r="310" spans="1:14" hidden="1">
      <c r="A310" s="132" t="s">
        <v>1032</v>
      </c>
      <c r="B310" s="133" t="s">
        <v>134</v>
      </c>
      <c r="C310" s="133" t="s">
        <v>165</v>
      </c>
      <c r="D310" s="134" t="s">
        <v>160</v>
      </c>
      <c r="E310" s="133" t="s">
        <v>166</v>
      </c>
      <c r="F310" s="133">
        <v>2654950</v>
      </c>
      <c r="G310" s="133">
        <v>5122700</v>
      </c>
      <c r="H310" s="133">
        <v>4334500</v>
      </c>
      <c r="I310" s="133">
        <v>12112150</v>
      </c>
      <c r="J310" s="138" t="s">
        <v>1015</v>
      </c>
      <c r="K310" s="147">
        <v>2200000</v>
      </c>
      <c r="L310" s="148" t="s">
        <v>1029</v>
      </c>
      <c r="M310" s="45">
        <f t="shared" si="5"/>
        <v>0.18163579546158196</v>
      </c>
      <c r="N310" s="7"/>
    </row>
    <row r="311" spans="1:14" hidden="1">
      <c r="A311" s="132" t="s">
        <v>1032</v>
      </c>
      <c r="B311" s="133" t="s">
        <v>134</v>
      </c>
      <c r="C311" s="133" t="s">
        <v>167</v>
      </c>
      <c r="D311" s="134" t="s">
        <v>168</v>
      </c>
      <c r="E311" s="133" t="s">
        <v>169</v>
      </c>
      <c r="F311" s="133">
        <v>3846600</v>
      </c>
      <c r="G311" s="133">
        <v>3036480</v>
      </c>
      <c r="H311" s="133">
        <v>3643080</v>
      </c>
      <c r="I311" s="133">
        <v>10526160</v>
      </c>
      <c r="J311" s="138" t="s">
        <v>1015</v>
      </c>
      <c r="K311" s="149">
        <v>2000000</v>
      </c>
      <c r="L311" s="148" t="s">
        <v>1064</v>
      </c>
      <c r="M311" s="45">
        <f t="shared" si="5"/>
        <v>0.19000281204161823</v>
      </c>
      <c r="N311" s="7"/>
    </row>
    <row r="312" spans="1:14" hidden="1">
      <c r="A312" s="9" t="s">
        <v>1032</v>
      </c>
      <c r="B312" s="50" t="s">
        <v>134</v>
      </c>
      <c r="C312" s="50" t="s">
        <v>170</v>
      </c>
      <c r="D312" s="51" t="s">
        <v>171</v>
      </c>
      <c r="E312" s="50" t="s">
        <v>172</v>
      </c>
      <c r="F312" s="50">
        <v>3827820</v>
      </c>
      <c r="G312" s="50">
        <v>3208580</v>
      </c>
      <c r="H312" s="50">
        <v>3273280</v>
      </c>
      <c r="I312" s="50">
        <v>10309680</v>
      </c>
      <c r="J312" s="52" t="s">
        <v>1015</v>
      </c>
      <c r="K312" s="131">
        <v>150000</v>
      </c>
      <c r="L312" s="53" t="s">
        <v>1065</v>
      </c>
      <c r="M312" s="54">
        <f t="shared" si="5"/>
        <v>1.4549433154084317E-2</v>
      </c>
      <c r="N312" s="7"/>
    </row>
    <row r="313" spans="1:14" hidden="1">
      <c r="A313" s="132" t="s">
        <v>1032</v>
      </c>
      <c r="B313" s="133" t="s">
        <v>134</v>
      </c>
      <c r="C313" s="133" t="s">
        <v>173</v>
      </c>
      <c r="D313" s="134" t="s">
        <v>160</v>
      </c>
      <c r="E313" s="133" t="s">
        <v>174</v>
      </c>
      <c r="F313" s="133">
        <v>3255140</v>
      </c>
      <c r="G313" s="133">
        <v>4643000</v>
      </c>
      <c r="H313" s="133">
        <v>2319900</v>
      </c>
      <c r="I313" s="133">
        <v>10218040</v>
      </c>
      <c r="J313" s="138" t="s">
        <v>1015</v>
      </c>
      <c r="K313" s="149">
        <v>2500000</v>
      </c>
      <c r="L313" s="148" t="s">
        <v>1066</v>
      </c>
      <c r="M313" s="45">
        <f t="shared" si="5"/>
        <v>0.24466531741899622</v>
      </c>
      <c r="N313" s="7"/>
    </row>
    <row r="314" spans="1:14" hidden="1">
      <c r="A314" s="132" t="s">
        <v>1032</v>
      </c>
      <c r="B314" s="133" t="s">
        <v>134</v>
      </c>
      <c r="C314" s="133" t="s">
        <v>175</v>
      </c>
      <c r="D314" s="134" t="s">
        <v>176</v>
      </c>
      <c r="E314" s="133" t="s">
        <v>177</v>
      </c>
      <c r="F314" s="133">
        <v>-24200</v>
      </c>
      <c r="G314" s="133">
        <v>2574880</v>
      </c>
      <c r="H314" s="133">
        <v>4561500</v>
      </c>
      <c r="I314" s="133">
        <v>7112180</v>
      </c>
      <c r="J314" s="138" t="s">
        <v>1015</v>
      </c>
      <c r="K314" s="150">
        <v>2100000</v>
      </c>
      <c r="L314" s="148" t="s">
        <v>1067</v>
      </c>
      <c r="M314" s="45">
        <f t="shared" si="5"/>
        <v>0.29526811751108661</v>
      </c>
      <c r="N314" s="7"/>
    </row>
    <row r="315" spans="1:14" hidden="1">
      <c r="A315" s="132" t="s">
        <v>1032</v>
      </c>
      <c r="B315" s="133" t="s">
        <v>134</v>
      </c>
      <c r="C315" s="133" t="s">
        <v>179</v>
      </c>
      <c r="D315" s="134" t="s">
        <v>180</v>
      </c>
      <c r="E315" s="133" t="s">
        <v>181</v>
      </c>
      <c r="F315" s="133">
        <v>954980</v>
      </c>
      <c r="G315" s="133">
        <v>5491580</v>
      </c>
      <c r="H315" s="133">
        <v>180000</v>
      </c>
      <c r="I315" s="133">
        <v>6626560</v>
      </c>
      <c r="J315" s="138" t="s">
        <v>1015</v>
      </c>
      <c r="K315" s="151">
        <v>2200000</v>
      </c>
      <c r="L315" s="148" t="s">
        <v>1068</v>
      </c>
      <c r="M315" s="45">
        <f t="shared" si="5"/>
        <v>0.33199729573111841</v>
      </c>
      <c r="N315" s="7"/>
    </row>
    <row r="316" spans="1:14" hidden="1">
      <c r="A316" s="132" t="s">
        <v>1032</v>
      </c>
      <c r="B316" s="133" t="s">
        <v>134</v>
      </c>
      <c r="C316" s="133" t="s">
        <v>183</v>
      </c>
      <c r="D316" s="134" t="s">
        <v>184</v>
      </c>
      <c r="E316" s="133" t="s">
        <v>185</v>
      </c>
      <c r="F316" s="133">
        <v>2092300</v>
      </c>
      <c r="G316" s="133">
        <v>1580380</v>
      </c>
      <c r="H316" s="133">
        <v>2910200</v>
      </c>
      <c r="I316" s="133">
        <v>6582880</v>
      </c>
      <c r="J316" s="138" t="s">
        <v>1015</v>
      </c>
      <c r="K316" s="151">
        <v>1500000</v>
      </c>
      <c r="L316" s="148" t="s">
        <v>1062</v>
      </c>
      <c r="M316" s="45">
        <f t="shared" si="5"/>
        <v>0.22786379213961064</v>
      </c>
      <c r="N316" s="7"/>
    </row>
    <row r="317" spans="1:14" hidden="1">
      <c r="A317" s="132" t="s">
        <v>1032</v>
      </c>
      <c r="B317" s="133" t="s">
        <v>134</v>
      </c>
      <c r="C317" s="133" t="s">
        <v>186</v>
      </c>
      <c r="D317" s="134" t="s">
        <v>187</v>
      </c>
      <c r="E317" s="133" t="s">
        <v>188</v>
      </c>
      <c r="F317" s="133">
        <v>691740</v>
      </c>
      <c r="G317" s="133">
        <v>1441560</v>
      </c>
      <c r="H317" s="133">
        <v>1813800</v>
      </c>
      <c r="I317" s="133">
        <v>3947100</v>
      </c>
      <c r="J317" s="138" t="s">
        <v>1015</v>
      </c>
      <c r="K317" s="150">
        <v>1300000</v>
      </c>
      <c r="L317" s="148" t="s">
        <v>1029</v>
      </c>
      <c r="M317" s="45">
        <f t="shared" si="5"/>
        <v>0.3293557295229409</v>
      </c>
      <c r="N317" s="7"/>
    </row>
    <row r="318" spans="1:14" hidden="1">
      <c r="A318" s="132" t="s">
        <v>1032</v>
      </c>
      <c r="B318" s="133" t="s">
        <v>134</v>
      </c>
      <c r="C318" s="133" t="s">
        <v>189</v>
      </c>
      <c r="D318" s="134" t="s">
        <v>190</v>
      </c>
      <c r="E318" s="133" t="s">
        <v>191</v>
      </c>
      <c r="F318" s="133">
        <v>1638460</v>
      </c>
      <c r="G318" s="133">
        <v>769300</v>
      </c>
      <c r="H318" s="133">
        <v>1142120</v>
      </c>
      <c r="I318" s="133">
        <v>3549880</v>
      </c>
      <c r="J318" s="138" t="s">
        <v>1015</v>
      </c>
      <c r="K318" s="149">
        <v>1000000</v>
      </c>
      <c r="L318" s="148" t="s">
        <v>1029</v>
      </c>
      <c r="M318" s="45">
        <f t="shared" si="5"/>
        <v>0.28169966308720296</v>
      </c>
      <c r="N318" s="7"/>
    </row>
    <row r="319" spans="1:14" hidden="1">
      <c r="A319" s="132" t="s">
        <v>1032</v>
      </c>
      <c r="B319" s="133" t="s">
        <v>134</v>
      </c>
      <c r="C319" s="133" t="s">
        <v>192</v>
      </c>
      <c r="D319" s="134" t="s">
        <v>193</v>
      </c>
      <c r="E319" s="133" t="s">
        <v>194</v>
      </c>
      <c r="F319" s="133"/>
      <c r="G319" s="133">
        <v>2250000</v>
      </c>
      <c r="H319" s="133">
        <v>534740</v>
      </c>
      <c r="I319" s="133">
        <v>2784740</v>
      </c>
      <c r="J319" s="138" t="s">
        <v>1015</v>
      </c>
      <c r="K319" s="149">
        <v>750000</v>
      </c>
      <c r="L319" s="148" t="s">
        <v>1069</v>
      </c>
      <c r="M319" s="45">
        <f t="shared" si="5"/>
        <v>0.26932496391045485</v>
      </c>
      <c r="N319" s="7"/>
    </row>
    <row r="320" spans="1:14" hidden="1">
      <c r="A320" s="132" t="s">
        <v>1032</v>
      </c>
      <c r="B320" s="133" t="s">
        <v>134</v>
      </c>
      <c r="C320" s="133" t="s">
        <v>195</v>
      </c>
      <c r="D320" s="134" t="s">
        <v>190</v>
      </c>
      <c r="E320" s="133" t="s">
        <v>196</v>
      </c>
      <c r="F320" s="133">
        <v>688040</v>
      </c>
      <c r="G320" s="133">
        <v>779840</v>
      </c>
      <c r="H320" s="133">
        <v>931000</v>
      </c>
      <c r="I320" s="133">
        <v>2398880</v>
      </c>
      <c r="J320" s="138" t="s">
        <v>1015</v>
      </c>
      <c r="K320" s="149">
        <v>1000000</v>
      </c>
      <c r="L320" s="148" t="s">
        <v>1068</v>
      </c>
      <c r="M320" s="45">
        <f t="shared" si="5"/>
        <v>0.41686120189421733</v>
      </c>
      <c r="N320" s="7"/>
    </row>
    <row r="321" spans="1:14" hidden="1">
      <c r="A321" s="132" t="s">
        <v>1032</v>
      </c>
      <c r="B321" s="133" t="s">
        <v>134</v>
      </c>
      <c r="C321" s="133"/>
      <c r="D321" s="134"/>
      <c r="E321" s="133" t="s">
        <v>197</v>
      </c>
      <c r="F321" s="133"/>
      <c r="G321" s="133">
        <v>360000</v>
      </c>
      <c r="H321" s="133"/>
      <c r="I321" s="133">
        <v>360000</v>
      </c>
      <c r="J321" s="138" t="s">
        <v>1015</v>
      </c>
      <c r="K321" s="147">
        <v>3300000</v>
      </c>
      <c r="L321" s="39" t="s">
        <v>1070</v>
      </c>
      <c r="M321" s="45">
        <f t="shared" si="5"/>
        <v>9.1666666666666661</v>
      </c>
      <c r="N321" s="7"/>
    </row>
    <row r="322" spans="1:14" hidden="1">
      <c r="A322" s="132" t="s">
        <v>1032</v>
      </c>
      <c r="B322" s="133" t="s">
        <v>134</v>
      </c>
      <c r="C322" s="133"/>
      <c r="D322" s="134"/>
      <c r="E322" s="133" t="s">
        <v>198</v>
      </c>
      <c r="F322" s="133"/>
      <c r="G322" s="133">
        <v>1050000</v>
      </c>
      <c r="H322" s="133">
        <v>1060000</v>
      </c>
      <c r="I322" s="133">
        <v>2110000</v>
      </c>
      <c r="J322" s="138" t="s">
        <v>1015</v>
      </c>
      <c r="K322" s="147">
        <v>6600000</v>
      </c>
      <c r="L322" s="39" t="s">
        <v>1070</v>
      </c>
      <c r="M322" s="45">
        <f t="shared" si="5"/>
        <v>3.1279620853080567</v>
      </c>
      <c r="N322" s="7"/>
    </row>
    <row r="323" spans="1:14" hidden="1">
      <c r="A323" s="132" t="s">
        <v>1032</v>
      </c>
      <c r="B323" s="133" t="s">
        <v>134</v>
      </c>
      <c r="C323" s="133" t="s">
        <v>199</v>
      </c>
      <c r="D323" s="134" t="s">
        <v>178</v>
      </c>
      <c r="E323" s="133" t="s">
        <v>200</v>
      </c>
      <c r="F323" s="133">
        <v>550800</v>
      </c>
      <c r="G323" s="133">
        <v>705600</v>
      </c>
      <c r="H323" s="133">
        <v>633600</v>
      </c>
      <c r="I323" s="133">
        <v>1890000</v>
      </c>
      <c r="J323" s="138" t="s">
        <v>1015</v>
      </c>
      <c r="K323" s="149">
        <v>2000000</v>
      </c>
      <c r="L323" s="148" t="s">
        <v>1071</v>
      </c>
      <c r="M323" s="45">
        <f t="shared" si="5"/>
        <v>1.0582010582010581</v>
      </c>
      <c r="N323" s="7"/>
    </row>
    <row r="324" spans="1:14" hidden="1">
      <c r="A324" s="132" t="s">
        <v>1032</v>
      </c>
      <c r="B324" s="133" t="s">
        <v>134</v>
      </c>
      <c r="C324" s="133" t="s">
        <v>201</v>
      </c>
      <c r="D324" s="134" t="s">
        <v>202</v>
      </c>
      <c r="E324" s="133" t="s">
        <v>203</v>
      </c>
      <c r="F324" s="133">
        <v>1084700</v>
      </c>
      <c r="G324" s="133">
        <v>396000</v>
      </c>
      <c r="H324" s="133">
        <v>396000</v>
      </c>
      <c r="I324" s="133">
        <v>1876700</v>
      </c>
      <c r="J324" s="138" t="s">
        <v>1015</v>
      </c>
      <c r="K324" s="149">
        <v>350000</v>
      </c>
      <c r="L324" s="148" t="s">
        <v>1072</v>
      </c>
      <c r="M324" s="45">
        <f t="shared" si="5"/>
        <v>0.18649757553151808</v>
      </c>
      <c r="N324" s="7"/>
    </row>
    <row r="325" spans="1:14" hidden="1">
      <c r="A325" s="132" t="s">
        <v>1032</v>
      </c>
      <c r="B325" s="133" t="s">
        <v>61</v>
      </c>
      <c r="C325" s="133" t="s">
        <v>63</v>
      </c>
      <c r="D325" s="134" t="s">
        <v>64</v>
      </c>
      <c r="E325" s="133" t="s">
        <v>65</v>
      </c>
      <c r="F325" s="133">
        <v>14960140</v>
      </c>
      <c r="G325" s="133">
        <v>27654700</v>
      </c>
      <c r="H325" s="133">
        <v>17847910</v>
      </c>
      <c r="I325" s="133">
        <v>60462750</v>
      </c>
      <c r="J325" s="138" t="s">
        <v>1020</v>
      </c>
      <c r="K325" s="146">
        <v>3575000</v>
      </c>
      <c r="L325" s="39" t="s">
        <v>1021</v>
      </c>
      <c r="M325" s="45">
        <f t="shared" si="5"/>
        <v>5.9127313924689166E-2</v>
      </c>
      <c r="N325" s="7"/>
    </row>
    <row r="326" spans="1:14" hidden="1">
      <c r="A326" s="132" t="s">
        <v>1032</v>
      </c>
      <c r="B326" s="133" t="s">
        <v>61</v>
      </c>
      <c r="C326" s="133" t="s">
        <v>66</v>
      </c>
      <c r="D326" s="134" t="s">
        <v>67</v>
      </c>
      <c r="E326" s="133" t="s">
        <v>68</v>
      </c>
      <c r="F326" s="133">
        <v>15773450</v>
      </c>
      <c r="G326" s="133">
        <v>10028940</v>
      </c>
      <c r="H326" s="133">
        <v>25528190</v>
      </c>
      <c r="I326" s="133">
        <v>51330580</v>
      </c>
      <c r="J326" s="138" t="s">
        <v>1020</v>
      </c>
      <c r="K326" s="146">
        <v>3575000</v>
      </c>
      <c r="L326" s="39" t="s">
        <v>1021</v>
      </c>
      <c r="M326" s="45">
        <f t="shared" si="5"/>
        <v>6.9646592732830997E-2</v>
      </c>
      <c r="N326" s="7"/>
    </row>
    <row r="327" spans="1:14" hidden="1">
      <c r="A327" s="132" t="s">
        <v>1032</v>
      </c>
      <c r="B327" s="133" t="s">
        <v>61</v>
      </c>
      <c r="C327" s="133" t="s">
        <v>69</v>
      </c>
      <c r="D327" s="134" t="s">
        <v>70</v>
      </c>
      <c r="E327" s="133" t="s">
        <v>71</v>
      </c>
      <c r="F327" s="133">
        <v>11880000</v>
      </c>
      <c r="G327" s="133">
        <v>11842000</v>
      </c>
      <c r="H327" s="133">
        <v>22976500</v>
      </c>
      <c r="I327" s="133">
        <v>46698500</v>
      </c>
      <c r="J327" s="138" t="s">
        <v>1020</v>
      </c>
      <c r="K327" s="146">
        <v>3575000</v>
      </c>
      <c r="L327" s="39" t="s">
        <v>1021</v>
      </c>
      <c r="M327" s="45">
        <f t="shared" si="5"/>
        <v>7.6554921464286857E-2</v>
      </c>
      <c r="N327" s="7"/>
    </row>
    <row r="328" spans="1:14" hidden="1">
      <c r="A328" s="132" t="s">
        <v>1032</v>
      </c>
      <c r="B328" s="133" t="s">
        <v>61</v>
      </c>
      <c r="C328" s="133" t="s">
        <v>72</v>
      </c>
      <c r="D328" s="134" t="s">
        <v>73</v>
      </c>
      <c r="E328" s="133" t="s">
        <v>74</v>
      </c>
      <c r="F328" s="133">
        <v>15699000</v>
      </c>
      <c r="G328" s="133">
        <v>15457260</v>
      </c>
      <c r="H328" s="133">
        <v>15277540</v>
      </c>
      <c r="I328" s="133">
        <v>46433800</v>
      </c>
      <c r="J328" s="138" t="s">
        <v>1020</v>
      </c>
      <c r="K328" s="146">
        <v>3575000</v>
      </c>
      <c r="L328" s="39" t="s">
        <v>1021</v>
      </c>
      <c r="M328" s="45">
        <f t="shared" si="5"/>
        <v>7.6991329591805963E-2</v>
      </c>
      <c r="N328" s="7"/>
    </row>
    <row r="329" spans="1:14" hidden="1">
      <c r="A329" s="132" t="s">
        <v>1032</v>
      </c>
      <c r="B329" s="133" t="s">
        <v>61</v>
      </c>
      <c r="C329" s="133" t="s">
        <v>76</v>
      </c>
      <c r="D329" s="134" t="s">
        <v>77</v>
      </c>
      <c r="E329" s="133" t="s">
        <v>78</v>
      </c>
      <c r="F329" s="133">
        <v>9141000</v>
      </c>
      <c r="G329" s="133">
        <v>3259270</v>
      </c>
      <c r="H329" s="133">
        <v>4270500</v>
      </c>
      <c r="I329" s="133">
        <v>16670770</v>
      </c>
      <c r="J329" s="138" t="s">
        <v>1020</v>
      </c>
      <c r="K329" s="146">
        <v>3575000</v>
      </c>
      <c r="L329" s="39" t="s">
        <v>1021</v>
      </c>
      <c r="M329" s="45">
        <f t="shared" si="5"/>
        <v>0.21444720309859713</v>
      </c>
      <c r="N329" s="7"/>
    </row>
    <row r="330" spans="1:14">
      <c r="A330" s="28" t="s">
        <v>1032</v>
      </c>
      <c r="B330" s="152" t="s">
        <v>207</v>
      </c>
      <c r="C330" s="152" t="s">
        <v>208</v>
      </c>
      <c r="D330" s="22" t="s">
        <v>209</v>
      </c>
      <c r="E330" s="152" t="s">
        <v>210</v>
      </c>
      <c r="F330" s="152">
        <v>16449670</v>
      </c>
      <c r="G330" s="152">
        <v>57352440</v>
      </c>
      <c r="H330" s="152">
        <v>45273720</v>
      </c>
      <c r="I330" s="152">
        <v>119075830</v>
      </c>
      <c r="J330" s="26" t="s">
        <v>1015</v>
      </c>
      <c r="K330" s="152">
        <v>3850000</v>
      </c>
      <c r="L330" s="153"/>
      <c r="M330" s="35">
        <f t="shared" si="5"/>
        <v>3.2332338141166012E-2</v>
      </c>
      <c r="N330" s="9" t="s">
        <v>1074</v>
      </c>
    </row>
    <row r="331" spans="1:14">
      <c r="A331" s="28" t="s">
        <v>1032</v>
      </c>
      <c r="B331" s="152" t="s">
        <v>207</v>
      </c>
      <c r="C331" s="152" t="s">
        <v>220</v>
      </c>
      <c r="D331" s="22" t="s">
        <v>221</v>
      </c>
      <c r="E331" s="152" t="s">
        <v>222</v>
      </c>
      <c r="F331" s="152">
        <v>13130660</v>
      </c>
      <c r="G331" s="152">
        <v>28173400</v>
      </c>
      <c r="H331" s="152">
        <v>14838100</v>
      </c>
      <c r="I331" s="152">
        <v>56142160</v>
      </c>
      <c r="J331" s="26" t="s">
        <v>1015</v>
      </c>
      <c r="K331" s="152">
        <v>2500000</v>
      </c>
      <c r="L331" s="153"/>
      <c r="M331" s="35">
        <f t="shared" si="5"/>
        <v>4.4529815026710766E-2</v>
      </c>
      <c r="N331" s="9" t="s">
        <v>1074</v>
      </c>
    </row>
    <row r="332" spans="1:14">
      <c r="A332" s="28" t="s">
        <v>1032</v>
      </c>
      <c r="B332" s="152" t="s">
        <v>207</v>
      </c>
      <c r="C332" s="152" t="s">
        <v>211</v>
      </c>
      <c r="D332" s="22" t="s">
        <v>212</v>
      </c>
      <c r="E332" s="152" t="s">
        <v>213</v>
      </c>
      <c r="F332" s="152">
        <v>13289950</v>
      </c>
      <c r="G332" s="152">
        <v>69170200</v>
      </c>
      <c r="H332" s="152">
        <v>27536600</v>
      </c>
      <c r="I332" s="152">
        <v>109996750</v>
      </c>
      <c r="J332" s="26" t="s">
        <v>1015</v>
      </c>
      <c r="K332" s="152">
        <v>1500000</v>
      </c>
      <c r="L332" s="153"/>
      <c r="M332" s="35">
        <f t="shared" si="5"/>
        <v>1.3636766540829615E-2</v>
      </c>
      <c r="N332" s="9" t="s">
        <v>1074</v>
      </c>
    </row>
    <row r="333" spans="1:14">
      <c r="A333" s="28" t="s">
        <v>1032</v>
      </c>
      <c r="B333" s="152" t="s">
        <v>207</v>
      </c>
      <c r="C333" s="152" t="s">
        <v>217</v>
      </c>
      <c r="D333" s="22" t="s">
        <v>218</v>
      </c>
      <c r="E333" s="152" t="s">
        <v>219</v>
      </c>
      <c r="F333" s="152">
        <v>17770000</v>
      </c>
      <c r="G333" s="152">
        <v>12754300</v>
      </c>
      <c r="H333" s="152">
        <v>40489000</v>
      </c>
      <c r="I333" s="152">
        <v>71013300</v>
      </c>
      <c r="J333" s="26" t="s">
        <v>1015</v>
      </c>
      <c r="K333" s="152">
        <v>1000000</v>
      </c>
      <c r="L333" s="153"/>
      <c r="M333" s="35">
        <f t="shared" si="5"/>
        <v>1.4081869170986279E-2</v>
      </c>
      <c r="N333" s="9" t="s">
        <v>1074</v>
      </c>
    </row>
    <row r="334" spans="1:14">
      <c r="A334" s="28" t="s">
        <v>1032</v>
      </c>
      <c r="B334" s="152" t="s">
        <v>207</v>
      </c>
      <c r="C334" s="152" t="s">
        <v>234</v>
      </c>
      <c r="D334" s="22" t="s">
        <v>235</v>
      </c>
      <c r="E334" s="152" t="s">
        <v>236</v>
      </c>
      <c r="F334" s="152">
        <v>4322880</v>
      </c>
      <c r="G334" s="152">
        <v>9236000</v>
      </c>
      <c r="H334" s="152">
        <v>8375200</v>
      </c>
      <c r="I334" s="152">
        <v>21934080</v>
      </c>
      <c r="J334" s="26" t="s">
        <v>1015</v>
      </c>
      <c r="K334" s="152">
        <v>1000000</v>
      </c>
      <c r="L334" s="153"/>
      <c r="M334" s="35">
        <f t="shared" si="5"/>
        <v>4.5591153127917831E-2</v>
      </c>
      <c r="N334" s="9" t="s">
        <v>1074</v>
      </c>
    </row>
    <row r="335" spans="1:14">
      <c r="A335" s="28" t="s">
        <v>1032</v>
      </c>
      <c r="B335" s="152" t="s">
        <v>207</v>
      </c>
      <c r="C335" s="152" t="s">
        <v>223</v>
      </c>
      <c r="D335" s="22" t="s">
        <v>224</v>
      </c>
      <c r="E335" s="152" t="s">
        <v>225</v>
      </c>
      <c r="F335" s="152">
        <v>16186000</v>
      </c>
      <c r="G335" s="152">
        <v>15380000</v>
      </c>
      <c r="H335" s="152">
        <v>19660000</v>
      </c>
      <c r="I335" s="152">
        <v>51226000</v>
      </c>
      <c r="J335" s="26" t="s">
        <v>1015</v>
      </c>
      <c r="K335" s="152">
        <v>800000</v>
      </c>
      <c r="L335" s="153"/>
      <c r="M335" s="35">
        <f t="shared" si="5"/>
        <v>1.561706945691641E-2</v>
      </c>
      <c r="N335" s="9" t="s">
        <v>1074</v>
      </c>
    </row>
    <row r="336" spans="1:14">
      <c r="A336" s="28" t="s">
        <v>1032</v>
      </c>
      <c r="B336" s="152" t="s">
        <v>207</v>
      </c>
      <c r="C336" s="152" t="s">
        <v>214</v>
      </c>
      <c r="D336" s="22" t="s">
        <v>215</v>
      </c>
      <c r="E336" s="152" t="s">
        <v>216</v>
      </c>
      <c r="F336" s="152">
        <v>8164200</v>
      </c>
      <c r="G336" s="152">
        <v>17858400</v>
      </c>
      <c r="H336" s="152">
        <v>8096880</v>
      </c>
      <c r="I336" s="152">
        <v>34119480</v>
      </c>
      <c r="J336" s="26" t="s">
        <v>1015</v>
      </c>
      <c r="K336" s="152">
        <v>750000</v>
      </c>
      <c r="L336" s="153"/>
      <c r="M336" s="35">
        <f t="shared" si="5"/>
        <v>2.1981577679378465E-2</v>
      </c>
      <c r="N336" s="9" t="s">
        <v>1074</v>
      </c>
    </row>
    <row r="337" spans="1:14">
      <c r="A337" s="28" t="s">
        <v>1032</v>
      </c>
      <c r="B337" s="152" t="s">
        <v>207</v>
      </c>
      <c r="C337" s="152" t="s">
        <v>228</v>
      </c>
      <c r="D337" s="22" t="s">
        <v>229</v>
      </c>
      <c r="E337" s="152" t="s">
        <v>230</v>
      </c>
      <c r="F337" s="152">
        <v>9174000</v>
      </c>
      <c r="G337" s="152">
        <v>9964440</v>
      </c>
      <c r="H337" s="152">
        <v>5940000</v>
      </c>
      <c r="I337" s="152">
        <v>25078440</v>
      </c>
      <c r="J337" s="26" t="s">
        <v>1015</v>
      </c>
      <c r="K337" s="152">
        <v>750000</v>
      </c>
      <c r="L337" s="153"/>
      <c r="M337" s="35">
        <f t="shared" si="5"/>
        <v>2.9906166412264876E-2</v>
      </c>
      <c r="N337" s="9" t="s">
        <v>1074</v>
      </c>
    </row>
    <row r="338" spans="1:14">
      <c r="A338" s="28" t="s">
        <v>1032</v>
      </c>
      <c r="B338" s="152" t="s">
        <v>207</v>
      </c>
      <c r="C338" s="152" t="s">
        <v>226</v>
      </c>
      <c r="D338" s="22" t="s">
        <v>133</v>
      </c>
      <c r="E338" s="152" t="s">
        <v>227</v>
      </c>
      <c r="F338" s="152">
        <v>5459980</v>
      </c>
      <c r="G338" s="152">
        <v>11464080</v>
      </c>
      <c r="H338" s="152">
        <v>12263820</v>
      </c>
      <c r="I338" s="152">
        <v>29187880</v>
      </c>
      <c r="J338" s="26" t="s">
        <v>1015</v>
      </c>
      <c r="K338" s="152">
        <v>500000</v>
      </c>
      <c r="L338" s="153"/>
      <c r="M338" s="35">
        <f t="shared" si="5"/>
        <v>1.7130397959701081E-2</v>
      </c>
      <c r="N338" s="9" t="s">
        <v>1074</v>
      </c>
    </row>
    <row r="339" spans="1:14">
      <c r="A339" s="28" t="s">
        <v>1032</v>
      </c>
      <c r="B339" s="152" t="s">
        <v>207</v>
      </c>
      <c r="C339" s="152" t="s">
        <v>231</v>
      </c>
      <c r="D339" s="22" t="s">
        <v>232</v>
      </c>
      <c r="E339" s="152" t="s">
        <v>233</v>
      </c>
      <c r="F339" s="152">
        <v>7441900</v>
      </c>
      <c r="G339" s="152">
        <v>9866880</v>
      </c>
      <c r="H339" s="152">
        <v>6182580</v>
      </c>
      <c r="I339" s="152">
        <v>23491360</v>
      </c>
      <c r="J339" s="26" t="s">
        <v>1015</v>
      </c>
      <c r="K339" s="152">
        <v>500000</v>
      </c>
      <c r="L339" s="153"/>
      <c r="M339" s="35">
        <f t="shared" si="5"/>
        <v>2.128442116590951E-2</v>
      </c>
      <c r="N339" s="9" t="s">
        <v>1074</v>
      </c>
    </row>
    <row r="340" spans="1:14" hidden="1">
      <c r="A340" s="28" t="s">
        <v>1032</v>
      </c>
      <c r="B340" s="16" t="s">
        <v>426</v>
      </c>
      <c r="C340" s="16" t="s">
        <v>427</v>
      </c>
      <c r="D340" s="17" t="s">
        <v>62</v>
      </c>
      <c r="E340" s="16" t="s">
        <v>428</v>
      </c>
      <c r="F340" s="16">
        <v>43308000</v>
      </c>
      <c r="G340" s="16">
        <v>43290000</v>
      </c>
      <c r="H340" s="16">
        <v>78777000</v>
      </c>
      <c r="I340" s="16">
        <v>165375000</v>
      </c>
      <c r="J340" s="26" t="s">
        <v>1015</v>
      </c>
      <c r="K340" s="36">
        <v>500000</v>
      </c>
      <c r="L340" s="18"/>
      <c r="M340" s="35">
        <f t="shared" si="5"/>
        <v>3.0234315948601664E-3</v>
      </c>
      <c r="N340" s="7" t="s">
        <v>1074</v>
      </c>
    </row>
    <row r="341" spans="1:14" hidden="1">
      <c r="A341" s="28" t="s">
        <v>1032</v>
      </c>
      <c r="B341" s="16" t="s">
        <v>426</v>
      </c>
      <c r="C341" s="16" t="s">
        <v>429</v>
      </c>
      <c r="D341" s="17" t="s">
        <v>430</v>
      </c>
      <c r="E341" s="16" t="s">
        <v>431</v>
      </c>
      <c r="F341" s="16">
        <v>28962500</v>
      </c>
      <c r="G341" s="16">
        <v>21922500</v>
      </c>
      <c r="H341" s="16">
        <v>21753900</v>
      </c>
      <c r="I341" s="16">
        <v>72638900</v>
      </c>
      <c r="J341" s="26" t="s">
        <v>1015</v>
      </c>
      <c r="K341" s="36">
        <v>750000</v>
      </c>
      <c r="L341" s="18"/>
      <c r="M341" s="35">
        <f t="shared" si="5"/>
        <v>1.0325046221790254E-2</v>
      </c>
      <c r="N341" s="7" t="s">
        <v>1074</v>
      </c>
    </row>
    <row r="342" spans="1:14" hidden="1">
      <c r="A342" s="28" t="s">
        <v>1032</v>
      </c>
      <c r="B342" s="16" t="s">
        <v>426</v>
      </c>
      <c r="C342" s="16" t="s">
        <v>432</v>
      </c>
      <c r="D342" s="17" t="s">
        <v>433</v>
      </c>
      <c r="E342" s="16" t="s">
        <v>434</v>
      </c>
      <c r="F342" s="16">
        <v>29582200</v>
      </c>
      <c r="G342" s="16">
        <v>14062930</v>
      </c>
      <c r="H342" s="16">
        <v>14728790</v>
      </c>
      <c r="I342" s="16">
        <v>58373920</v>
      </c>
      <c r="J342" s="26" t="s">
        <v>1015</v>
      </c>
      <c r="K342" s="36">
        <v>2200000</v>
      </c>
      <c r="L342" s="18"/>
      <c r="M342" s="35">
        <f t="shared" si="5"/>
        <v>3.7688063436548375E-2</v>
      </c>
      <c r="N342" s="7" t="s">
        <v>1074</v>
      </c>
    </row>
    <row r="343" spans="1:14" hidden="1">
      <c r="A343" s="25" t="s">
        <v>1032</v>
      </c>
      <c r="B343" s="2" t="s">
        <v>426</v>
      </c>
      <c r="C343" s="2" t="s">
        <v>436</v>
      </c>
      <c r="D343" s="3" t="s">
        <v>437</v>
      </c>
      <c r="E343" s="2" t="s">
        <v>438</v>
      </c>
      <c r="F343" s="2">
        <v>7277000</v>
      </c>
      <c r="G343" s="2">
        <v>14509680</v>
      </c>
      <c r="H343" s="2">
        <v>14572350</v>
      </c>
      <c r="I343" s="2">
        <v>36359030</v>
      </c>
      <c r="J343" s="138" t="s">
        <v>1015</v>
      </c>
      <c r="K343" s="143">
        <v>2200000</v>
      </c>
      <c r="L343" s="136"/>
      <c r="M343" s="45">
        <f t="shared" si="5"/>
        <v>6.050766480843961E-2</v>
      </c>
      <c r="N343" s="7"/>
    </row>
    <row r="344" spans="1:14" hidden="1">
      <c r="A344" s="25" t="s">
        <v>1032</v>
      </c>
      <c r="B344" s="2" t="s">
        <v>426</v>
      </c>
      <c r="C344" s="2" t="s">
        <v>439</v>
      </c>
      <c r="D344" s="3" t="s">
        <v>440</v>
      </c>
      <c r="E344" s="2" t="s">
        <v>441</v>
      </c>
      <c r="F344" s="2">
        <v>14795050</v>
      </c>
      <c r="G344" s="2">
        <v>7937280</v>
      </c>
      <c r="H344" s="2">
        <v>5046680</v>
      </c>
      <c r="I344" s="2">
        <v>27779010</v>
      </c>
      <c r="J344" s="138" t="s">
        <v>1015</v>
      </c>
      <c r="K344" s="143">
        <v>2200000</v>
      </c>
      <c r="L344" s="136"/>
      <c r="M344" s="45">
        <f t="shared" si="5"/>
        <v>7.9196486843843603E-2</v>
      </c>
      <c r="N344" s="7"/>
    </row>
    <row r="345" spans="1:14" hidden="1">
      <c r="A345" s="25" t="s">
        <v>1032</v>
      </c>
      <c r="B345" s="2" t="s">
        <v>426</v>
      </c>
      <c r="C345" s="2" t="s">
        <v>442</v>
      </c>
      <c r="D345" s="3" t="s">
        <v>443</v>
      </c>
      <c r="E345" s="2" t="s">
        <v>444</v>
      </c>
      <c r="F345" s="2">
        <v>8853000</v>
      </c>
      <c r="G345" s="2">
        <v>7835400</v>
      </c>
      <c r="H345" s="2">
        <v>9031000</v>
      </c>
      <c r="I345" s="2">
        <v>25719400</v>
      </c>
      <c r="J345" s="138" t="s">
        <v>1015</v>
      </c>
      <c r="K345" s="143">
        <v>1550000</v>
      </c>
      <c r="L345" s="136"/>
      <c r="M345" s="45">
        <f t="shared" si="5"/>
        <v>6.0265791581452136E-2</v>
      </c>
      <c r="N345" s="7"/>
    </row>
    <row r="346" spans="1:14" hidden="1">
      <c r="A346" s="28" t="s">
        <v>1032</v>
      </c>
      <c r="B346" s="16" t="s">
        <v>426</v>
      </c>
      <c r="C346" s="16" t="s">
        <v>445</v>
      </c>
      <c r="D346" s="17" t="s">
        <v>446</v>
      </c>
      <c r="E346" s="16" t="s">
        <v>447</v>
      </c>
      <c r="F346" s="16">
        <v>297000</v>
      </c>
      <c r="G346" s="16">
        <v>8813180</v>
      </c>
      <c r="H346" s="16">
        <v>8394800</v>
      </c>
      <c r="I346" s="16">
        <v>17504980</v>
      </c>
      <c r="J346" s="26" t="s">
        <v>1015</v>
      </c>
      <c r="K346" s="36">
        <v>750000</v>
      </c>
      <c r="L346" s="18"/>
      <c r="M346" s="35">
        <f t="shared" si="5"/>
        <v>4.2844950408398065E-2</v>
      </c>
      <c r="N346" s="7" t="s">
        <v>1074</v>
      </c>
    </row>
    <row r="347" spans="1:14" hidden="1">
      <c r="A347" s="25" t="s">
        <v>1032</v>
      </c>
      <c r="B347" s="2" t="s">
        <v>426</v>
      </c>
      <c r="C347" s="2" t="s">
        <v>448</v>
      </c>
      <c r="D347" s="3" t="s">
        <v>449</v>
      </c>
      <c r="E347" s="2" t="s">
        <v>450</v>
      </c>
      <c r="F347" s="2">
        <v>2497500</v>
      </c>
      <c r="G347" s="2">
        <v>7878400</v>
      </c>
      <c r="H347" s="2">
        <v>6168000</v>
      </c>
      <c r="I347" s="2">
        <v>16543900</v>
      </c>
      <c r="J347" s="138" t="s">
        <v>1015</v>
      </c>
      <c r="K347" s="143">
        <v>900000</v>
      </c>
      <c r="L347" s="136"/>
      <c r="M347" s="45">
        <f t="shared" si="5"/>
        <v>5.4400715671637283E-2</v>
      </c>
      <c r="N347" s="7"/>
    </row>
    <row r="348" spans="1:14" hidden="1">
      <c r="A348" s="25" t="s">
        <v>1032</v>
      </c>
      <c r="B348" s="2" t="s">
        <v>426</v>
      </c>
      <c r="C348" s="2" t="s">
        <v>451</v>
      </c>
      <c r="D348" s="3" t="s">
        <v>452</v>
      </c>
      <c r="E348" s="2" t="s">
        <v>453</v>
      </c>
      <c r="F348" s="2">
        <v>4598000</v>
      </c>
      <c r="G348" s="2">
        <v>5070440</v>
      </c>
      <c r="H348" s="2">
        <v>6520120</v>
      </c>
      <c r="I348" s="2">
        <v>16188560</v>
      </c>
      <c r="J348" s="138" t="s">
        <v>1015</v>
      </c>
      <c r="K348" s="143">
        <v>2200000</v>
      </c>
      <c r="L348" s="136"/>
      <c r="M348" s="45">
        <f t="shared" si="5"/>
        <v>0.13589843692088735</v>
      </c>
      <c r="N348" s="7"/>
    </row>
    <row r="349" spans="1:14" hidden="1">
      <c r="A349" s="28" t="s">
        <v>1032</v>
      </c>
      <c r="B349" s="16" t="s">
        <v>426</v>
      </c>
      <c r="C349" s="16" t="s">
        <v>454</v>
      </c>
      <c r="D349" s="17" t="s">
        <v>455</v>
      </c>
      <c r="E349" s="16" t="s">
        <v>456</v>
      </c>
      <c r="F349" s="16"/>
      <c r="G349" s="16">
        <v>5743080</v>
      </c>
      <c r="H349" s="16">
        <v>10147300</v>
      </c>
      <c r="I349" s="16">
        <v>15890380</v>
      </c>
      <c r="J349" s="26" t="s">
        <v>1015</v>
      </c>
      <c r="K349" s="36">
        <v>600000</v>
      </c>
      <c r="L349" s="18"/>
      <c r="M349" s="35">
        <f t="shared" si="5"/>
        <v>3.7758694254007769E-2</v>
      </c>
      <c r="N349" s="7" t="s">
        <v>1074</v>
      </c>
    </row>
    <row r="350" spans="1:14" hidden="1">
      <c r="A350" s="25" t="s">
        <v>1032</v>
      </c>
      <c r="B350" s="2" t="s">
        <v>426</v>
      </c>
      <c r="C350" s="2" t="s">
        <v>457</v>
      </c>
      <c r="D350" s="3" t="s">
        <v>458</v>
      </c>
      <c r="E350" s="2" t="s">
        <v>459</v>
      </c>
      <c r="F350" s="2">
        <v>10376240</v>
      </c>
      <c r="G350" s="2">
        <v>2222990</v>
      </c>
      <c r="H350" s="2">
        <v>2148020</v>
      </c>
      <c r="I350" s="2">
        <v>14747250</v>
      </c>
      <c r="J350" s="138" t="s">
        <v>1015</v>
      </c>
      <c r="K350" s="143">
        <v>1650000</v>
      </c>
      <c r="L350" s="136"/>
      <c r="M350" s="45">
        <f t="shared" si="5"/>
        <v>0.11188526674464731</v>
      </c>
      <c r="N350" s="7"/>
    </row>
    <row r="351" spans="1:14" hidden="1">
      <c r="A351" s="25" t="s">
        <v>1032</v>
      </c>
      <c r="B351" s="2" t="s">
        <v>426</v>
      </c>
      <c r="C351" s="2" t="s">
        <v>460</v>
      </c>
      <c r="D351" s="3" t="s">
        <v>461</v>
      </c>
      <c r="E351" s="2" t="s">
        <v>462</v>
      </c>
      <c r="F351" s="2">
        <v>5949000</v>
      </c>
      <c r="G351" s="2">
        <v>1571000</v>
      </c>
      <c r="H351" s="2">
        <v>4127500</v>
      </c>
      <c r="I351" s="2">
        <v>11647500</v>
      </c>
      <c r="J351" s="138" t="s">
        <v>1015</v>
      </c>
      <c r="K351" s="143">
        <v>1375000</v>
      </c>
      <c r="L351" s="136"/>
      <c r="M351" s="45">
        <f t="shared" si="5"/>
        <v>0.11805108392358875</v>
      </c>
      <c r="N351" s="7"/>
    </row>
    <row r="352" spans="1:14" hidden="1">
      <c r="A352" s="25" t="s">
        <v>1032</v>
      </c>
      <c r="B352" s="2" t="s">
        <v>426</v>
      </c>
      <c r="C352" s="2" t="s">
        <v>463</v>
      </c>
      <c r="D352" s="3" t="s">
        <v>464</v>
      </c>
      <c r="E352" s="2" t="s">
        <v>465</v>
      </c>
      <c r="F352" s="2">
        <v>3657000</v>
      </c>
      <c r="G352" s="2">
        <v>2995920</v>
      </c>
      <c r="H352" s="2">
        <v>4495400</v>
      </c>
      <c r="I352" s="2">
        <v>11148320</v>
      </c>
      <c r="J352" s="138" t="s">
        <v>1015</v>
      </c>
      <c r="K352" s="143">
        <v>1320000</v>
      </c>
      <c r="L352" s="136"/>
      <c r="M352" s="45">
        <f t="shared" si="5"/>
        <v>0.11840349039137736</v>
      </c>
      <c r="N352" s="7"/>
    </row>
    <row r="353" spans="1:14" hidden="1">
      <c r="A353" s="25" t="s">
        <v>1032</v>
      </c>
      <c r="B353" s="2" t="s">
        <v>426</v>
      </c>
      <c r="C353" s="2" t="s">
        <v>466</v>
      </c>
      <c r="D353" s="3" t="s">
        <v>467</v>
      </c>
      <c r="E353" s="2" t="s">
        <v>468</v>
      </c>
      <c r="F353" s="2">
        <v>4193640</v>
      </c>
      <c r="G353" s="2">
        <v>600000</v>
      </c>
      <c r="H353" s="2">
        <v>2596080</v>
      </c>
      <c r="I353" s="2">
        <v>7389720</v>
      </c>
      <c r="J353" s="138" t="s">
        <v>1015</v>
      </c>
      <c r="K353" s="143">
        <v>600000</v>
      </c>
      <c r="L353" s="136"/>
      <c r="M353" s="45">
        <f t="shared" si="5"/>
        <v>8.1193874734090066E-2</v>
      </c>
      <c r="N353" s="7"/>
    </row>
    <row r="354" spans="1:14" hidden="1">
      <c r="A354" s="25" t="s">
        <v>1032</v>
      </c>
      <c r="B354" s="2" t="s">
        <v>426</v>
      </c>
      <c r="C354" s="2" t="s">
        <v>469</v>
      </c>
      <c r="D354" s="3" t="s">
        <v>470</v>
      </c>
      <c r="E354" s="2" t="s">
        <v>471</v>
      </c>
      <c r="F354" s="2">
        <v>2220000</v>
      </c>
      <c r="G354" s="2">
        <v>1401000</v>
      </c>
      <c r="H354" s="2">
        <v>1772100</v>
      </c>
      <c r="I354" s="2">
        <v>5393100</v>
      </c>
      <c r="J354" s="138" t="s">
        <v>1015</v>
      </c>
      <c r="K354" s="143">
        <v>1100000</v>
      </c>
      <c r="L354" s="136"/>
      <c r="M354" s="45">
        <f t="shared" si="5"/>
        <v>0.20396432478537391</v>
      </c>
      <c r="N354" s="7"/>
    </row>
    <row r="355" spans="1:14" hidden="1">
      <c r="A355" s="25" t="s">
        <v>1032</v>
      </c>
      <c r="B355" s="2" t="s">
        <v>426</v>
      </c>
      <c r="C355" s="2" t="s">
        <v>472</v>
      </c>
      <c r="D355" s="3" t="s">
        <v>473</v>
      </c>
      <c r="E355" s="2" t="s">
        <v>474</v>
      </c>
      <c r="F355" s="2">
        <v>966260</v>
      </c>
      <c r="G355" s="2">
        <v>907500</v>
      </c>
      <c r="H355" s="2">
        <v>603000</v>
      </c>
      <c r="I355" s="2">
        <v>2476760</v>
      </c>
      <c r="J355" s="138" t="s">
        <v>1015</v>
      </c>
      <c r="K355" s="143">
        <v>800000</v>
      </c>
      <c r="L355" s="136"/>
      <c r="M355" s="45">
        <f t="shared" si="5"/>
        <v>0.32300263247145466</v>
      </c>
      <c r="N355" s="7"/>
    </row>
    <row r="356" spans="1:14" hidden="1">
      <c r="A356" s="25" t="s">
        <v>1032</v>
      </c>
      <c r="B356" s="2" t="s">
        <v>477</v>
      </c>
      <c r="C356" s="2" t="s">
        <v>478</v>
      </c>
      <c r="D356" s="3" t="s">
        <v>60</v>
      </c>
      <c r="E356" s="2" t="s">
        <v>479</v>
      </c>
      <c r="F356" s="2">
        <v>1851850</v>
      </c>
      <c r="G356" s="2">
        <v>1243440</v>
      </c>
      <c r="H356" s="2">
        <v>5779500</v>
      </c>
      <c r="I356" s="2">
        <v>8874790</v>
      </c>
      <c r="J356" s="4" t="s">
        <v>1020</v>
      </c>
      <c r="K356" s="154">
        <v>1800000</v>
      </c>
      <c r="L356" s="15"/>
      <c r="M356" s="45">
        <f t="shared" si="5"/>
        <v>0.2028217005698163</v>
      </c>
      <c r="N356" s="7"/>
    </row>
    <row r="357" spans="1:14" hidden="1">
      <c r="A357" s="155" t="s">
        <v>1032</v>
      </c>
      <c r="B357" s="156" t="s">
        <v>477</v>
      </c>
      <c r="C357" s="156" t="s">
        <v>478</v>
      </c>
      <c r="D357" s="157" t="s">
        <v>60</v>
      </c>
      <c r="E357" s="156" t="s">
        <v>480</v>
      </c>
      <c r="F357" s="156">
        <v>11943250</v>
      </c>
      <c r="G357" s="156">
        <v>17973600</v>
      </c>
      <c r="H357" s="156">
        <v>14217540</v>
      </c>
      <c r="I357" s="156">
        <v>44134390</v>
      </c>
      <c r="J357" s="158" t="s">
        <v>1020</v>
      </c>
      <c r="K357" s="159">
        <v>3500000</v>
      </c>
      <c r="L357" s="160"/>
      <c r="M357" s="161">
        <f t="shared" si="5"/>
        <v>7.9303237226117776E-2</v>
      </c>
      <c r="N357" s="7"/>
    </row>
    <row r="358" spans="1:14">
      <c r="J358" s="162" t="s">
        <v>1075</v>
      </c>
      <c r="K358" s="163">
        <v>13150000</v>
      </c>
    </row>
  </sheetData>
  <autoFilter ref="A1:N357">
    <filterColumn colId="1">
      <filters>
        <filter val="DPS"/>
        <filter val="MKS"/>
        <filter val="MNO"/>
        <filter val="MTR"/>
        <filter val="PLU"/>
      </filters>
    </filterColumn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Nuer Hadyansyah</cp:lastModifiedBy>
  <dcterms:created xsi:type="dcterms:W3CDTF">2018-09-12T20:19:59Z</dcterms:created>
  <dcterms:modified xsi:type="dcterms:W3CDTF">2018-09-25T06:21:36Z</dcterms:modified>
</cp:coreProperties>
</file>