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6215" windowHeight="7170"/>
  </bookViews>
  <sheets>
    <sheet name="DATA DEAL" sheetId="4" r:id="rId1"/>
  </sheets>
  <definedNames>
    <definedName name="_xlnm._FilterDatabase" localSheetId="0" hidden="1">'DATA DEAL'!$A$1:$N$6</definedName>
  </definedNames>
  <calcPr calcId="124519"/>
</workbook>
</file>

<file path=xl/calcChain.xml><?xml version="1.0" encoding="utf-8"?>
<calcChain xmlns="http://schemas.openxmlformats.org/spreadsheetml/2006/main">
  <c r="O5" i="4"/>
  <c r="O4"/>
  <c r="O3"/>
  <c r="O2"/>
  <c r="O6" l="1"/>
  <c r="M5" l="1"/>
  <c r="M4"/>
  <c r="M3"/>
  <c r="M2"/>
</calcChain>
</file>

<file path=xl/sharedStrings.xml><?xml version="1.0" encoding="utf-8"?>
<sst xmlns="http://schemas.openxmlformats.org/spreadsheetml/2006/main" count="48" uniqueCount="34">
  <si>
    <t>CUSTID</t>
  </si>
  <si>
    <t>NAMALANG</t>
  </si>
  <si>
    <t>ALMTLANG</t>
  </si>
  <si>
    <t>SORTCAB</t>
  </si>
  <si>
    <t>1806</t>
  </si>
  <si>
    <t>1807</t>
  </si>
  <si>
    <t>1808</t>
  </si>
  <si>
    <t>Grand Total</t>
  </si>
  <si>
    <t>TK. SAHABAT</t>
  </si>
  <si>
    <t>TGL</t>
  </si>
  <si>
    <t>986296</t>
  </si>
  <si>
    <t>TK. MUTIARA CAHAYA</t>
  </si>
  <si>
    <t>JL. LETJEND SUPRAPTO NO.71 RT.03 RW.01 PAKEMB</t>
  </si>
  <si>
    <t>514550</t>
  </si>
  <si>
    <t>TK. SAHABAT PUTRA</t>
  </si>
  <si>
    <t>JL. KARTINI NO. 33 TEGAL TIMUR</t>
  </si>
  <si>
    <t>305999</t>
  </si>
  <si>
    <t>DJONI RIJANTO</t>
  </si>
  <si>
    <t>JL. LETJEND SUPRAPTO 83, TEGAL</t>
  </si>
  <si>
    <t>313972</t>
  </si>
  <si>
    <t>JL. MESJID AGUNG NO.30 TEGAL</t>
  </si>
  <si>
    <t>TK/ MODERN LOKAL YG POTENSI BISA DI SEWA</t>
  </si>
  <si>
    <t>V</t>
  </si>
  <si>
    <t>BERAPA SEWA/BLN</t>
  </si>
  <si>
    <t>JENIS SEWA</t>
  </si>
  <si>
    <t>%</t>
  </si>
  <si>
    <t>DIST</t>
  </si>
  <si>
    <t>EPM</t>
  </si>
  <si>
    <t>KETERANGAN</t>
  </si>
  <si>
    <t>OK, SEWA</t>
  </si>
  <si>
    <t>floor display</t>
  </si>
  <si>
    <t>TOTAL</t>
  </si>
  <si>
    <t>blok selving</t>
  </si>
  <si>
    <t>BIAYA 3bulan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</si>
</sst>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5" formatCode="0.0%"/>
  </numFmts>
  <fonts count="10">
    <font>
      <sz val="11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3" fillId="0" borderId="0">
      <protection locked="0"/>
    </xf>
    <xf numFmtId="9" fontId="4" fillId="0" borderId="0" applyFont="0" applyFill="0" applyBorder="0" applyAlignment="0" applyProtection="0"/>
    <xf numFmtId="0" fontId="8" fillId="0" borderId="0"/>
  </cellStyleXfs>
  <cellXfs count="24">
    <xf numFmtId="0" fontId="0" fillId="0" borderId="0" xfId="0">
      <alignment vertical="center"/>
    </xf>
    <xf numFmtId="41" fontId="1" fillId="0" borderId="0" xfId="1" applyFont="1" applyAlignment="1" applyProtection="1"/>
    <xf numFmtId="41" fontId="1" fillId="0" borderId="0" xfId="1" applyFont="1">
      <protection locked="0"/>
    </xf>
    <xf numFmtId="0" fontId="0" fillId="0" borderId="1" xfId="0" applyBorder="1">
      <alignment vertical="center"/>
    </xf>
    <xf numFmtId="41" fontId="2" fillId="2" borderId="1" xfId="1" applyFont="1" applyFill="1" applyBorder="1" applyAlignment="1" applyProtection="1">
      <alignment vertical="center" wrapText="1"/>
    </xf>
    <xf numFmtId="41" fontId="6" fillId="0" borderId="0" xfId="1" applyFont="1">
      <protection locked="0"/>
    </xf>
    <xf numFmtId="41" fontId="6" fillId="0" borderId="1" xfId="1" applyFont="1" applyBorder="1" applyAlignment="1">
      <alignment wrapText="1"/>
      <protection locked="0"/>
    </xf>
    <xf numFmtId="41" fontId="6" fillId="0" borderId="1" xfId="1" applyFont="1" applyBorder="1">
      <protection locked="0"/>
    </xf>
    <xf numFmtId="41" fontId="1" fillId="3" borderId="1" xfId="1" applyFont="1" applyFill="1" applyBorder="1" applyAlignment="1" applyProtection="1"/>
    <xf numFmtId="41" fontId="2" fillId="3" borderId="1" xfId="1" applyFont="1" applyFill="1" applyBorder="1" applyAlignment="1" applyProtection="1"/>
    <xf numFmtId="41" fontId="6" fillId="3" borderId="1" xfId="1" applyFont="1" applyFill="1" applyBorder="1">
      <protection locked="0"/>
    </xf>
    <xf numFmtId="165" fontId="0" fillId="3" borderId="1" xfId="2" applyNumberFormat="1" applyFont="1" applyFill="1" applyBorder="1" applyAlignment="1">
      <alignment vertical="center"/>
    </xf>
    <xf numFmtId="0" fontId="5" fillId="0" borderId="1" xfId="0" applyFont="1" applyBorder="1">
      <alignment vertical="center"/>
    </xf>
    <xf numFmtId="0" fontId="5" fillId="3" borderId="1" xfId="0" applyFont="1" applyFill="1" applyBorder="1">
      <alignment vertical="center"/>
    </xf>
    <xf numFmtId="41" fontId="1" fillId="0" borderId="1" xfId="1" applyFont="1" applyBorder="1" applyAlignment="1">
      <alignment vertical="center" wrapText="1"/>
      <protection locked="0"/>
    </xf>
    <xf numFmtId="41" fontId="7" fillId="2" borderId="1" xfId="1" applyFont="1" applyFill="1" applyBorder="1" applyAlignment="1" applyProtection="1">
      <alignment vertical="center" wrapText="1"/>
    </xf>
    <xf numFmtId="41" fontId="1" fillId="3" borderId="1" xfId="1" applyFont="1" applyFill="1" applyBorder="1">
      <protection locked="0"/>
    </xf>
    <xf numFmtId="0" fontId="5" fillId="3" borderId="2" xfId="0" applyFont="1" applyFill="1" applyBorder="1">
      <alignment vertical="center"/>
    </xf>
    <xf numFmtId="41" fontId="1" fillId="3" borderId="2" xfId="1" applyFont="1" applyFill="1" applyBorder="1" applyAlignment="1" applyProtection="1"/>
    <xf numFmtId="0" fontId="5" fillId="3" borderId="3" xfId="0" applyFont="1" applyFill="1" applyBorder="1">
      <alignment vertical="center"/>
    </xf>
    <xf numFmtId="41" fontId="1" fillId="3" borderId="3" xfId="1" applyFont="1" applyFill="1" applyBorder="1" applyAlignment="1" applyProtection="1"/>
    <xf numFmtId="0" fontId="9" fillId="0" borderId="1" xfId="0" applyFont="1" applyBorder="1">
      <alignment vertical="center"/>
    </xf>
    <xf numFmtId="41" fontId="9" fillId="0" borderId="1" xfId="0" applyNumberFormat="1" applyFont="1" applyBorder="1">
      <alignment vertical="center"/>
    </xf>
    <xf numFmtId="0" fontId="9" fillId="0" borderId="1" xfId="0" applyFont="1" applyFill="1" applyBorder="1">
      <alignment vertical="center"/>
    </xf>
  </cellXfs>
  <cellStyles count="4">
    <cellStyle name="Comma [0]" xfId="1" builtinId="6"/>
    <cellStyle name="Normal" xfId="0" builtinId="0"/>
    <cellStyle name="Normal 11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"/>
  <sheetViews>
    <sheetView tabSelected="1" topLeftCell="C1" zoomScale="80" zoomScaleNormal="80" workbookViewId="0">
      <pane ySplit="1" topLeftCell="A2" activePane="bottomLeft" state="frozen"/>
      <selection pane="bottomLeft" activeCell="E21" sqref="E21"/>
    </sheetView>
  </sheetViews>
  <sheetFormatPr defaultColWidth="9" defaultRowHeight="15"/>
  <cols>
    <col min="2" max="2" width="10.5703125" style="1" customWidth="1"/>
    <col min="3" max="3" width="8.85546875" style="1" customWidth="1"/>
    <col min="4" max="4" width="31.7109375" style="1" customWidth="1"/>
    <col min="5" max="5" width="57" style="1" bestFit="1" customWidth="1"/>
    <col min="6" max="9" width="14.28515625" style="1" customWidth="1"/>
    <col min="10" max="10" width="9.42578125" style="2" customWidth="1"/>
    <col min="11" max="12" width="15.28515625" style="5" customWidth="1"/>
    <col min="13" max="13" width="7.140625" customWidth="1"/>
    <col min="14" max="14" width="10.5703125" customWidth="1"/>
    <col min="15" max="15" width="14.5703125" customWidth="1"/>
    <col min="16" max="257" width="9.140625" customWidth="1"/>
  </cols>
  <sheetData>
    <row r="1" spans="1:15" ht="61.5" customHeight="1">
      <c r="A1" s="12" t="s">
        <v>26</v>
      </c>
      <c r="B1" s="4" t="s">
        <v>3</v>
      </c>
      <c r="C1" s="4" t="s">
        <v>0</v>
      </c>
      <c r="D1" s="4" t="s">
        <v>1</v>
      </c>
      <c r="E1" s="4" t="s">
        <v>2</v>
      </c>
      <c r="F1" s="4" t="s">
        <v>4</v>
      </c>
      <c r="G1" s="4" t="s">
        <v>5</v>
      </c>
      <c r="H1" s="4" t="s">
        <v>6</v>
      </c>
      <c r="I1" s="4" t="s">
        <v>7</v>
      </c>
      <c r="J1" s="14" t="s">
        <v>21</v>
      </c>
      <c r="K1" s="6" t="s">
        <v>23</v>
      </c>
      <c r="L1" s="7" t="s">
        <v>24</v>
      </c>
      <c r="M1" s="15" t="s">
        <v>25</v>
      </c>
      <c r="N1" s="15" t="s">
        <v>28</v>
      </c>
      <c r="O1" s="21" t="s">
        <v>33</v>
      </c>
    </row>
    <row r="2" spans="1:15">
      <c r="A2" s="19" t="s">
        <v>27</v>
      </c>
      <c r="B2" s="20" t="s">
        <v>9</v>
      </c>
      <c r="C2" s="20" t="s">
        <v>10</v>
      </c>
      <c r="D2" s="9" t="s">
        <v>11</v>
      </c>
      <c r="E2" s="8" t="s">
        <v>12</v>
      </c>
      <c r="F2" s="8">
        <v>11616000</v>
      </c>
      <c r="G2" s="8">
        <v>11393600</v>
      </c>
      <c r="H2" s="8">
        <v>11465640</v>
      </c>
      <c r="I2" s="8">
        <v>34475240</v>
      </c>
      <c r="J2" s="16" t="s">
        <v>22</v>
      </c>
      <c r="K2" s="10">
        <v>800000</v>
      </c>
      <c r="L2" s="16" t="s">
        <v>30</v>
      </c>
      <c r="M2" s="11">
        <f t="shared" ref="M2:M5" si="0">+K2/I2</f>
        <v>2.3205059631201987E-2</v>
      </c>
      <c r="N2" s="3" t="s">
        <v>29</v>
      </c>
      <c r="O2" s="22">
        <f>K2*3</f>
        <v>2400000</v>
      </c>
    </row>
    <row r="3" spans="1:15">
      <c r="A3" s="13" t="s">
        <v>27</v>
      </c>
      <c r="B3" s="8" t="s">
        <v>9</v>
      </c>
      <c r="C3" s="8" t="s">
        <v>13</v>
      </c>
      <c r="D3" s="9" t="s">
        <v>14</v>
      </c>
      <c r="E3" s="8" t="s">
        <v>15</v>
      </c>
      <c r="F3" s="8">
        <v>13586100</v>
      </c>
      <c r="G3" s="8">
        <v>258400</v>
      </c>
      <c r="H3" s="8">
        <v>6788530</v>
      </c>
      <c r="I3" s="8">
        <v>20633030</v>
      </c>
      <c r="J3" s="16" t="s">
        <v>22</v>
      </c>
      <c r="K3" s="10">
        <v>500000</v>
      </c>
      <c r="L3" s="16" t="s">
        <v>30</v>
      </c>
      <c r="M3" s="11">
        <f t="shared" si="0"/>
        <v>2.4232989531833182E-2</v>
      </c>
      <c r="N3" s="3" t="s">
        <v>29</v>
      </c>
      <c r="O3" s="22">
        <f t="shared" ref="O3:O5" si="1">K3*3</f>
        <v>1500000</v>
      </c>
    </row>
    <row r="4" spans="1:15">
      <c r="A4" s="13" t="s">
        <v>27</v>
      </c>
      <c r="B4" s="8" t="s">
        <v>9</v>
      </c>
      <c r="C4" s="8" t="s">
        <v>16</v>
      </c>
      <c r="D4" s="9" t="s">
        <v>17</v>
      </c>
      <c r="E4" s="8" t="s">
        <v>18</v>
      </c>
      <c r="F4" s="8">
        <v>9988050</v>
      </c>
      <c r="G4" s="8">
        <v>12707200</v>
      </c>
      <c r="H4" s="8">
        <v>14005200</v>
      </c>
      <c r="I4" s="8">
        <v>36700450</v>
      </c>
      <c r="J4" s="16" t="s">
        <v>22</v>
      </c>
      <c r="K4" s="10">
        <v>770000</v>
      </c>
      <c r="L4" s="16" t="s">
        <v>32</v>
      </c>
      <c r="M4" s="11">
        <f t="shared" si="0"/>
        <v>2.0980669174356172E-2</v>
      </c>
      <c r="N4" s="3" t="s">
        <v>29</v>
      </c>
      <c r="O4" s="22">
        <f t="shared" si="1"/>
        <v>2310000</v>
      </c>
    </row>
    <row r="5" spans="1:15">
      <c r="A5" s="17" t="s">
        <v>27</v>
      </c>
      <c r="B5" s="18" t="s">
        <v>9</v>
      </c>
      <c r="C5" s="18" t="s">
        <v>19</v>
      </c>
      <c r="D5" s="9" t="s">
        <v>8</v>
      </c>
      <c r="E5" s="8" t="s">
        <v>20</v>
      </c>
      <c r="F5" s="8">
        <v>5824050</v>
      </c>
      <c r="G5" s="8">
        <v>6605640</v>
      </c>
      <c r="H5" s="8">
        <v>15381340</v>
      </c>
      <c r="I5" s="8">
        <v>27811030</v>
      </c>
      <c r="J5" s="16" t="s">
        <v>22</v>
      </c>
      <c r="K5" s="10">
        <v>1000000</v>
      </c>
      <c r="L5" s="16" t="s">
        <v>32</v>
      </c>
      <c r="M5" s="11">
        <f t="shared" si="0"/>
        <v>3.5956956646337801E-2</v>
      </c>
      <c r="N5" s="3" t="s">
        <v>29</v>
      </c>
      <c r="O5" s="22">
        <f t="shared" si="1"/>
        <v>3000000</v>
      </c>
    </row>
    <row r="6" spans="1:15">
      <c r="N6" s="23" t="s">
        <v>31</v>
      </c>
      <c r="O6" s="22">
        <f>SUM(O2:O5)</f>
        <v>9210000</v>
      </c>
    </row>
  </sheetData>
  <autoFilter ref="A1:N6">
    <filterColumn colId="1"/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DEAL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lenovo</cp:lastModifiedBy>
  <dcterms:created xsi:type="dcterms:W3CDTF">2018-09-12T20:19:59Z</dcterms:created>
  <dcterms:modified xsi:type="dcterms:W3CDTF">2018-09-28T18:50:42Z</dcterms:modified>
</cp:coreProperties>
</file>