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DATA DEAL" sheetId="1" r:id="rId1"/>
  </sheets>
  <definedNames>
    <definedName name="_xlnm._FilterDatabase" localSheetId="0" hidden="1">'DATA DEAL'!$A$1:$L$6</definedName>
  </definedNames>
  <calcPr calcId="145621"/>
</workbook>
</file>

<file path=xl/calcChain.xml><?xml version="1.0" encoding="utf-8"?>
<calcChain xmlns="http://schemas.openxmlformats.org/spreadsheetml/2006/main">
  <c r="L8" i="1" l="1"/>
  <c r="L7" i="1"/>
  <c r="G6" i="1" l="1"/>
  <c r="F6" i="1"/>
  <c r="E6" i="1"/>
  <c r="L5" i="1"/>
  <c r="L4" i="1"/>
  <c r="L3" i="1"/>
  <c r="L2" i="1"/>
  <c r="H6" i="1" l="1"/>
  <c r="L6" i="1" s="1"/>
</calcChain>
</file>

<file path=xl/sharedStrings.xml><?xml version="1.0" encoding="utf-8"?>
<sst xmlns="http://schemas.openxmlformats.org/spreadsheetml/2006/main" count="54" uniqueCount="39">
  <si>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</si>
  <si>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</si>
  <si>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</si>
  <si>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</si>
  <si>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</si>
  <si>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</si>
  <si>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</si>
  <si>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</si>
  <si>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</si>
  <si>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</si>
  <si>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</si>
  <si>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</si>
  <si>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</si>
  <si>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</si>
  <si>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Block Shelving</t>
  </si>
  <si>
    <t>BGR</t>
  </si>
  <si>
    <t>00001/0012760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</si>
  <si>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</si>
  <si>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</si>
  <si>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</si>
  <si>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</si>
  <si>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</si>
  <si>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</si>
  <si>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</si>
  <si>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00001/0032823</t>
  </si>
  <si>
    <t>PT. PATLIMATRA KENCANA</t>
  </si>
  <si>
    <t>JL SURYAKENCANA</t>
  </si>
  <si>
    <t>00001/0012961</t>
  </si>
  <si>
    <t>PUJASARI</t>
  </si>
  <si>
    <t>JL RAYA BOJONG SARI SAWANGAN</t>
  </si>
  <si>
    <t>coc</t>
  </si>
  <si>
    <t>SKB</t>
  </si>
  <si>
    <t>00002/0018523</t>
  </si>
  <si>
    <t>MITRA GROSIR</t>
  </si>
  <si>
    <t>JL. SILIWANGI SBL. POM BENSIN</t>
  </si>
  <si>
    <t>MULTI GROSIR CISAAT</t>
  </si>
  <si>
    <t>JL RAYA CISAAT NO 6 SUKABUMI</t>
  </si>
  <si>
    <t>00002/0018518</t>
  </si>
  <si>
    <t>SANTOSA (LESTARI MAKMUR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</si>
</sst>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3" fillId="0" borderId="0">
      <protection locked="0"/>
    </xf>
    <xf numFmtId="9" fontId="7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41" fontId="4" fillId="2" borderId="1" xfId="1" applyFont="1" applyFill="1" applyBorder="1" applyAlignment="1" applyProtection="1">
      <alignment vertical="center" wrapText="1"/>
    </xf>
    <xf numFmtId="41" fontId="3" fillId="0" borderId="0" xfId="1" applyFont="1" applyAlignment="1">
      <alignment vertical="center" wrapText="1"/>
      <protection locked="0"/>
    </xf>
    <xf numFmtId="41" fontId="5" fillId="0" borderId="2" xfId="1" applyFont="1" applyBorder="1" applyAlignment="1">
      <alignment wrapText="1"/>
      <protection locked="0"/>
    </xf>
    <xf numFmtId="41" fontId="5" fillId="0" borderId="0" xfId="1" applyFont="1">
      <protection locked="0"/>
    </xf>
    <xf numFmtId="41" fontId="6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3" fillId="0" borderId="2" xfId="1" applyFont="1" applyBorder="1" applyAlignment="1" applyProtection="1"/>
    <xf numFmtId="41" fontId="5" fillId="0" borderId="2" xfId="1" applyFont="1" applyBorder="1">
      <protection locked="0"/>
    </xf>
    <xf numFmtId="0" fontId="0" fillId="0" borderId="2" xfId="0" applyBorder="1">
      <alignment vertical="center"/>
    </xf>
    <xf numFmtId="0" fontId="0" fillId="0" borderId="2" xfId="0" applyBorder="1" applyAlignment="1"/>
    <xf numFmtId="0" fontId="2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3" fillId="0" borderId="2" xfId="1" applyFont="1" applyBorder="1">
      <protection locked="0"/>
    </xf>
    <xf numFmtId="41" fontId="3" fillId="0" borderId="0" xfId="1" applyFont="1" applyAlignment="1" applyProtection="1"/>
    <xf numFmtId="41" fontId="3" fillId="0" borderId="0" xfId="1" applyFont="1">
      <protection locked="0"/>
    </xf>
    <xf numFmtId="41" fontId="5" fillId="0" borderId="2" xfId="1" applyFont="1" applyBorder="1" applyAlignment="1" applyProtection="1"/>
    <xf numFmtId="0" fontId="1" fillId="0" borderId="2" xfId="0" applyFont="1" applyBorder="1" applyAlignment="1"/>
    <xf numFmtId="165" fontId="8" fillId="0" borderId="2" xfId="0" applyNumberFormat="1" applyFont="1" applyBorder="1" applyAlignment="1"/>
    <xf numFmtId="0" fontId="8" fillId="0" borderId="2" xfId="0" applyFont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0" zoomScaleNormal="80" workbookViewId="0">
      <pane ySplit="1" topLeftCell="A2" activePane="bottomLeft" state="frozen"/>
      <selection pane="bottomLeft" activeCell="K15" sqref="K15"/>
    </sheetView>
  </sheetViews>
  <sheetFormatPr defaultColWidth="9" defaultRowHeight="15" x14ac:dyDescent="0.25"/>
  <cols>
    <col min="1" max="1" width="10.5703125" style="15" customWidth="1"/>
    <col min="2" max="2" width="15.140625" style="15" bestFit="1" customWidth="1"/>
    <col min="3" max="3" width="31.7109375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2.42578125" style="4" bestFit="1" customWidth="1"/>
    <col min="11" max="11" width="23.85546875" style="4" bestFit="1" customWidth="1"/>
    <col min="12" max="12" width="9.140625" customWidth="1"/>
    <col min="13" max="13" width="12.7109375" bestFit="1" customWidth="1"/>
    <col min="14" max="256" width="9.140625" customWidth="1"/>
  </cols>
  <sheetData>
    <row r="1" spans="1:12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2" x14ac:dyDescent="0.25">
      <c r="A2" s="7" t="s">
        <v>15</v>
      </c>
      <c r="B2" s="11" t="s">
        <v>16</v>
      </c>
      <c r="C2" s="11" t="s">
        <v>38</v>
      </c>
      <c r="D2" s="10" t="s">
        <v>17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>
        <v>350000</v>
      </c>
      <c r="K2" s="9" t="s">
        <v>13</v>
      </c>
      <c r="L2" s="6">
        <f t="shared" ref="L2:L6" si="0">+J2/H2</f>
        <v>2.562279516305172E-3</v>
      </c>
    </row>
    <row r="3" spans="1:12" x14ac:dyDescent="0.25">
      <c r="A3" s="7" t="s">
        <v>15</v>
      </c>
      <c r="B3" s="11" t="s">
        <v>18</v>
      </c>
      <c r="C3" s="11" t="s">
        <v>19</v>
      </c>
      <c r="D3" s="10" t="s">
        <v>20</v>
      </c>
      <c r="E3" s="12">
        <v>45660000</v>
      </c>
      <c r="F3" s="12">
        <v>4140738</v>
      </c>
      <c r="G3" s="12">
        <v>44178649</v>
      </c>
      <c r="H3" s="12">
        <v>93979387</v>
      </c>
      <c r="I3" s="13" t="s">
        <v>12</v>
      </c>
      <c r="J3" s="14">
        <v>400000</v>
      </c>
      <c r="K3" s="9" t="s">
        <v>14</v>
      </c>
      <c r="L3" s="6">
        <f t="shared" si="0"/>
        <v>4.2562524907722582E-3</v>
      </c>
    </row>
    <row r="4" spans="1:12" x14ac:dyDescent="0.25">
      <c r="A4" s="7" t="s">
        <v>15</v>
      </c>
      <c r="B4" s="11" t="s">
        <v>21</v>
      </c>
      <c r="C4" s="11" t="s">
        <v>22</v>
      </c>
      <c r="D4" s="10" t="s">
        <v>23</v>
      </c>
      <c r="E4" s="12">
        <v>18923221.16</v>
      </c>
      <c r="F4" s="12">
        <v>16789230</v>
      </c>
      <c r="G4" s="12">
        <v>23166022</v>
      </c>
      <c r="H4" s="12">
        <v>58878473.159999996</v>
      </c>
      <c r="I4" s="13" t="s">
        <v>12</v>
      </c>
      <c r="J4" s="14">
        <v>1000000</v>
      </c>
      <c r="K4" s="9" t="s">
        <v>14</v>
      </c>
      <c r="L4" s="6">
        <f t="shared" si="0"/>
        <v>1.6984136074360119E-2</v>
      </c>
    </row>
    <row r="5" spans="1:12" x14ac:dyDescent="0.25">
      <c r="A5" s="7" t="s">
        <v>15</v>
      </c>
      <c r="B5" s="11" t="s">
        <v>24</v>
      </c>
      <c r="C5" s="11" t="s">
        <v>25</v>
      </c>
      <c r="D5" s="10" t="s">
        <v>26</v>
      </c>
      <c r="E5" s="12">
        <v>4399284</v>
      </c>
      <c r="F5" s="12">
        <v>87286552</v>
      </c>
      <c r="G5" s="12">
        <v>7920000</v>
      </c>
      <c r="H5" s="12">
        <v>99605836</v>
      </c>
      <c r="I5" s="13" t="s">
        <v>12</v>
      </c>
      <c r="J5" s="14">
        <v>1500000</v>
      </c>
      <c r="K5" s="9" t="s">
        <v>13</v>
      </c>
      <c r="L5" s="6">
        <f t="shared" si="0"/>
        <v>1.5059358570114305E-2</v>
      </c>
    </row>
    <row r="6" spans="1:12" x14ac:dyDescent="0.25">
      <c r="A6" s="7" t="s">
        <v>15</v>
      </c>
      <c r="B6" s="10" t="s">
        <v>27</v>
      </c>
      <c r="C6" s="11" t="s">
        <v>28</v>
      </c>
      <c r="D6" s="10" t="s">
        <v>29</v>
      </c>
      <c r="E6" s="12">
        <f>9863042.108+11064800</f>
        <v>20927842.107999999</v>
      </c>
      <c r="F6" s="12">
        <f>10091061.3+8660940</f>
        <v>18752001.300000001</v>
      </c>
      <c r="G6" s="12">
        <f>6855224+20842700</f>
        <v>27697924</v>
      </c>
      <c r="H6" s="12">
        <f>SUM(E6:G6)</f>
        <v>67377767.407999992</v>
      </c>
      <c r="I6" s="20" t="s">
        <v>12</v>
      </c>
      <c r="J6" s="14">
        <v>1100000</v>
      </c>
      <c r="K6" s="9" t="s">
        <v>30</v>
      </c>
      <c r="L6" s="6">
        <f t="shared" si="0"/>
        <v>1.6325860032420623E-2</v>
      </c>
    </row>
    <row r="7" spans="1:12" x14ac:dyDescent="0.25">
      <c r="A7" s="17" t="s">
        <v>31</v>
      </c>
      <c r="B7" s="10" t="s">
        <v>32</v>
      </c>
      <c r="C7" s="11" t="s">
        <v>33</v>
      </c>
      <c r="D7" s="18" t="s">
        <v>34</v>
      </c>
      <c r="E7" s="19">
        <v>20782440</v>
      </c>
      <c r="F7" s="19">
        <v>9178404</v>
      </c>
      <c r="G7" s="19">
        <v>18799000</v>
      </c>
      <c r="H7" s="19">
        <v>48759844</v>
      </c>
      <c r="I7" s="8" t="s">
        <v>12</v>
      </c>
      <c r="J7" s="8">
        <v>1296000</v>
      </c>
      <c r="K7" s="8" t="s">
        <v>13</v>
      </c>
      <c r="L7" s="6">
        <f t="shared" ref="L7:L8" si="1">+J7/H7</f>
        <v>2.6579248284715595E-2</v>
      </c>
    </row>
    <row r="8" spans="1:12" x14ac:dyDescent="0.25">
      <c r="A8" s="17" t="s">
        <v>31</v>
      </c>
      <c r="B8" s="10" t="s">
        <v>37</v>
      </c>
      <c r="C8" s="11" t="s">
        <v>35</v>
      </c>
      <c r="D8" s="18" t="s">
        <v>36</v>
      </c>
      <c r="E8" s="19">
        <v>25601220</v>
      </c>
      <c r="F8" s="19">
        <v>5414064</v>
      </c>
      <c r="G8" s="19">
        <v>16554600</v>
      </c>
      <c r="H8" s="19">
        <v>47569884</v>
      </c>
      <c r="I8" s="8" t="s">
        <v>12</v>
      </c>
      <c r="J8" s="8">
        <v>1134000</v>
      </c>
      <c r="K8" s="8" t="s">
        <v>13</v>
      </c>
      <c r="L8" s="6">
        <f t="shared" si="1"/>
        <v>2.3838611841054732E-2</v>
      </c>
    </row>
  </sheetData>
  <autoFilter ref="A1:L6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2018-09-28T04:14:09Z</dcterms:created>
  <dcterms:modified xsi:type="dcterms:W3CDTF">2018-09-29T02:57:04Z</dcterms:modified>
</cp:coreProperties>
</file>