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4140" windowWidth="20550" windowHeight="3945" activeTab="1"/>
  </bookViews>
  <sheets>
    <sheet name="Vynil" sheetId="4" r:id="rId1"/>
    <sheet name="Celemek" sheetId="12" r:id="rId2"/>
  </sheets>
  <definedNames>
    <definedName name="_xlnm._FilterDatabase" localSheetId="1" hidden="1">Celemek!$A$1:$K$34</definedName>
  </definedNames>
  <calcPr calcId="124519"/>
</workbook>
</file>

<file path=xl/calcChain.xml><?xml version="1.0" encoding="utf-8"?>
<calcChain xmlns="http://schemas.openxmlformats.org/spreadsheetml/2006/main">
  <c r="H10" i="4"/>
  <c r="I35" i="12"/>
  <c r="J10" i="4"/>
  <c r="J8"/>
  <c r="H8"/>
  <c r="H9"/>
  <c r="J9" s="1"/>
  <c r="G7"/>
  <c r="F7"/>
  <c r="H7" s="1"/>
  <c r="J7" s="1"/>
  <c r="H6"/>
  <c r="J6" s="1"/>
</calcChain>
</file>

<file path=xl/sharedStrings.xml><?xml version="1.0" encoding="utf-8"?>
<sst xmlns="http://schemas.openxmlformats.org/spreadsheetml/2006/main" count="263" uniqueCount="107">
  <si>
    <t>JL MLONGGO-BANGSSRI</t>
  </si>
  <si>
    <t>JL RAYA BANGSRI</t>
  </si>
  <si>
    <t xml:space="preserve">JL RAYA KELET </t>
  </si>
  <si>
    <t>JL JEND.A YANI REMBANG</t>
  </si>
  <si>
    <t>JL RAYA LASEM</t>
  </si>
  <si>
    <t>JL JUANA-TAYU</t>
  </si>
  <si>
    <t>JL A.YANI PURWODADI</t>
  </si>
  <si>
    <t>JL RAYA GODONG-PWDDI</t>
  </si>
  <si>
    <t>JL RAYA GUBUG</t>
  </si>
  <si>
    <t>JL MUSTIKA PLAZA CEPU</t>
  </si>
  <si>
    <t>JL PRAMUKA RAYACEPU</t>
  </si>
  <si>
    <t>JL GATOT SUBROTO BLORA</t>
  </si>
  <si>
    <t>Alamat</t>
  </si>
  <si>
    <t>Data usulan vynil</t>
  </si>
  <si>
    <t>NO</t>
  </si>
  <si>
    <t>Tanggal</t>
  </si>
  <si>
    <t>Est Tgl Pemasangan</t>
  </si>
  <si>
    <t>Nama Toko</t>
  </si>
  <si>
    <t>Harga</t>
  </si>
  <si>
    <t xml:space="preserve">Total </t>
  </si>
  <si>
    <t>Panjang</t>
  </si>
  <si>
    <t>Lebar</t>
  </si>
  <si>
    <t>Luas</t>
  </si>
  <si>
    <t>TK RIKO</t>
  </si>
  <si>
    <t>PSR PURI</t>
  </si>
  <si>
    <t>JL. PELABUHAN</t>
  </si>
  <si>
    <t>JL. UNTUNG SUROPATI</t>
  </si>
  <si>
    <t>JL. RAYA NGABUL</t>
  </si>
  <si>
    <t>JL. SOEKARNO HATTA</t>
  </si>
  <si>
    <t>JL. KESAMBI MARGOYO MEJOBO</t>
  </si>
  <si>
    <t>JL. MIJEN KALIWUNGU</t>
  </si>
  <si>
    <t>JL. PASAR JEMBER</t>
  </si>
  <si>
    <t>JL. KUDUS - COLO</t>
  </si>
  <si>
    <t>JL. JENDRAL SUDIRMAN</t>
  </si>
  <si>
    <t>JL. BUDI UTOMO</t>
  </si>
  <si>
    <t xml:space="preserve">JL. PASAR BARU </t>
  </si>
  <si>
    <t>JL. KOLONEL SUGIONO</t>
  </si>
  <si>
    <t>JL. ROGOWONGSO - PATI</t>
  </si>
  <si>
    <t>JL. KUDUS - PURWODADI</t>
  </si>
  <si>
    <t>JL. KRASAK RAYA MARGOYOSO</t>
  </si>
  <si>
    <t>JL. RAYA WELAHAN</t>
  </si>
  <si>
    <t>JL. RAYA BUGEL - PECANGAAN</t>
  </si>
  <si>
    <t>JL. MAYOR BASUNO</t>
  </si>
  <si>
    <t>JL. RAYA JEPARA - KUDUS</t>
  </si>
  <si>
    <t>A</t>
  </si>
  <si>
    <t>C</t>
  </si>
  <si>
    <t>B</t>
  </si>
  <si>
    <t>MLONGGO</t>
  </si>
  <si>
    <t>KELET</t>
  </si>
  <si>
    <t>LASEM</t>
  </si>
  <si>
    <t>GODONG</t>
  </si>
  <si>
    <t>JL. HASTRODIRONO KDS - PATI</t>
  </si>
  <si>
    <t>klas psr</t>
  </si>
  <si>
    <t>LK DK</t>
  </si>
  <si>
    <t>KDS</t>
  </si>
  <si>
    <t>BLORA</t>
  </si>
  <si>
    <t>CEPU</t>
  </si>
  <si>
    <t>JPR</t>
  </si>
  <si>
    <t>PATI</t>
  </si>
  <si>
    <t>PWDDI</t>
  </si>
  <si>
    <t>RMBNG</t>
  </si>
  <si>
    <t>LK</t>
  </si>
  <si>
    <t>DK</t>
  </si>
  <si>
    <t>No</t>
  </si>
  <si>
    <t>kota</t>
  </si>
  <si>
    <t>Pelaksanaan</t>
  </si>
  <si>
    <t>JL GAJAH MADA</t>
  </si>
  <si>
    <t>BUDI WS</t>
  </si>
  <si>
    <t>Pelaksana</t>
  </si>
  <si>
    <t>MD</t>
  </si>
  <si>
    <t>estimasi jmlh Celemek</t>
  </si>
  <si>
    <t>NamaPasar</t>
  </si>
  <si>
    <t>BANGSRI</t>
  </si>
  <si>
    <t>BITINGAN</t>
  </si>
  <si>
    <t>BRAYUNG</t>
  </si>
  <si>
    <t>DAWE</t>
  </si>
  <si>
    <t>DORO</t>
  </si>
  <si>
    <t>GUBUG</t>
  </si>
  <si>
    <t>INDUKCEPU</t>
  </si>
  <si>
    <t>JEKULO</t>
  </si>
  <si>
    <t>JEMBER</t>
  </si>
  <si>
    <t>JEPARA1</t>
  </si>
  <si>
    <t>JEPARA2</t>
  </si>
  <si>
    <t>JETAK</t>
  </si>
  <si>
    <t>JUANA</t>
  </si>
  <si>
    <t>KALINYAMATAN</t>
  </si>
  <si>
    <t>KLIWON</t>
  </si>
  <si>
    <t>MAYONG</t>
  </si>
  <si>
    <t>NGABUL</t>
  </si>
  <si>
    <t>PECANGAAN</t>
  </si>
  <si>
    <t>PLAZACEPU</t>
  </si>
  <si>
    <t>PURI</t>
  </si>
  <si>
    <t>PURWODADI</t>
  </si>
  <si>
    <t>REMBANG</t>
  </si>
  <si>
    <t>ROGOWONGSO</t>
  </si>
  <si>
    <t>TAHUNAN</t>
  </si>
  <si>
    <t>WATES</t>
  </si>
  <si>
    <t>WELAHAN</t>
  </si>
  <si>
    <t>WERGU</t>
  </si>
  <si>
    <t>WIROSARI</t>
  </si>
  <si>
    <t>PASAR PURI</t>
  </si>
  <si>
    <t>TK BU NING</t>
  </si>
  <si>
    <t>TK BU RASMI</t>
  </si>
  <si>
    <t>Total</t>
  </si>
  <si>
    <t>Cab</t>
  </si>
  <si>
    <t>Keterangan</t>
  </si>
  <si>
    <t>Ukuran Vinil mtr</t>
  </si>
</sst>
</file>

<file path=xl/styles.xml><?xml version="1.0" encoding="utf-8"?>
<styleSheet xmlns="http://schemas.openxmlformats.org/spreadsheetml/2006/main">
  <numFmts count="1">
    <numFmt numFmtId="164" formatCode="_([$Rp-421]* #,##0_);_([$Rp-421]* \(#,##0\);_([$Rp-421]* &quot;-&quot;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charset val="1"/>
      <scheme val="minor"/>
    </font>
    <font>
      <b/>
      <sz val="10"/>
      <color indexed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4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1" fontId="2" fillId="0" borderId="0" xfId="2" applyNumberFormat="1"/>
    <xf numFmtId="0" fontId="2" fillId="0" borderId="1" xfId="2" applyFont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1" fillId="2" borderId="1" xfId="1" applyFill="1" applyBorder="1"/>
    <xf numFmtId="0" fontId="0" fillId="2" borderId="1" xfId="1" applyFont="1" applyFill="1" applyBorder="1"/>
    <xf numFmtId="15" fontId="0" fillId="2" borderId="1" xfId="0" applyNumberFormat="1" applyFill="1" applyBorder="1"/>
    <xf numFmtId="15" fontId="1" fillId="2" borderId="1" xfId="1" applyNumberForma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5" fontId="3" fillId="0" borderId="1" xfId="3" applyNumberFormat="1" applyFont="1" applyBorder="1"/>
    <xf numFmtId="0" fontId="2" fillId="0" borderId="1" xfId="2" applyFont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164" fontId="1" fillId="0" borderId="1" xfId="2" applyNumberFormat="1" applyFont="1" applyFill="1" applyBorder="1"/>
    <xf numFmtId="0" fontId="6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1" fontId="2" fillId="0" borderId="1" xfId="2" applyNumberFormat="1" applyFont="1" applyBorder="1"/>
    <xf numFmtId="15" fontId="9" fillId="0" borderId="1" xfId="3" applyNumberFormat="1" applyFont="1" applyFill="1" applyBorder="1" applyAlignment="1"/>
    <xf numFmtId="0" fontId="9" fillId="0" borderId="1" xfId="3" applyFont="1" applyBorder="1" applyAlignment="1"/>
    <xf numFmtId="0" fontId="10" fillId="0" borderId="1" xfId="2" applyFont="1" applyBorder="1"/>
    <xf numFmtId="164" fontId="2" fillId="0" borderId="1" xfId="2" applyNumberFormat="1" applyFont="1" applyBorder="1"/>
    <xf numFmtId="0" fontId="2" fillId="0" borderId="1" xfId="2" applyFont="1" applyBorder="1"/>
    <xf numFmtId="0" fontId="0" fillId="0" borderId="1" xfId="0" applyFont="1" applyBorder="1"/>
    <xf numFmtId="0" fontId="5" fillId="0" borderId="1" xfId="2" applyFont="1" applyBorder="1"/>
    <xf numFmtId="164" fontId="5" fillId="0" borderId="1" xfId="2" applyNumberFormat="1" applyFont="1" applyBorder="1"/>
    <xf numFmtId="0" fontId="5" fillId="3" borderId="1" xfId="0" applyFont="1" applyFill="1" applyBorder="1"/>
    <xf numFmtId="0" fontId="7" fillId="0" borderId="1" xfId="2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workbookViewId="0">
      <selection activeCell="F20" sqref="F20"/>
    </sheetView>
  </sheetViews>
  <sheetFormatPr defaultRowHeight="15"/>
  <cols>
    <col min="1" max="1" width="4.28515625" style="3" customWidth="1"/>
    <col min="2" max="2" width="9.42578125" style="1" hidden="1" customWidth="1"/>
    <col min="3" max="3" width="14.5703125" style="1" customWidth="1"/>
    <col min="4" max="4" width="18.28515625" style="1" customWidth="1"/>
    <col min="5" max="5" width="20" style="1" customWidth="1"/>
    <col min="6" max="6" width="7.7109375" style="2" bestFit="1" customWidth="1"/>
    <col min="7" max="7" width="6" style="2" bestFit="1" customWidth="1"/>
    <col min="8" max="8" width="6" style="1" bestFit="1" customWidth="1"/>
    <col min="9" max="9" width="12.85546875" style="1" bestFit="1" customWidth="1"/>
    <col min="10" max="10" width="15.5703125" style="1" bestFit="1" customWidth="1"/>
    <col min="11" max="11" width="11.28515625" style="1" bestFit="1" customWidth="1"/>
    <col min="12" max="16384" width="9.140625" style="1"/>
  </cols>
  <sheetData>
    <row r="2" spans="1:10">
      <c r="A2" s="1" t="s">
        <v>13</v>
      </c>
    </row>
    <row r="4" spans="1:10">
      <c r="A4" s="30" t="s">
        <v>14</v>
      </c>
      <c r="B4" s="31" t="s">
        <v>15</v>
      </c>
      <c r="C4" s="32" t="s">
        <v>16</v>
      </c>
      <c r="D4" s="31" t="s">
        <v>17</v>
      </c>
      <c r="E4" s="31" t="s">
        <v>12</v>
      </c>
      <c r="F4" s="33" t="s">
        <v>106</v>
      </c>
      <c r="G4" s="33"/>
      <c r="H4" s="33"/>
      <c r="I4" s="29" t="s">
        <v>18</v>
      </c>
      <c r="J4" s="29" t="s">
        <v>19</v>
      </c>
    </row>
    <row r="5" spans="1:10">
      <c r="A5" s="30"/>
      <c r="B5" s="31"/>
      <c r="C5" s="32"/>
      <c r="D5" s="31"/>
      <c r="E5" s="31"/>
      <c r="F5" s="17" t="s">
        <v>20</v>
      </c>
      <c r="G5" s="17" t="s">
        <v>21</v>
      </c>
      <c r="H5" s="18" t="s">
        <v>22</v>
      </c>
      <c r="I5" s="29"/>
      <c r="J5" s="29"/>
    </row>
    <row r="6" spans="1:10">
      <c r="A6" s="19">
        <v>1</v>
      </c>
      <c r="B6" s="13">
        <v>43202</v>
      </c>
      <c r="C6" s="20">
        <v>43409</v>
      </c>
      <c r="D6" s="21" t="s">
        <v>23</v>
      </c>
      <c r="E6" s="22" t="s">
        <v>24</v>
      </c>
      <c r="F6" s="14">
        <v>3</v>
      </c>
      <c r="G6" s="4">
        <v>1</v>
      </c>
      <c r="H6" s="15">
        <f t="shared" ref="H6:H9" si="0">F6*G6</f>
        <v>3</v>
      </c>
      <c r="I6" s="16">
        <v>23000</v>
      </c>
      <c r="J6" s="23">
        <f t="shared" ref="J6" si="1">I6*H6</f>
        <v>69000</v>
      </c>
    </row>
    <row r="7" spans="1:10">
      <c r="A7" s="19">
        <v>2</v>
      </c>
      <c r="B7" s="24"/>
      <c r="C7" s="20">
        <v>43409</v>
      </c>
      <c r="D7" s="25" t="s">
        <v>23</v>
      </c>
      <c r="E7" s="25" t="s">
        <v>100</v>
      </c>
      <c r="F7" s="4">
        <f>SUM(F6:F6)</f>
        <v>3</v>
      </c>
      <c r="G7" s="4">
        <f>SUM(G6:G6)</f>
        <v>1</v>
      </c>
      <c r="H7" s="15">
        <f t="shared" si="0"/>
        <v>3</v>
      </c>
      <c r="I7" s="16">
        <v>23000</v>
      </c>
      <c r="J7" s="23">
        <f t="shared" ref="J7:J9" si="2">I7*H7</f>
        <v>69000</v>
      </c>
    </row>
    <row r="8" spans="1:10">
      <c r="A8" s="19">
        <v>3</v>
      </c>
      <c r="B8" s="24"/>
      <c r="C8" s="20">
        <v>43409</v>
      </c>
      <c r="D8" s="25" t="s">
        <v>101</v>
      </c>
      <c r="E8" s="25" t="s">
        <v>100</v>
      </c>
      <c r="F8" s="4">
        <v>5</v>
      </c>
      <c r="G8" s="4">
        <v>1</v>
      </c>
      <c r="H8" s="15">
        <f t="shared" si="0"/>
        <v>5</v>
      </c>
      <c r="I8" s="16">
        <v>23000</v>
      </c>
      <c r="J8" s="23">
        <f t="shared" si="2"/>
        <v>115000</v>
      </c>
    </row>
    <row r="9" spans="1:10">
      <c r="A9" s="19">
        <v>4</v>
      </c>
      <c r="B9" s="24"/>
      <c r="C9" s="20">
        <v>43409</v>
      </c>
      <c r="D9" s="25" t="s">
        <v>102</v>
      </c>
      <c r="E9" s="25" t="s">
        <v>100</v>
      </c>
      <c r="F9" s="4">
        <v>6</v>
      </c>
      <c r="G9" s="4">
        <v>1</v>
      </c>
      <c r="H9" s="15">
        <f t="shared" si="0"/>
        <v>6</v>
      </c>
      <c r="I9" s="16">
        <v>23000</v>
      </c>
      <c r="J9" s="23">
        <f t="shared" si="2"/>
        <v>138000</v>
      </c>
    </row>
    <row r="10" spans="1:10">
      <c r="H10" s="1">
        <f>SUM(H6:H9)</f>
        <v>17</v>
      </c>
      <c r="I10" s="26" t="s">
        <v>103</v>
      </c>
      <c r="J10" s="27">
        <f>SUM(J6:J9)</f>
        <v>391000</v>
      </c>
    </row>
  </sheetData>
  <mergeCells count="8">
    <mergeCell ref="I4:I5"/>
    <mergeCell ref="J4:J5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workbookViewId="0">
      <selection activeCell="I23" sqref="I23"/>
    </sheetView>
  </sheetViews>
  <sheetFormatPr defaultRowHeight="15"/>
  <cols>
    <col min="1" max="1" width="8.140625" style="6" bestFit="1" customWidth="1"/>
    <col min="2" max="2" width="8.85546875" style="6" bestFit="1" customWidth="1"/>
    <col min="3" max="3" width="9.7109375" style="6" customWidth="1"/>
    <col min="4" max="4" width="15.42578125" style="6" bestFit="1" customWidth="1"/>
    <col min="5" max="5" width="29.7109375" style="6" bestFit="1" customWidth="1"/>
    <col min="6" max="6" width="8.5703125" style="6" customWidth="1"/>
    <col min="7" max="7" width="4.5703125" style="6" customWidth="1"/>
    <col min="8" max="8" width="5.7109375" style="6" customWidth="1"/>
    <col min="9" max="9" width="9.140625" style="6" customWidth="1"/>
    <col min="10" max="10" width="12.140625" style="6" customWidth="1"/>
    <col min="11" max="11" width="15.7109375" style="6" bestFit="1" customWidth="1"/>
    <col min="13" max="16384" width="9.140625" style="6"/>
  </cols>
  <sheetData>
    <row r="1" spans="1:11" ht="45">
      <c r="A1" s="11" t="s">
        <v>63</v>
      </c>
      <c r="B1" s="11" t="s">
        <v>104</v>
      </c>
      <c r="C1" s="11" t="s">
        <v>68</v>
      </c>
      <c r="D1" s="11" t="s">
        <v>71</v>
      </c>
      <c r="E1" s="11" t="s">
        <v>12</v>
      </c>
      <c r="F1" s="11" t="s">
        <v>64</v>
      </c>
      <c r="G1" s="12" t="s">
        <v>53</v>
      </c>
      <c r="H1" s="12" t="s">
        <v>52</v>
      </c>
      <c r="I1" s="12" t="s">
        <v>70</v>
      </c>
      <c r="J1" s="11" t="s">
        <v>65</v>
      </c>
      <c r="K1" s="11" t="s">
        <v>105</v>
      </c>
    </row>
    <row r="2" spans="1:11">
      <c r="A2" s="5">
        <v>1</v>
      </c>
      <c r="B2" s="5" t="s">
        <v>54</v>
      </c>
      <c r="C2" s="5" t="s">
        <v>69</v>
      </c>
      <c r="D2" s="5" t="s">
        <v>73</v>
      </c>
      <c r="E2" s="5" t="s">
        <v>42</v>
      </c>
      <c r="F2" s="5" t="s">
        <v>54</v>
      </c>
      <c r="G2" s="5" t="s">
        <v>62</v>
      </c>
      <c r="H2" s="5" t="s">
        <v>44</v>
      </c>
      <c r="I2" s="5">
        <v>100</v>
      </c>
      <c r="J2" s="9">
        <v>43413</v>
      </c>
      <c r="K2" s="5"/>
    </row>
    <row r="3" spans="1:11">
      <c r="A3" s="5">
        <v>2</v>
      </c>
      <c r="B3" s="5" t="s">
        <v>54</v>
      </c>
      <c r="C3" s="5" t="s">
        <v>67</v>
      </c>
      <c r="D3" s="7" t="s">
        <v>55</v>
      </c>
      <c r="E3" s="7" t="s">
        <v>11</v>
      </c>
      <c r="F3" s="8" t="s">
        <v>55</v>
      </c>
      <c r="G3" s="5" t="s">
        <v>61</v>
      </c>
      <c r="H3" s="5" t="s">
        <v>44</v>
      </c>
      <c r="I3" s="5">
        <v>20</v>
      </c>
      <c r="J3" s="10">
        <v>43418</v>
      </c>
      <c r="K3" s="5"/>
    </row>
    <row r="4" spans="1:11">
      <c r="A4" s="5">
        <v>3</v>
      </c>
      <c r="B4" s="5" t="s">
        <v>54</v>
      </c>
      <c r="C4" s="5" t="s">
        <v>67</v>
      </c>
      <c r="D4" s="5" t="s">
        <v>78</v>
      </c>
      <c r="E4" s="7" t="s">
        <v>10</v>
      </c>
      <c r="F4" s="8" t="s">
        <v>56</v>
      </c>
      <c r="G4" s="5" t="s">
        <v>61</v>
      </c>
      <c r="H4" s="5" t="s">
        <v>44</v>
      </c>
      <c r="I4" s="5">
        <v>75</v>
      </c>
      <c r="J4" s="10">
        <v>43419</v>
      </c>
      <c r="K4" s="5"/>
    </row>
    <row r="5" spans="1:11">
      <c r="A5" s="5">
        <v>4</v>
      </c>
      <c r="B5" s="5" t="s">
        <v>54</v>
      </c>
      <c r="C5" s="5" t="s">
        <v>69</v>
      </c>
      <c r="D5" s="5" t="s">
        <v>81</v>
      </c>
      <c r="E5" s="5" t="s">
        <v>25</v>
      </c>
      <c r="F5" s="5" t="s">
        <v>57</v>
      </c>
      <c r="G5" s="5" t="s">
        <v>61</v>
      </c>
      <c r="H5" s="5" t="s">
        <v>44</v>
      </c>
      <c r="I5" s="5">
        <v>50</v>
      </c>
      <c r="J5" s="9">
        <v>43416</v>
      </c>
      <c r="K5" s="5"/>
    </row>
    <row r="6" spans="1:11">
      <c r="A6" s="5">
        <v>5</v>
      </c>
      <c r="B6" s="5" t="s">
        <v>54</v>
      </c>
      <c r="C6" s="5" t="s">
        <v>67</v>
      </c>
      <c r="D6" s="7" t="s">
        <v>84</v>
      </c>
      <c r="E6" s="7" t="s">
        <v>5</v>
      </c>
      <c r="F6" s="8" t="s">
        <v>58</v>
      </c>
      <c r="G6" s="5" t="s">
        <v>61</v>
      </c>
      <c r="H6" s="5" t="s">
        <v>44</v>
      </c>
      <c r="I6" s="5">
        <v>75</v>
      </c>
      <c r="J6" s="10">
        <v>43412</v>
      </c>
      <c r="K6" s="5"/>
    </row>
    <row r="7" spans="1:11">
      <c r="A7" s="5">
        <v>6</v>
      </c>
      <c r="B7" s="5" t="s">
        <v>54</v>
      </c>
      <c r="C7" s="5" t="s">
        <v>69</v>
      </c>
      <c r="D7" s="5" t="s">
        <v>91</v>
      </c>
      <c r="E7" s="5" t="s">
        <v>36</v>
      </c>
      <c r="F7" s="5" t="s">
        <v>58</v>
      </c>
      <c r="G7" s="5" t="s">
        <v>61</v>
      </c>
      <c r="H7" s="5" t="s">
        <v>44</v>
      </c>
      <c r="I7" s="5">
        <v>100</v>
      </c>
      <c r="J7" s="9">
        <v>43409</v>
      </c>
      <c r="K7" s="5"/>
    </row>
    <row r="8" spans="1:11">
      <c r="A8" s="5">
        <v>7</v>
      </c>
      <c r="B8" s="5" t="s">
        <v>54</v>
      </c>
      <c r="C8" s="5" t="s">
        <v>67</v>
      </c>
      <c r="D8" s="5" t="s">
        <v>92</v>
      </c>
      <c r="E8" s="7" t="s">
        <v>6</v>
      </c>
      <c r="F8" s="8" t="s">
        <v>59</v>
      </c>
      <c r="G8" s="5" t="s">
        <v>61</v>
      </c>
      <c r="H8" s="5" t="s">
        <v>44</v>
      </c>
      <c r="I8" s="5">
        <v>75</v>
      </c>
      <c r="J8" s="10">
        <v>43417</v>
      </c>
      <c r="K8" s="5"/>
    </row>
    <row r="9" spans="1:11">
      <c r="A9" s="5">
        <v>8</v>
      </c>
      <c r="B9" s="5" t="s">
        <v>54</v>
      </c>
      <c r="C9" s="5" t="s">
        <v>67</v>
      </c>
      <c r="D9" s="5" t="s">
        <v>93</v>
      </c>
      <c r="E9" s="7" t="s">
        <v>3</v>
      </c>
      <c r="F9" s="8" t="s">
        <v>60</v>
      </c>
      <c r="G9" s="5" t="s">
        <v>61</v>
      </c>
      <c r="H9" s="5" t="s">
        <v>44</v>
      </c>
      <c r="I9" s="5">
        <v>100</v>
      </c>
      <c r="J9" s="10">
        <v>43413</v>
      </c>
      <c r="K9" s="5"/>
    </row>
    <row r="10" spans="1:11">
      <c r="A10" s="5">
        <v>9</v>
      </c>
      <c r="B10" s="5" t="s">
        <v>54</v>
      </c>
      <c r="C10" s="5" t="s">
        <v>67</v>
      </c>
      <c r="D10" s="5" t="s">
        <v>72</v>
      </c>
      <c r="E10" s="7" t="s">
        <v>1</v>
      </c>
      <c r="F10" s="8" t="s">
        <v>57</v>
      </c>
      <c r="G10" s="5" t="s">
        <v>61</v>
      </c>
      <c r="H10" s="5" t="s">
        <v>46</v>
      </c>
      <c r="I10" s="5">
        <v>30</v>
      </c>
      <c r="J10" s="10">
        <v>43426</v>
      </c>
      <c r="K10" s="5"/>
    </row>
    <row r="11" spans="1:11">
      <c r="A11" s="5">
        <v>10</v>
      </c>
      <c r="B11" s="5" t="s">
        <v>54</v>
      </c>
      <c r="C11" s="5" t="s">
        <v>69</v>
      </c>
      <c r="D11" s="5" t="s">
        <v>75</v>
      </c>
      <c r="E11" s="5" t="s">
        <v>32</v>
      </c>
      <c r="F11" s="5" t="s">
        <v>54</v>
      </c>
      <c r="G11" s="5" t="s">
        <v>62</v>
      </c>
      <c r="H11" s="5" t="s">
        <v>46</v>
      </c>
      <c r="I11" s="5">
        <v>20</v>
      </c>
      <c r="J11" s="9">
        <v>43434</v>
      </c>
      <c r="K11" s="5"/>
    </row>
    <row r="12" spans="1:11">
      <c r="A12" s="5">
        <v>11</v>
      </c>
      <c r="B12" s="5" t="s">
        <v>54</v>
      </c>
      <c r="C12" s="5" t="s">
        <v>67</v>
      </c>
      <c r="D12" s="8" t="s">
        <v>50</v>
      </c>
      <c r="E12" s="7" t="s">
        <v>7</v>
      </c>
      <c r="F12" s="8" t="s">
        <v>59</v>
      </c>
      <c r="G12" s="5" t="s">
        <v>61</v>
      </c>
      <c r="H12" s="5" t="s">
        <v>46</v>
      </c>
      <c r="I12" s="5">
        <v>20</v>
      </c>
      <c r="J12" s="10">
        <v>43416</v>
      </c>
      <c r="K12" s="5"/>
    </row>
    <row r="13" spans="1:11">
      <c r="A13" s="5">
        <v>12</v>
      </c>
      <c r="B13" s="5" t="s">
        <v>54</v>
      </c>
      <c r="C13" s="5" t="s">
        <v>67</v>
      </c>
      <c r="D13" s="7" t="s">
        <v>77</v>
      </c>
      <c r="E13" s="7" t="s">
        <v>8</v>
      </c>
      <c r="F13" s="8" t="s">
        <v>59</v>
      </c>
      <c r="G13" s="5" t="s">
        <v>61</v>
      </c>
      <c r="H13" s="5" t="s">
        <v>46</v>
      </c>
      <c r="I13" s="5">
        <v>40</v>
      </c>
      <c r="J13" s="10">
        <v>43416</v>
      </c>
      <c r="K13" s="5"/>
    </row>
    <row r="14" spans="1:11">
      <c r="A14" s="5">
        <v>13</v>
      </c>
      <c r="B14" s="5" t="s">
        <v>54</v>
      </c>
      <c r="C14" s="5" t="s">
        <v>69</v>
      </c>
      <c r="D14" s="5" t="s">
        <v>79</v>
      </c>
      <c r="E14" s="5" t="s">
        <v>51</v>
      </c>
      <c r="F14" s="5" t="s">
        <v>54</v>
      </c>
      <c r="G14" s="5" t="s">
        <v>62</v>
      </c>
      <c r="H14" s="5" t="s">
        <v>46</v>
      </c>
      <c r="I14" s="5">
        <v>35</v>
      </c>
      <c r="J14" s="9">
        <v>43418</v>
      </c>
      <c r="K14" s="5"/>
    </row>
    <row r="15" spans="1:11">
      <c r="A15" s="5">
        <v>14</v>
      </c>
      <c r="B15" s="5" t="s">
        <v>54</v>
      </c>
      <c r="C15" s="5" t="s">
        <v>69</v>
      </c>
      <c r="D15" s="5" t="s">
        <v>80</v>
      </c>
      <c r="E15" s="5" t="s">
        <v>31</v>
      </c>
      <c r="F15" s="5" t="s">
        <v>54</v>
      </c>
      <c r="G15" s="5" t="s">
        <v>62</v>
      </c>
      <c r="H15" s="5" t="s">
        <v>46</v>
      </c>
      <c r="I15" s="5">
        <v>50</v>
      </c>
      <c r="J15" s="9">
        <v>43433</v>
      </c>
      <c r="K15" s="5"/>
    </row>
    <row r="16" spans="1:11">
      <c r="A16" s="5">
        <v>15</v>
      </c>
      <c r="B16" s="5" t="s">
        <v>54</v>
      </c>
      <c r="C16" s="5" t="s">
        <v>69</v>
      </c>
      <c r="D16" s="5" t="s">
        <v>83</v>
      </c>
      <c r="E16" s="5" t="s">
        <v>30</v>
      </c>
      <c r="F16" s="5" t="s">
        <v>54</v>
      </c>
      <c r="G16" s="5" t="s">
        <v>62</v>
      </c>
      <c r="H16" s="5" t="s">
        <v>46</v>
      </c>
      <c r="I16" s="5">
        <v>30</v>
      </c>
      <c r="J16" s="9">
        <v>43419</v>
      </c>
      <c r="K16" s="5"/>
    </row>
    <row r="17" spans="1:11">
      <c r="A17" s="5">
        <v>16</v>
      </c>
      <c r="B17" s="5" t="s">
        <v>54</v>
      </c>
      <c r="C17" s="5" t="s">
        <v>69</v>
      </c>
      <c r="D17" s="5" t="s">
        <v>85</v>
      </c>
      <c r="E17" s="5" t="s">
        <v>39</v>
      </c>
      <c r="F17" s="5" t="s">
        <v>57</v>
      </c>
      <c r="G17" s="5" t="s">
        <v>61</v>
      </c>
      <c r="H17" s="5" t="s">
        <v>46</v>
      </c>
      <c r="I17" s="5">
        <v>75</v>
      </c>
      <c r="J17" s="9">
        <v>43411</v>
      </c>
      <c r="K17" s="5"/>
    </row>
    <row r="18" spans="1:11">
      <c r="A18" s="5">
        <v>17</v>
      </c>
      <c r="B18" s="5" t="s">
        <v>54</v>
      </c>
      <c r="C18" s="5" t="s">
        <v>69</v>
      </c>
      <c r="D18" s="5" t="s">
        <v>86</v>
      </c>
      <c r="E18" s="5" t="s">
        <v>33</v>
      </c>
      <c r="F18" s="5" t="s">
        <v>54</v>
      </c>
      <c r="G18" s="5" t="s">
        <v>62</v>
      </c>
      <c r="H18" s="5" t="s">
        <v>46</v>
      </c>
      <c r="I18" s="5">
        <v>40</v>
      </c>
      <c r="J18" s="9">
        <v>43420</v>
      </c>
      <c r="K18" s="5"/>
    </row>
    <row r="19" spans="1:11">
      <c r="A19" s="5">
        <v>18</v>
      </c>
      <c r="B19" s="5" t="s">
        <v>54</v>
      </c>
      <c r="C19" s="5" t="s">
        <v>67</v>
      </c>
      <c r="D19" s="5" t="s">
        <v>49</v>
      </c>
      <c r="E19" s="7" t="s">
        <v>4</v>
      </c>
      <c r="F19" s="8" t="s">
        <v>49</v>
      </c>
      <c r="G19" s="5" t="s">
        <v>61</v>
      </c>
      <c r="H19" s="5" t="s">
        <v>46</v>
      </c>
      <c r="I19" s="5">
        <v>20</v>
      </c>
      <c r="J19" s="10">
        <v>43414</v>
      </c>
      <c r="K19" s="5"/>
    </row>
    <row r="20" spans="1:11">
      <c r="A20" s="5">
        <v>19</v>
      </c>
      <c r="B20" s="5" t="s">
        <v>54</v>
      </c>
      <c r="C20" s="5" t="s">
        <v>69</v>
      </c>
      <c r="D20" s="5" t="s">
        <v>87</v>
      </c>
      <c r="E20" s="5" t="s">
        <v>43</v>
      </c>
      <c r="F20" s="5" t="s">
        <v>57</v>
      </c>
      <c r="G20" s="5" t="s">
        <v>61</v>
      </c>
      <c r="H20" s="5" t="s">
        <v>46</v>
      </c>
      <c r="I20" s="5">
        <v>75</v>
      </c>
      <c r="J20" s="9">
        <v>43414</v>
      </c>
      <c r="K20" s="5"/>
    </row>
    <row r="21" spans="1:11">
      <c r="A21" s="5">
        <v>20</v>
      </c>
      <c r="B21" s="5" t="s">
        <v>54</v>
      </c>
      <c r="C21" s="5" t="s">
        <v>69</v>
      </c>
      <c r="D21" s="5" t="s">
        <v>89</v>
      </c>
      <c r="E21" s="5" t="s">
        <v>41</v>
      </c>
      <c r="F21" s="8" t="s">
        <v>57</v>
      </c>
      <c r="G21" s="5" t="s">
        <v>61</v>
      </c>
      <c r="H21" s="5" t="s">
        <v>46</v>
      </c>
      <c r="I21" s="5">
        <v>45</v>
      </c>
      <c r="J21" s="9">
        <v>43412</v>
      </c>
      <c r="K21" s="5"/>
    </row>
    <row r="22" spans="1:11">
      <c r="A22" s="5">
        <v>21</v>
      </c>
      <c r="B22" s="5" t="s">
        <v>54</v>
      </c>
      <c r="C22" s="5" t="s">
        <v>67</v>
      </c>
      <c r="D22" s="5" t="s">
        <v>90</v>
      </c>
      <c r="E22" s="7" t="s">
        <v>9</v>
      </c>
      <c r="F22" s="8" t="s">
        <v>56</v>
      </c>
      <c r="G22" s="5" t="s">
        <v>61</v>
      </c>
      <c r="H22" s="5" t="s">
        <v>46</v>
      </c>
      <c r="I22" s="5">
        <v>25</v>
      </c>
      <c r="J22" s="10">
        <v>43419</v>
      </c>
      <c r="K22" s="5"/>
    </row>
    <row r="23" spans="1:11">
      <c r="A23" s="5">
        <v>22</v>
      </c>
      <c r="B23" s="5" t="s">
        <v>54</v>
      </c>
      <c r="C23" s="5" t="s">
        <v>69</v>
      </c>
      <c r="D23" s="5" t="s">
        <v>94</v>
      </c>
      <c r="E23" s="5" t="s">
        <v>37</v>
      </c>
      <c r="F23" s="5" t="s">
        <v>58</v>
      </c>
      <c r="G23" s="5" t="s">
        <v>61</v>
      </c>
      <c r="H23" s="5" t="s">
        <v>46</v>
      </c>
      <c r="I23" s="5">
        <v>60</v>
      </c>
      <c r="J23" s="9">
        <v>43423</v>
      </c>
      <c r="K23" s="5"/>
    </row>
    <row r="24" spans="1:11">
      <c r="A24" s="5">
        <v>23</v>
      </c>
      <c r="B24" s="5" t="s">
        <v>54</v>
      </c>
      <c r="C24" s="5" t="s">
        <v>69</v>
      </c>
      <c r="D24" s="5" t="s">
        <v>98</v>
      </c>
      <c r="E24" s="5" t="s">
        <v>35</v>
      </c>
      <c r="F24" s="5" t="s">
        <v>54</v>
      </c>
      <c r="G24" s="5" t="s">
        <v>62</v>
      </c>
      <c r="H24" s="5" t="s">
        <v>46</v>
      </c>
      <c r="I24" s="5">
        <v>50</v>
      </c>
      <c r="J24" s="9">
        <v>43421</v>
      </c>
      <c r="K24" s="5"/>
    </row>
    <row r="25" spans="1:11">
      <c r="A25" s="5">
        <v>24</v>
      </c>
      <c r="B25" s="5" t="s">
        <v>54</v>
      </c>
      <c r="C25" s="5" t="s">
        <v>69</v>
      </c>
      <c r="D25" s="5" t="s">
        <v>74</v>
      </c>
      <c r="E25" s="5" t="s">
        <v>29</v>
      </c>
      <c r="F25" s="5" t="s">
        <v>54</v>
      </c>
      <c r="G25" s="5" t="s">
        <v>62</v>
      </c>
      <c r="H25" s="5" t="s">
        <v>45</v>
      </c>
      <c r="I25" s="5">
        <v>20</v>
      </c>
      <c r="J25" s="9">
        <v>43432</v>
      </c>
      <c r="K25" s="5"/>
    </row>
    <row r="26" spans="1:11">
      <c r="A26" s="5">
        <v>25</v>
      </c>
      <c r="B26" s="5" t="s">
        <v>54</v>
      </c>
      <c r="C26" s="5" t="s">
        <v>69</v>
      </c>
      <c r="D26" s="5" t="s">
        <v>76</v>
      </c>
      <c r="E26" s="5" t="s">
        <v>34</v>
      </c>
      <c r="F26" s="5" t="s">
        <v>54</v>
      </c>
      <c r="G26" s="5" t="s">
        <v>62</v>
      </c>
      <c r="H26" s="5" t="s">
        <v>45</v>
      </c>
      <c r="I26" s="5">
        <v>20</v>
      </c>
      <c r="J26" s="9">
        <v>43421</v>
      </c>
      <c r="K26" s="5"/>
    </row>
    <row r="27" spans="1:11">
      <c r="A27" s="5">
        <v>26</v>
      </c>
      <c r="B27" s="5" t="s">
        <v>54</v>
      </c>
      <c r="C27" s="5" t="s">
        <v>69</v>
      </c>
      <c r="D27" s="5" t="s">
        <v>82</v>
      </c>
      <c r="E27" s="5" t="s">
        <v>26</v>
      </c>
      <c r="F27" s="5" t="s">
        <v>57</v>
      </c>
      <c r="G27" s="5" t="s">
        <v>61</v>
      </c>
      <c r="H27" s="5" t="s">
        <v>45</v>
      </c>
      <c r="I27" s="5">
        <v>40</v>
      </c>
      <c r="J27" s="9">
        <v>43430</v>
      </c>
      <c r="K27" s="5"/>
    </row>
    <row r="28" spans="1:11">
      <c r="A28" s="5">
        <v>27</v>
      </c>
      <c r="B28" s="5" t="s">
        <v>54</v>
      </c>
      <c r="C28" s="5" t="s">
        <v>67</v>
      </c>
      <c r="D28" s="7" t="s">
        <v>48</v>
      </c>
      <c r="E28" s="7" t="s">
        <v>2</v>
      </c>
      <c r="F28" s="8" t="s">
        <v>57</v>
      </c>
      <c r="G28" s="5" t="s">
        <v>61</v>
      </c>
      <c r="H28" s="5" t="s">
        <v>45</v>
      </c>
      <c r="I28" s="5">
        <v>20</v>
      </c>
      <c r="J28" s="10">
        <v>43426</v>
      </c>
      <c r="K28" s="5"/>
    </row>
    <row r="29" spans="1:11">
      <c r="A29" s="5">
        <v>28</v>
      </c>
      <c r="B29" s="5" t="s">
        <v>54</v>
      </c>
      <c r="C29" s="5" t="s">
        <v>67</v>
      </c>
      <c r="D29" s="7" t="s">
        <v>47</v>
      </c>
      <c r="E29" s="7" t="s">
        <v>0</v>
      </c>
      <c r="F29" s="8" t="s">
        <v>57</v>
      </c>
      <c r="G29" s="5" t="s">
        <v>61</v>
      </c>
      <c r="H29" s="5" t="s">
        <v>45</v>
      </c>
      <c r="I29" s="5">
        <v>20</v>
      </c>
      <c r="J29" s="10">
        <v>43425</v>
      </c>
      <c r="K29" s="5"/>
    </row>
    <row r="30" spans="1:11">
      <c r="A30" s="5">
        <v>29</v>
      </c>
      <c r="B30" s="5" t="s">
        <v>54</v>
      </c>
      <c r="C30" s="5" t="s">
        <v>69</v>
      </c>
      <c r="D30" s="5" t="s">
        <v>88</v>
      </c>
      <c r="E30" s="5" t="s">
        <v>27</v>
      </c>
      <c r="F30" s="8" t="s">
        <v>57</v>
      </c>
      <c r="G30" s="5" t="s">
        <v>61</v>
      </c>
      <c r="H30" s="5" t="s">
        <v>45</v>
      </c>
      <c r="I30" s="5">
        <v>20</v>
      </c>
      <c r="J30" s="9">
        <v>43417</v>
      </c>
      <c r="K30" s="5"/>
    </row>
    <row r="31" spans="1:11">
      <c r="A31" s="5">
        <v>30</v>
      </c>
      <c r="B31" s="5" t="s">
        <v>54</v>
      </c>
      <c r="C31" s="5" t="s">
        <v>69</v>
      </c>
      <c r="D31" s="5" t="s">
        <v>95</v>
      </c>
      <c r="E31" s="5" t="s">
        <v>28</v>
      </c>
      <c r="F31" s="8" t="s">
        <v>57</v>
      </c>
      <c r="G31" s="5" t="s">
        <v>61</v>
      </c>
      <c r="H31" s="5" t="s">
        <v>45</v>
      </c>
      <c r="I31" s="5">
        <v>20</v>
      </c>
      <c r="J31" s="9">
        <v>43431</v>
      </c>
      <c r="K31" s="5"/>
    </row>
    <row r="32" spans="1:11">
      <c r="A32" s="5">
        <v>31</v>
      </c>
      <c r="B32" s="5" t="s">
        <v>54</v>
      </c>
      <c r="C32" s="5" t="s">
        <v>69</v>
      </c>
      <c r="D32" s="5" t="s">
        <v>96</v>
      </c>
      <c r="E32" s="5" t="s">
        <v>38</v>
      </c>
      <c r="F32" s="5" t="s">
        <v>54</v>
      </c>
      <c r="G32" s="5" t="s">
        <v>62</v>
      </c>
      <c r="H32" s="5" t="s">
        <v>45</v>
      </c>
      <c r="I32" s="5">
        <v>20</v>
      </c>
      <c r="J32" s="9">
        <v>43410</v>
      </c>
      <c r="K32" s="5"/>
    </row>
    <row r="33" spans="1:11">
      <c r="A33" s="5">
        <v>32</v>
      </c>
      <c r="B33" s="5" t="s">
        <v>54</v>
      </c>
      <c r="C33" s="5" t="s">
        <v>69</v>
      </c>
      <c r="D33" s="5" t="s">
        <v>97</v>
      </c>
      <c r="E33" s="5" t="s">
        <v>40</v>
      </c>
      <c r="F33" s="8" t="s">
        <v>57</v>
      </c>
      <c r="G33" s="5" t="s">
        <v>61</v>
      </c>
      <c r="H33" s="5" t="s">
        <v>45</v>
      </c>
      <c r="I33" s="5">
        <v>20</v>
      </c>
      <c r="J33" s="9">
        <v>43425</v>
      </c>
      <c r="K33" s="5"/>
    </row>
    <row r="34" spans="1:11">
      <c r="A34" s="5">
        <v>33</v>
      </c>
      <c r="B34" s="5" t="s">
        <v>54</v>
      </c>
      <c r="C34" s="5" t="s">
        <v>67</v>
      </c>
      <c r="D34" s="5" t="s">
        <v>99</v>
      </c>
      <c r="E34" s="5" t="s">
        <v>66</v>
      </c>
      <c r="F34" s="8" t="s">
        <v>59</v>
      </c>
      <c r="G34" s="5" t="s">
        <v>61</v>
      </c>
      <c r="H34" s="5" t="s">
        <v>45</v>
      </c>
      <c r="I34" s="5">
        <v>20</v>
      </c>
      <c r="J34" s="10">
        <v>43417</v>
      </c>
      <c r="K34" s="5"/>
    </row>
    <row r="35" spans="1:11">
      <c r="I35" s="28">
        <f>SUM(I2:I34)</f>
        <v>1430</v>
      </c>
    </row>
  </sheetData>
  <autoFilter ref="A1:K34"/>
  <sortState ref="A2:J36">
    <sortCondition ref="D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Vynil</vt:lpstr>
      <vt:lpstr>Celemek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2018-10-30T06:39:35Z</dcterms:created>
  <dcterms:modified xsi:type="dcterms:W3CDTF">2018-10-30T10:02:49Z</dcterms:modified>
</cp:coreProperties>
</file>