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DATA SUPPORT GIMMIK\SUPPORT TOKO\"/>
    </mc:Choice>
  </mc:AlternateContent>
  <bookViews>
    <workbookView xWindow="0" yWindow="0" windowWidth="20490" windowHeight="7755" activeTab="1"/>
  </bookViews>
  <sheets>
    <sheet name="RAW" sheetId="1" r:id="rId1"/>
    <sheet name="TOT TRANSAKSI CV TERUS JAYA" sheetId="2" r:id="rId2"/>
  </sheets>
  <definedNames>
    <definedName name="_xlnm._FilterDatabase" localSheetId="0" hidden="1">RAW!$A$4:$Z$25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P26" i="1"/>
</calcChain>
</file>

<file path=xl/sharedStrings.xml><?xml version="1.0" encoding="utf-8"?>
<sst xmlns="http://schemas.openxmlformats.org/spreadsheetml/2006/main" count="345" uniqueCount="101">
  <si>
    <t>tipe_transaksi</t>
  </si>
  <si>
    <t>cabang</t>
  </si>
  <si>
    <t>bulan</t>
  </si>
  <si>
    <t>kode_sales</t>
  </si>
  <si>
    <t>nama_salesman</t>
  </si>
  <si>
    <t>cust</t>
  </si>
  <si>
    <t>perusahaan</t>
  </si>
  <si>
    <t>alamat</t>
  </si>
  <si>
    <t>type_outlet</t>
  </si>
  <si>
    <t>tgl_faktur</t>
  </si>
  <si>
    <t>no_faktur</t>
  </si>
  <si>
    <t>kode_brg</t>
  </si>
  <si>
    <t>nama_brg</t>
  </si>
  <si>
    <t>harga_satuan</t>
  </si>
  <si>
    <t>kemasan</t>
  </si>
  <si>
    <t>krt</t>
  </si>
  <si>
    <t>pak</t>
  </si>
  <si>
    <t>pcs</t>
  </si>
  <si>
    <t>free_good</t>
  </si>
  <si>
    <t>jmlrupiah</t>
  </si>
  <si>
    <t>disc_promo</t>
  </si>
  <si>
    <t>disc_nota</t>
  </si>
  <si>
    <t>persen_discount</t>
  </si>
  <si>
    <t>total_rupiah</t>
  </si>
  <si>
    <t>ppn</t>
  </si>
  <si>
    <t>rp_netto</t>
  </si>
  <si>
    <t>Retur</t>
  </si>
  <si>
    <t>Sukabumi</t>
  </si>
  <si>
    <t>8</t>
  </si>
  <si>
    <t>00002/01/00014</t>
  </si>
  <si>
    <t>IYUS/KSP/SO/SMI/CJR</t>
  </si>
  <si>
    <t>00002/0023447</t>
  </si>
  <si>
    <t>CV. TERUS JAYA</t>
  </si>
  <si>
    <t>JL. ARIF RAHMA HAKIM NO.79, SOLOK PANDAN</t>
  </si>
  <si>
    <t>SO</t>
  </si>
  <si>
    <t>04/08/2018</t>
  </si>
  <si>
    <t>00002/01/RJ/1808/XD00030</t>
  </si>
  <si>
    <t>3301001</t>
  </si>
  <si>
    <t>SUN KARA SANTAN TCA 65 ML (ISI 36)</t>
  </si>
  <si>
    <t>36 PCS / KRT</t>
  </si>
  <si>
    <t>16/08/2018</t>
  </si>
  <si>
    <t>00002/01/RJ/1808/AF00001</t>
  </si>
  <si>
    <t>Biasa</t>
  </si>
  <si>
    <t>9</t>
  </si>
  <si>
    <t>06/09/2018</t>
  </si>
  <si>
    <t>00002/01/FP/1809/XF00417</t>
  </si>
  <si>
    <t>19/09/2018</t>
  </si>
  <si>
    <t>00002/01/FP/1809/AI00383</t>
  </si>
  <si>
    <t>29/09/2018</t>
  </si>
  <si>
    <t>00002/01/FP/1809/BI00508</t>
  </si>
  <si>
    <t>10</t>
  </si>
  <si>
    <t>05/10/2018</t>
  </si>
  <si>
    <t>00002/01/RJ/1810/XE00030</t>
  </si>
  <si>
    <t>15/10/2018</t>
  </si>
  <si>
    <t>00002/01/FP/1810/AE00150</t>
  </si>
  <si>
    <t>00002/01/FP/1810/AE00151</t>
  </si>
  <si>
    <t>00001/02/00014</t>
  </si>
  <si>
    <t>00001/10023447</t>
  </si>
  <si>
    <t>17/10/2018</t>
  </si>
  <si>
    <t>00001/02/RJ/1810/AG00045</t>
  </si>
  <si>
    <t>20/10/2018</t>
  </si>
  <si>
    <t>00001/02/RJ/1810/BX00002</t>
  </si>
  <si>
    <t>25/10/2018</t>
  </si>
  <si>
    <t>00001/02/RJ/1810/BE00002</t>
  </si>
  <si>
    <t>11</t>
  </si>
  <si>
    <t>05/11/2018</t>
  </si>
  <si>
    <t>00001/02/RJ/1811/XE00033</t>
  </si>
  <si>
    <t>16/11/2018</t>
  </si>
  <si>
    <t>00001/02/FP/1811/AF00330</t>
  </si>
  <si>
    <t>20/11/2018</t>
  </si>
  <si>
    <t>00001/02/RJ/1811/BX00063</t>
  </si>
  <si>
    <t>22/11/2018</t>
  </si>
  <si>
    <t>00001/02/FP/1811/BB00233</t>
  </si>
  <si>
    <t>12</t>
  </si>
  <si>
    <t>05/12/2018</t>
  </si>
  <si>
    <t>00001/02/RJ/1812/XE00083</t>
  </si>
  <si>
    <t>13/12/2018</t>
  </si>
  <si>
    <t>00001/02/FP/1812/AC00136</t>
  </si>
  <si>
    <t>17/12/2018</t>
  </si>
  <si>
    <t>00001/02/RJ/1812/AG00034</t>
  </si>
  <si>
    <t>22/12/2018</t>
  </si>
  <si>
    <t>00001/02/FP/1812/BB00300</t>
  </si>
  <si>
    <t>DATA TRANSAKSI CV. TERUS JAYA</t>
  </si>
  <si>
    <t>NO</t>
  </si>
  <si>
    <t>CODE COSTUMER</t>
  </si>
  <si>
    <t>NAMA TOKO</t>
  </si>
  <si>
    <t>BULAN</t>
  </si>
  <si>
    <t>TOTAL TRANSAKSI</t>
  </si>
  <si>
    <t>AGUSTUS</t>
  </si>
  <si>
    <t>(-10)</t>
  </si>
  <si>
    <t>SEPTEMBER</t>
  </si>
  <si>
    <t>NOVEMBER</t>
  </si>
  <si>
    <t>DESEMBER</t>
  </si>
  <si>
    <t>00001/10023448</t>
  </si>
  <si>
    <t>00001/10023449</t>
  </si>
  <si>
    <t>00001/10023450</t>
  </si>
  <si>
    <t>00001/10023451</t>
  </si>
  <si>
    <t>OKTOBER</t>
  </si>
  <si>
    <t>DATA TRANSAKSI CV TERUS JAYA</t>
  </si>
  <si>
    <t>TOTAL</t>
  </si>
  <si>
    <t>TOTAL PENGAMBILAN SELAMA 5 BULAN 4915 KARTON. RATA-RATA PERBULAN 983 KARTON.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</si>
</sst>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">
    <xf numFmtId="0" fontId="0" fillId="0" borderId="0" xfId="0"/>
    <xf numFmtId="49" fontId="0" fillId="0" borderId="1" xfId="0" applyNumberFormat="1" applyBorder="1"/>
    <xf numFmtId="0" fontId="0" fillId="0" borderId="1" xfId="0" applyNumberFormat="1" applyBorder="1"/>
    <xf numFmtId="41" fontId="1" fillId="0" borderId="1" xfId="2" applyFont="1" applyBorder="1"/>
    <xf numFmtId="164" fontId="0" fillId="0" borderId="1" xfId="1" applyNumberFormat="1" applyFont="1" applyBorder="1"/>
    <xf numFmtId="164" fontId="1" fillId="0" borderId="1" xfId="1" applyNumberFormat="1" applyFont="1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Z26"/>
  <sheetViews>
    <sheetView topLeftCell="G1" zoomScale="80" zoomScaleNormal="80" workbookViewId="0">
      <selection activeCell="P7" sqref="P7:P26"/>
    </sheetView>
  </sheetViews>
  <sheetFormatPr defaultRowHeight="15" x14ac:dyDescent="0.25"/>
  <cols>
    <col min="1" max="1" width="13.28515625" customWidth="1"/>
    <col min="3" max="3" width="5.5703125" customWidth="1"/>
    <col min="4" max="4" width="15.140625" customWidth="1"/>
    <col min="5" max="5" width="22" customWidth="1"/>
    <col min="6" max="6" width="15.85546875" customWidth="1"/>
    <col min="7" max="7" width="16.140625" customWidth="1"/>
    <col min="8" max="8" width="43" customWidth="1"/>
    <col min="9" max="9" width="6" customWidth="1"/>
    <col min="10" max="10" width="10.5703125" customWidth="1"/>
    <col min="11" max="11" width="26.28515625" customWidth="1"/>
    <col min="12" max="12" width="8.7109375" customWidth="1"/>
    <col min="13" max="13" width="34.85546875" customWidth="1"/>
    <col min="16" max="16" width="6.28515625" customWidth="1"/>
    <col min="17" max="17" width="4.140625" customWidth="1"/>
    <col min="18" max="18" width="5" customWidth="1"/>
    <col min="19" max="19" width="6.28515625" customWidth="1"/>
    <col min="20" max="20" width="12.7109375" customWidth="1"/>
    <col min="26" max="26" width="13.85546875" customWidth="1"/>
  </cols>
  <sheetData>
    <row r="2" spans="1:26" x14ac:dyDescent="0.25">
      <c r="A2" s="6" t="s">
        <v>82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4" spans="1:26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2" t="s">
        <v>13</v>
      </c>
      <c r="O4" s="1" t="s">
        <v>14</v>
      </c>
      <c r="P4" s="2" t="s">
        <v>15</v>
      </c>
      <c r="Q4" s="2" t="s">
        <v>16</v>
      </c>
      <c r="R4" s="2" t="s">
        <v>17</v>
      </c>
      <c r="S4" s="2" t="s">
        <v>18</v>
      </c>
      <c r="T4" s="2" t="s">
        <v>19</v>
      </c>
      <c r="U4" s="2" t="s">
        <v>20</v>
      </c>
      <c r="V4" s="2" t="s">
        <v>21</v>
      </c>
      <c r="W4" s="2" t="s">
        <v>22</v>
      </c>
      <c r="X4" s="2" t="s">
        <v>23</v>
      </c>
      <c r="Y4" s="2" t="s">
        <v>24</v>
      </c>
      <c r="Z4" s="3" t="s">
        <v>25</v>
      </c>
    </row>
    <row r="5" spans="1:26" hidden="1" x14ac:dyDescent="0.25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33</v>
      </c>
      <c r="I5" s="1" t="s">
        <v>34</v>
      </c>
      <c r="J5" s="1" t="s">
        <v>35</v>
      </c>
      <c r="K5" s="1" t="s">
        <v>36</v>
      </c>
      <c r="L5" s="1" t="s">
        <v>37</v>
      </c>
      <c r="M5" s="1" t="s">
        <v>38</v>
      </c>
      <c r="N5" s="2">
        <v>74448</v>
      </c>
      <c r="O5" s="1" t="s">
        <v>39</v>
      </c>
      <c r="P5" s="2">
        <v>-9</v>
      </c>
      <c r="Q5" s="2">
        <v>0</v>
      </c>
      <c r="R5" s="2">
        <v>0</v>
      </c>
      <c r="S5" s="2">
        <v>0</v>
      </c>
      <c r="T5" s="2">
        <v>-670032</v>
      </c>
      <c r="U5" s="2">
        <v>0</v>
      </c>
      <c r="V5" s="2">
        <v>0</v>
      </c>
      <c r="W5" s="2">
        <v>0</v>
      </c>
      <c r="X5" s="2">
        <v>-670032</v>
      </c>
      <c r="Y5" s="2">
        <v>-67003.199999999997</v>
      </c>
      <c r="Z5" s="3">
        <v>-737035.2</v>
      </c>
    </row>
    <row r="6" spans="1:26" hidden="1" x14ac:dyDescent="0.25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33</v>
      </c>
      <c r="I6" s="1" t="s">
        <v>34</v>
      </c>
      <c r="J6" s="1" t="s">
        <v>40</v>
      </c>
      <c r="K6" s="1" t="s">
        <v>41</v>
      </c>
      <c r="L6" s="1" t="s">
        <v>37</v>
      </c>
      <c r="M6" s="1" t="s">
        <v>38</v>
      </c>
      <c r="N6" s="2">
        <v>2068</v>
      </c>
      <c r="O6" s="1" t="s">
        <v>39</v>
      </c>
      <c r="P6" s="2">
        <v>-1</v>
      </c>
      <c r="Q6" s="2">
        <v>0</v>
      </c>
      <c r="R6" s="2">
        <v>0</v>
      </c>
      <c r="S6" s="2">
        <v>0</v>
      </c>
      <c r="T6" s="2">
        <v>-74448</v>
      </c>
      <c r="U6" s="2">
        <v>0</v>
      </c>
      <c r="V6" s="2">
        <v>0</v>
      </c>
      <c r="W6" s="2">
        <v>0</v>
      </c>
      <c r="X6" s="2">
        <v>-74448</v>
      </c>
      <c r="Y6" s="2">
        <v>-7444.8</v>
      </c>
      <c r="Z6" s="3">
        <v>-81892.800000000003</v>
      </c>
    </row>
    <row r="7" spans="1:26" hidden="1" x14ac:dyDescent="0.25">
      <c r="A7" s="1" t="s">
        <v>42</v>
      </c>
      <c r="B7" s="1" t="s">
        <v>27</v>
      </c>
      <c r="C7" s="1" t="s">
        <v>43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44</v>
      </c>
      <c r="K7" s="1" t="s">
        <v>45</v>
      </c>
      <c r="L7" s="1" t="s">
        <v>37</v>
      </c>
      <c r="M7" s="1" t="s">
        <v>38</v>
      </c>
      <c r="N7" s="2">
        <v>79200</v>
      </c>
      <c r="O7" s="1" t="s">
        <v>39</v>
      </c>
      <c r="P7" s="2">
        <v>600</v>
      </c>
      <c r="Q7" s="2">
        <v>0</v>
      </c>
      <c r="R7" s="2">
        <v>0</v>
      </c>
      <c r="S7" s="2">
        <v>0</v>
      </c>
      <c r="T7" s="3">
        <v>47520000</v>
      </c>
      <c r="U7" s="2">
        <v>2851200</v>
      </c>
      <c r="V7" s="2">
        <v>0</v>
      </c>
      <c r="W7" s="2">
        <v>6</v>
      </c>
      <c r="X7" s="2">
        <v>44668800</v>
      </c>
      <c r="Y7" s="2">
        <v>4466880</v>
      </c>
      <c r="Z7" s="3">
        <v>49135680</v>
      </c>
    </row>
    <row r="8" spans="1:26" hidden="1" x14ac:dyDescent="0.25">
      <c r="A8" s="1" t="s">
        <v>42</v>
      </c>
      <c r="B8" s="1" t="s">
        <v>27</v>
      </c>
      <c r="C8" s="1" t="s">
        <v>43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33</v>
      </c>
      <c r="I8" s="1" t="s">
        <v>34</v>
      </c>
      <c r="J8" s="1" t="s">
        <v>46</v>
      </c>
      <c r="K8" s="1" t="s">
        <v>47</v>
      </c>
      <c r="L8" s="1" t="s">
        <v>37</v>
      </c>
      <c r="M8" s="1" t="s">
        <v>38</v>
      </c>
      <c r="N8" s="2">
        <v>79200</v>
      </c>
      <c r="O8" s="1" t="s">
        <v>39</v>
      </c>
      <c r="P8" s="2">
        <v>400</v>
      </c>
      <c r="Q8" s="2">
        <v>0</v>
      </c>
      <c r="R8" s="2">
        <v>0</v>
      </c>
      <c r="S8" s="2">
        <v>0</v>
      </c>
      <c r="T8" s="3">
        <v>31680000</v>
      </c>
      <c r="U8" s="2">
        <v>1900800</v>
      </c>
      <c r="V8" s="2">
        <v>0</v>
      </c>
      <c r="W8" s="2">
        <v>6</v>
      </c>
      <c r="X8" s="2">
        <v>29779200</v>
      </c>
      <c r="Y8" s="2">
        <v>2977920</v>
      </c>
      <c r="Z8" s="3">
        <v>32757120</v>
      </c>
    </row>
    <row r="9" spans="1:26" hidden="1" x14ac:dyDescent="0.25">
      <c r="A9" s="1" t="s">
        <v>42</v>
      </c>
      <c r="B9" s="1" t="s">
        <v>27</v>
      </c>
      <c r="C9" s="1" t="s">
        <v>43</v>
      </c>
      <c r="D9" s="1" t="s">
        <v>29</v>
      </c>
      <c r="E9" s="1" t="s">
        <v>30</v>
      </c>
      <c r="F9" s="1" t="s">
        <v>31</v>
      </c>
      <c r="G9" s="1" t="s">
        <v>32</v>
      </c>
      <c r="H9" s="1" t="s">
        <v>33</v>
      </c>
      <c r="I9" s="1" t="s">
        <v>34</v>
      </c>
      <c r="J9" s="1" t="s">
        <v>48</v>
      </c>
      <c r="K9" s="1" t="s">
        <v>49</v>
      </c>
      <c r="L9" s="1" t="s">
        <v>37</v>
      </c>
      <c r="M9" s="1" t="s">
        <v>38</v>
      </c>
      <c r="N9" s="2">
        <v>79200</v>
      </c>
      <c r="O9" s="1" t="s">
        <v>39</v>
      </c>
      <c r="P9" s="2">
        <v>210</v>
      </c>
      <c r="Q9" s="2">
        <v>0</v>
      </c>
      <c r="R9" s="2">
        <v>0</v>
      </c>
      <c r="S9" s="2">
        <v>0</v>
      </c>
      <c r="T9" s="3">
        <v>16632000</v>
      </c>
      <c r="U9" s="2">
        <v>997920</v>
      </c>
      <c r="V9" s="2">
        <v>0</v>
      </c>
      <c r="W9" s="2">
        <v>6</v>
      </c>
      <c r="X9" s="2">
        <v>15634080</v>
      </c>
      <c r="Y9" s="2">
        <v>1563408</v>
      </c>
      <c r="Z9" s="3">
        <v>17197488</v>
      </c>
    </row>
    <row r="10" spans="1:26" hidden="1" x14ac:dyDescent="0.25">
      <c r="A10" s="1" t="s">
        <v>26</v>
      </c>
      <c r="B10" s="1" t="s">
        <v>27</v>
      </c>
      <c r="C10" s="1" t="s">
        <v>50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51</v>
      </c>
      <c r="K10" s="1" t="s">
        <v>52</v>
      </c>
      <c r="L10" s="1" t="s">
        <v>37</v>
      </c>
      <c r="M10" s="1" t="s">
        <v>38</v>
      </c>
      <c r="N10" s="2">
        <v>2068</v>
      </c>
      <c r="O10" s="1" t="s">
        <v>39</v>
      </c>
      <c r="P10" s="2">
        <v>-3</v>
      </c>
      <c r="Q10" s="2">
        <v>0</v>
      </c>
      <c r="R10" s="2">
        <v>-21</v>
      </c>
      <c r="S10" s="2">
        <v>0</v>
      </c>
      <c r="T10" s="2">
        <v>-266772</v>
      </c>
      <c r="U10" s="2">
        <v>0</v>
      </c>
      <c r="V10" s="2">
        <v>0</v>
      </c>
      <c r="W10" s="2">
        <v>0</v>
      </c>
      <c r="X10" s="2">
        <v>-266772</v>
      </c>
      <c r="Y10" s="2">
        <v>-26677.200000000001</v>
      </c>
      <c r="Z10" s="4">
        <v>-293449.2</v>
      </c>
    </row>
    <row r="11" spans="1:26" hidden="1" x14ac:dyDescent="0.25">
      <c r="A11" s="1" t="s">
        <v>42</v>
      </c>
      <c r="B11" s="1" t="s">
        <v>27</v>
      </c>
      <c r="C11" s="1" t="s">
        <v>50</v>
      </c>
      <c r="D11" s="1" t="s">
        <v>29</v>
      </c>
      <c r="E11" s="1" t="s">
        <v>30</v>
      </c>
      <c r="F11" s="1" t="s">
        <v>31</v>
      </c>
      <c r="G11" s="1" t="s">
        <v>32</v>
      </c>
      <c r="H11" s="1" t="s">
        <v>33</v>
      </c>
      <c r="I11" s="1" t="s">
        <v>34</v>
      </c>
      <c r="J11" s="1" t="s">
        <v>53</v>
      </c>
      <c r="K11" s="1" t="s">
        <v>54</v>
      </c>
      <c r="L11" s="1" t="s">
        <v>37</v>
      </c>
      <c r="M11" s="1" t="s">
        <v>38</v>
      </c>
      <c r="N11" s="2">
        <v>79200</v>
      </c>
      <c r="O11" s="1" t="s">
        <v>39</v>
      </c>
      <c r="P11" s="2">
        <v>500</v>
      </c>
      <c r="Q11" s="2">
        <v>0</v>
      </c>
      <c r="R11" s="2">
        <v>0</v>
      </c>
      <c r="S11" s="2">
        <v>0</v>
      </c>
      <c r="T11" s="2">
        <v>39600000</v>
      </c>
      <c r="U11" s="2">
        <v>2376000</v>
      </c>
      <c r="V11" s="2">
        <v>0</v>
      </c>
      <c r="W11" s="2">
        <v>6</v>
      </c>
      <c r="X11" s="2">
        <v>37224000</v>
      </c>
      <c r="Y11" s="2">
        <v>3722400</v>
      </c>
      <c r="Z11" s="4">
        <v>40946400</v>
      </c>
    </row>
    <row r="12" spans="1:26" hidden="1" x14ac:dyDescent="0.25">
      <c r="A12" s="1" t="s">
        <v>42</v>
      </c>
      <c r="B12" s="1" t="s">
        <v>27</v>
      </c>
      <c r="C12" s="1" t="s">
        <v>50</v>
      </c>
      <c r="D12" s="1" t="s">
        <v>29</v>
      </c>
      <c r="E12" s="1" t="s">
        <v>30</v>
      </c>
      <c r="F12" s="1" t="s">
        <v>31</v>
      </c>
      <c r="G12" s="1" t="s">
        <v>32</v>
      </c>
      <c r="H12" s="1" t="s">
        <v>33</v>
      </c>
      <c r="I12" s="1" t="s">
        <v>34</v>
      </c>
      <c r="J12" s="1" t="s">
        <v>53</v>
      </c>
      <c r="K12" s="1" t="s">
        <v>55</v>
      </c>
      <c r="L12" s="1" t="s">
        <v>37</v>
      </c>
      <c r="M12" s="1" t="s">
        <v>38</v>
      </c>
      <c r="N12" s="2">
        <v>79200</v>
      </c>
      <c r="O12" s="1" t="s">
        <v>39</v>
      </c>
      <c r="P12" s="2">
        <v>700</v>
      </c>
      <c r="Q12" s="2">
        <v>0</v>
      </c>
      <c r="R12" s="2">
        <v>0</v>
      </c>
      <c r="S12" s="2">
        <v>0</v>
      </c>
      <c r="T12" s="2">
        <v>55440000</v>
      </c>
      <c r="U12" s="2">
        <v>3326400</v>
      </c>
      <c r="V12" s="2">
        <v>0</v>
      </c>
      <c r="W12" s="2">
        <v>6</v>
      </c>
      <c r="X12" s="2">
        <v>52113600</v>
      </c>
      <c r="Y12" s="2">
        <v>5211360</v>
      </c>
      <c r="Z12" s="4">
        <v>57324960</v>
      </c>
    </row>
    <row r="13" spans="1:26" hidden="1" x14ac:dyDescent="0.25">
      <c r="A13" s="1" t="s">
        <v>26</v>
      </c>
      <c r="B13" s="1" t="s">
        <v>27</v>
      </c>
      <c r="C13" s="1" t="s">
        <v>50</v>
      </c>
      <c r="D13" s="1" t="s">
        <v>56</v>
      </c>
      <c r="E13" s="1" t="s">
        <v>30</v>
      </c>
      <c r="F13" s="1" t="s">
        <v>57</v>
      </c>
      <c r="G13" s="1" t="s">
        <v>32</v>
      </c>
      <c r="H13" s="1" t="s">
        <v>33</v>
      </c>
      <c r="I13" s="1" t="s">
        <v>34</v>
      </c>
      <c r="J13" s="1" t="s">
        <v>58</v>
      </c>
      <c r="K13" s="1" t="s">
        <v>59</v>
      </c>
      <c r="L13" s="1" t="s">
        <v>37</v>
      </c>
      <c r="M13" s="1" t="s">
        <v>38</v>
      </c>
      <c r="N13" s="2">
        <v>2200</v>
      </c>
      <c r="O13" s="1" t="s">
        <v>39</v>
      </c>
      <c r="P13" s="2">
        <v>0</v>
      </c>
      <c r="Q13" s="2">
        <v>0</v>
      </c>
      <c r="R13" s="2">
        <v>-20</v>
      </c>
      <c r="S13" s="2">
        <v>0</v>
      </c>
      <c r="T13" s="2">
        <v>-44000</v>
      </c>
      <c r="U13" s="2">
        <v>0</v>
      </c>
      <c r="V13" s="2">
        <v>0</v>
      </c>
      <c r="W13" s="2">
        <v>0</v>
      </c>
      <c r="X13" s="2">
        <v>-44000</v>
      </c>
      <c r="Y13" s="2">
        <v>-4400</v>
      </c>
      <c r="Z13" s="4">
        <v>-48400</v>
      </c>
    </row>
    <row r="14" spans="1:26" hidden="1" x14ac:dyDescent="0.25">
      <c r="A14" s="1" t="s">
        <v>26</v>
      </c>
      <c r="B14" s="1" t="s">
        <v>27</v>
      </c>
      <c r="C14" s="1" t="s">
        <v>50</v>
      </c>
      <c r="D14" s="1" t="s">
        <v>56</v>
      </c>
      <c r="E14" s="1" t="s">
        <v>30</v>
      </c>
      <c r="F14" s="1" t="s">
        <v>57</v>
      </c>
      <c r="G14" s="1" t="s">
        <v>32</v>
      </c>
      <c r="H14" s="1" t="s">
        <v>33</v>
      </c>
      <c r="I14" s="1" t="s">
        <v>34</v>
      </c>
      <c r="J14" s="1" t="s">
        <v>60</v>
      </c>
      <c r="K14" s="1" t="s">
        <v>61</v>
      </c>
      <c r="L14" s="1" t="s">
        <v>37</v>
      </c>
      <c r="M14" s="1" t="s">
        <v>38</v>
      </c>
      <c r="N14" s="2">
        <v>2200</v>
      </c>
      <c r="O14" s="1" t="s">
        <v>39</v>
      </c>
      <c r="P14" s="2">
        <v>-2</v>
      </c>
      <c r="Q14" s="2">
        <v>0</v>
      </c>
      <c r="R14" s="2">
        <v>-33</v>
      </c>
      <c r="S14" s="2">
        <v>0</v>
      </c>
      <c r="T14" s="2">
        <v>-231000</v>
      </c>
      <c r="U14" s="2">
        <v>0</v>
      </c>
      <c r="V14" s="2">
        <v>0</v>
      </c>
      <c r="W14" s="2">
        <v>0</v>
      </c>
      <c r="X14" s="2">
        <v>-231000</v>
      </c>
      <c r="Y14" s="2">
        <v>-23100</v>
      </c>
      <c r="Z14" s="4">
        <v>-254100</v>
      </c>
    </row>
    <row r="15" spans="1:26" hidden="1" x14ac:dyDescent="0.25">
      <c r="A15" s="1" t="s">
        <v>26</v>
      </c>
      <c r="B15" s="1" t="s">
        <v>27</v>
      </c>
      <c r="C15" s="1" t="s">
        <v>50</v>
      </c>
      <c r="D15" s="1" t="s">
        <v>56</v>
      </c>
      <c r="E15" s="1" t="s">
        <v>30</v>
      </c>
      <c r="F15" s="1" t="s">
        <v>57</v>
      </c>
      <c r="G15" s="1" t="s">
        <v>32</v>
      </c>
      <c r="H15" s="1" t="s">
        <v>33</v>
      </c>
      <c r="I15" s="1" t="s">
        <v>34</v>
      </c>
      <c r="J15" s="1" t="s">
        <v>62</v>
      </c>
      <c r="K15" s="1" t="s">
        <v>63</v>
      </c>
      <c r="L15" s="1" t="s">
        <v>37</v>
      </c>
      <c r="M15" s="1" t="s">
        <v>38</v>
      </c>
      <c r="N15" s="2">
        <v>79200</v>
      </c>
      <c r="O15" s="1" t="s">
        <v>39</v>
      </c>
      <c r="P15" s="2">
        <v>-1</v>
      </c>
      <c r="Q15" s="2">
        <v>0</v>
      </c>
      <c r="R15" s="2">
        <v>0</v>
      </c>
      <c r="S15" s="2">
        <v>0</v>
      </c>
      <c r="T15" s="2">
        <v>-79200</v>
      </c>
      <c r="U15" s="2">
        <v>0</v>
      </c>
      <c r="V15" s="2">
        <v>0</v>
      </c>
      <c r="W15" s="2">
        <v>0</v>
      </c>
      <c r="X15" s="2">
        <v>-79200</v>
      </c>
      <c r="Y15" s="2">
        <v>-7920</v>
      </c>
      <c r="Z15" s="4">
        <v>-87120</v>
      </c>
    </row>
    <row r="16" spans="1:26" hidden="1" x14ac:dyDescent="0.25">
      <c r="A16" s="1" t="s">
        <v>26</v>
      </c>
      <c r="B16" s="1" t="s">
        <v>27</v>
      </c>
      <c r="C16" s="1" t="s">
        <v>64</v>
      </c>
      <c r="D16" s="1" t="s">
        <v>56</v>
      </c>
      <c r="E16" s="1" t="s">
        <v>30</v>
      </c>
      <c r="F16" s="1" t="s">
        <v>57</v>
      </c>
      <c r="G16" s="1" t="s">
        <v>32</v>
      </c>
      <c r="H16" s="1" t="s">
        <v>33</v>
      </c>
      <c r="I16" s="1" t="s">
        <v>34</v>
      </c>
      <c r="J16" s="1" t="s">
        <v>65</v>
      </c>
      <c r="K16" s="1" t="s">
        <v>66</v>
      </c>
      <c r="L16" s="1" t="s">
        <v>37</v>
      </c>
      <c r="M16" s="1" t="s">
        <v>38</v>
      </c>
      <c r="N16" s="2">
        <v>2200</v>
      </c>
      <c r="O16" s="1" t="s">
        <v>39</v>
      </c>
      <c r="P16" s="2">
        <v>-1</v>
      </c>
      <c r="Q16" s="2">
        <v>0</v>
      </c>
      <c r="R16" s="2">
        <v>-28</v>
      </c>
      <c r="S16" s="2">
        <v>0</v>
      </c>
      <c r="T16" s="2">
        <v>-140800</v>
      </c>
      <c r="U16" s="2">
        <v>0</v>
      </c>
      <c r="V16" s="2">
        <v>0</v>
      </c>
      <c r="W16" s="2">
        <v>0</v>
      </c>
      <c r="X16" s="2">
        <v>-140800</v>
      </c>
      <c r="Y16" s="2">
        <v>-14080</v>
      </c>
      <c r="Z16" s="5">
        <v>-154880</v>
      </c>
    </row>
    <row r="17" spans="1:26" hidden="1" x14ac:dyDescent="0.25">
      <c r="A17" s="1" t="s">
        <v>42</v>
      </c>
      <c r="B17" s="1" t="s">
        <v>27</v>
      </c>
      <c r="C17" s="1" t="s">
        <v>64</v>
      </c>
      <c r="D17" s="1" t="s">
        <v>56</v>
      </c>
      <c r="E17" s="1" t="s">
        <v>30</v>
      </c>
      <c r="F17" s="1" t="s">
        <v>57</v>
      </c>
      <c r="G17" s="1" t="s">
        <v>32</v>
      </c>
      <c r="H17" s="1" t="s">
        <v>33</v>
      </c>
      <c r="I17" s="1" t="s">
        <v>34</v>
      </c>
      <c r="J17" s="1" t="s">
        <v>67</v>
      </c>
      <c r="K17" s="1" t="s">
        <v>68</v>
      </c>
      <c r="L17" s="1" t="s">
        <v>37</v>
      </c>
      <c r="M17" s="1" t="s">
        <v>38</v>
      </c>
      <c r="N17" s="2">
        <v>79200</v>
      </c>
      <c r="O17" s="1" t="s">
        <v>39</v>
      </c>
      <c r="P17" s="2">
        <v>650</v>
      </c>
      <c r="Q17" s="2">
        <v>0</v>
      </c>
      <c r="R17" s="2">
        <v>0</v>
      </c>
      <c r="S17" s="2">
        <v>0</v>
      </c>
      <c r="T17" s="2">
        <v>51480000</v>
      </c>
      <c r="U17" s="2">
        <v>3088800</v>
      </c>
      <c r="V17" s="2">
        <v>0</v>
      </c>
      <c r="W17" s="2">
        <v>6</v>
      </c>
      <c r="X17" s="2">
        <v>48391200</v>
      </c>
      <c r="Y17" s="2">
        <v>4839120</v>
      </c>
      <c r="Z17" s="5">
        <v>53230320</v>
      </c>
    </row>
    <row r="18" spans="1:26" hidden="1" x14ac:dyDescent="0.25">
      <c r="A18" s="1" t="s">
        <v>26</v>
      </c>
      <c r="B18" s="1" t="s">
        <v>27</v>
      </c>
      <c r="C18" s="1" t="s">
        <v>64</v>
      </c>
      <c r="D18" s="1" t="s">
        <v>56</v>
      </c>
      <c r="E18" s="1" t="s">
        <v>30</v>
      </c>
      <c r="F18" s="1" t="s">
        <v>57</v>
      </c>
      <c r="G18" s="1" t="s">
        <v>32</v>
      </c>
      <c r="H18" s="1" t="s">
        <v>33</v>
      </c>
      <c r="I18" s="1" t="s">
        <v>34</v>
      </c>
      <c r="J18" s="1" t="s">
        <v>69</v>
      </c>
      <c r="K18" s="1" t="s">
        <v>70</v>
      </c>
      <c r="L18" s="1" t="s">
        <v>37</v>
      </c>
      <c r="M18" s="1" t="s">
        <v>38</v>
      </c>
      <c r="N18" s="2">
        <v>2200</v>
      </c>
      <c r="O18" s="1" t="s">
        <v>39</v>
      </c>
      <c r="P18" s="2">
        <v>0</v>
      </c>
      <c r="Q18" s="2">
        <v>0</v>
      </c>
      <c r="R18" s="2">
        <v>-8</v>
      </c>
      <c r="S18" s="2">
        <v>0</v>
      </c>
      <c r="T18" s="2">
        <v>-17600</v>
      </c>
      <c r="U18" s="2">
        <v>0</v>
      </c>
      <c r="V18" s="2">
        <v>0</v>
      </c>
      <c r="W18" s="2">
        <v>0</v>
      </c>
      <c r="X18" s="2">
        <v>-17600</v>
      </c>
      <c r="Y18" s="2">
        <v>-1760</v>
      </c>
      <c r="Z18" s="5">
        <v>-19360</v>
      </c>
    </row>
    <row r="19" spans="1:26" hidden="1" x14ac:dyDescent="0.25">
      <c r="A19" s="1" t="s">
        <v>26</v>
      </c>
      <c r="B19" s="1" t="s">
        <v>27</v>
      </c>
      <c r="C19" s="1" t="s">
        <v>64</v>
      </c>
      <c r="D19" s="1" t="s">
        <v>56</v>
      </c>
      <c r="E19" s="1" t="s">
        <v>30</v>
      </c>
      <c r="F19" s="1" t="s">
        <v>57</v>
      </c>
      <c r="G19" s="1" t="s">
        <v>32</v>
      </c>
      <c r="H19" s="1" t="s">
        <v>33</v>
      </c>
      <c r="I19" s="1" t="s">
        <v>34</v>
      </c>
      <c r="J19" s="1" t="s">
        <v>69</v>
      </c>
      <c r="K19" s="1" t="s">
        <v>70</v>
      </c>
      <c r="L19" s="1" t="s">
        <v>37</v>
      </c>
      <c r="M19" s="1" t="s">
        <v>38</v>
      </c>
      <c r="N19" s="2">
        <v>79200</v>
      </c>
      <c r="O19" s="1" t="s">
        <v>39</v>
      </c>
      <c r="P19" s="2">
        <v>-1</v>
      </c>
      <c r="Q19" s="2">
        <v>0</v>
      </c>
      <c r="R19" s="2">
        <v>0</v>
      </c>
      <c r="S19" s="2">
        <v>0</v>
      </c>
      <c r="T19" s="2">
        <v>-79200</v>
      </c>
      <c r="U19" s="2">
        <v>0</v>
      </c>
      <c r="V19" s="2">
        <v>0</v>
      </c>
      <c r="W19" s="2">
        <v>0</v>
      </c>
      <c r="X19" s="2">
        <v>-79200</v>
      </c>
      <c r="Y19" s="2">
        <v>-7920</v>
      </c>
      <c r="Z19" s="5">
        <v>-87120</v>
      </c>
    </row>
    <row r="20" spans="1:26" hidden="1" x14ac:dyDescent="0.25">
      <c r="A20" s="1" t="s">
        <v>42</v>
      </c>
      <c r="B20" s="1" t="s">
        <v>27</v>
      </c>
      <c r="C20" s="1" t="s">
        <v>64</v>
      </c>
      <c r="D20" s="1" t="s">
        <v>56</v>
      </c>
      <c r="E20" s="1" t="s">
        <v>30</v>
      </c>
      <c r="F20" s="1" t="s">
        <v>57</v>
      </c>
      <c r="G20" s="1" t="s">
        <v>32</v>
      </c>
      <c r="H20" s="1" t="s">
        <v>33</v>
      </c>
      <c r="I20" s="1" t="s">
        <v>34</v>
      </c>
      <c r="J20" s="1" t="s">
        <v>71</v>
      </c>
      <c r="K20" s="1" t="s">
        <v>72</v>
      </c>
      <c r="L20" s="1" t="s">
        <v>37</v>
      </c>
      <c r="M20" s="1" t="s">
        <v>38</v>
      </c>
      <c r="N20" s="2">
        <v>79200</v>
      </c>
      <c r="O20" s="1" t="s">
        <v>39</v>
      </c>
      <c r="P20" s="2">
        <v>650</v>
      </c>
      <c r="Q20" s="2">
        <v>0</v>
      </c>
      <c r="R20" s="2">
        <v>0</v>
      </c>
      <c r="S20" s="2">
        <v>0</v>
      </c>
      <c r="T20" s="2">
        <v>51480000</v>
      </c>
      <c r="U20" s="2">
        <v>3088800</v>
      </c>
      <c r="V20" s="2">
        <v>0</v>
      </c>
      <c r="W20" s="2">
        <v>6</v>
      </c>
      <c r="X20" s="2">
        <v>48391200</v>
      </c>
      <c r="Y20" s="2">
        <v>4839120</v>
      </c>
      <c r="Z20" s="5">
        <v>53230320</v>
      </c>
    </row>
    <row r="21" spans="1:26" x14ac:dyDescent="0.25">
      <c r="A21" s="1" t="s">
        <v>26</v>
      </c>
      <c r="B21" s="1" t="s">
        <v>27</v>
      </c>
      <c r="C21" s="1" t="s">
        <v>73</v>
      </c>
      <c r="D21" s="1" t="s">
        <v>56</v>
      </c>
      <c r="E21" s="1" t="s">
        <v>30</v>
      </c>
      <c r="F21" s="1" t="s">
        <v>57</v>
      </c>
      <c r="G21" s="1" t="s">
        <v>32</v>
      </c>
      <c r="H21" s="1" t="s">
        <v>33</v>
      </c>
      <c r="I21" s="1" t="s">
        <v>34</v>
      </c>
      <c r="J21" s="1" t="s">
        <v>74</v>
      </c>
      <c r="K21" s="1" t="s">
        <v>75</v>
      </c>
      <c r="L21" s="1" t="s">
        <v>37</v>
      </c>
      <c r="M21" s="1" t="s">
        <v>38</v>
      </c>
      <c r="N21" s="2">
        <v>2068</v>
      </c>
      <c r="O21" s="1" t="s">
        <v>39</v>
      </c>
      <c r="P21" s="2">
        <v>0</v>
      </c>
      <c r="Q21" s="2">
        <v>0</v>
      </c>
      <c r="R21" s="2">
        <v>-22</v>
      </c>
      <c r="S21" s="2">
        <v>0</v>
      </c>
      <c r="T21" s="2">
        <v>-45496</v>
      </c>
      <c r="U21" s="2">
        <v>0</v>
      </c>
      <c r="V21" s="2">
        <v>0</v>
      </c>
      <c r="W21" s="2">
        <v>0</v>
      </c>
      <c r="X21" s="2">
        <v>-45496</v>
      </c>
      <c r="Y21" s="2">
        <v>-4549.6000000000004</v>
      </c>
      <c r="Z21" s="2">
        <v>-50045.599999999999</v>
      </c>
    </row>
    <row r="22" spans="1:26" x14ac:dyDescent="0.25">
      <c r="A22" s="1" t="s">
        <v>26</v>
      </c>
      <c r="B22" s="1" t="s">
        <v>27</v>
      </c>
      <c r="C22" s="1" t="s">
        <v>73</v>
      </c>
      <c r="D22" s="1" t="s">
        <v>56</v>
      </c>
      <c r="E22" s="1" t="s">
        <v>30</v>
      </c>
      <c r="F22" s="1" t="s">
        <v>57</v>
      </c>
      <c r="G22" s="1" t="s">
        <v>32</v>
      </c>
      <c r="H22" s="1" t="s">
        <v>33</v>
      </c>
      <c r="I22" s="1" t="s">
        <v>34</v>
      </c>
      <c r="J22" s="1" t="s">
        <v>74</v>
      </c>
      <c r="K22" s="1" t="s">
        <v>75</v>
      </c>
      <c r="L22" s="1" t="s">
        <v>37</v>
      </c>
      <c r="M22" s="1" t="s">
        <v>38</v>
      </c>
      <c r="N22" s="2">
        <v>74448</v>
      </c>
      <c r="O22" s="1" t="s">
        <v>39</v>
      </c>
      <c r="P22" s="2">
        <v>-2</v>
      </c>
      <c r="Q22" s="2">
        <v>0</v>
      </c>
      <c r="R22" s="2">
        <v>0</v>
      </c>
      <c r="S22" s="2">
        <v>0</v>
      </c>
      <c r="T22" s="2">
        <v>-148896</v>
      </c>
      <c r="U22" s="2">
        <v>0</v>
      </c>
      <c r="V22" s="2">
        <v>0</v>
      </c>
      <c r="W22" s="2">
        <v>0</v>
      </c>
      <c r="X22" s="2">
        <v>-148896</v>
      </c>
      <c r="Y22" s="2">
        <v>-14889.6</v>
      </c>
      <c r="Z22" s="2">
        <v>-163785.60000000001</v>
      </c>
    </row>
    <row r="23" spans="1:26" x14ac:dyDescent="0.25">
      <c r="A23" s="1" t="s">
        <v>42</v>
      </c>
      <c r="B23" s="1" t="s">
        <v>27</v>
      </c>
      <c r="C23" s="1" t="s">
        <v>73</v>
      </c>
      <c r="D23" s="1" t="s">
        <v>56</v>
      </c>
      <c r="E23" s="1" t="s">
        <v>30</v>
      </c>
      <c r="F23" s="1" t="s">
        <v>57</v>
      </c>
      <c r="G23" s="1" t="s">
        <v>32</v>
      </c>
      <c r="H23" s="1" t="s">
        <v>33</v>
      </c>
      <c r="I23" s="1" t="s">
        <v>34</v>
      </c>
      <c r="J23" s="1" t="s">
        <v>76</v>
      </c>
      <c r="K23" s="1" t="s">
        <v>77</v>
      </c>
      <c r="L23" s="1" t="s">
        <v>37</v>
      </c>
      <c r="M23" s="1" t="s">
        <v>38</v>
      </c>
      <c r="N23" s="2">
        <v>79200</v>
      </c>
      <c r="O23" s="1" t="s">
        <v>39</v>
      </c>
      <c r="P23" s="2">
        <v>610</v>
      </c>
      <c r="Q23" s="2">
        <v>0</v>
      </c>
      <c r="R23" s="2">
        <v>0</v>
      </c>
      <c r="S23" s="2">
        <v>0</v>
      </c>
      <c r="T23" s="2">
        <v>48312000</v>
      </c>
      <c r="U23" s="2">
        <v>2898720</v>
      </c>
      <c r="V23" s="2">
        <v>0</v>
      </c>
      <c r="W23" s="2">
        <v>6</v>
      </c>
      <c r="X23" s="2">
        <v>45413280</v>
      </c>
      <c r="Y23" s="2">
        <v>4541328</v>
      </c>
      <c r="Z23" s="2">
        <v>49954608</v>
      </c>
    </row>
    <row r="24" spans="1:26" x14ac:dyDescent="0.25">
      <c r="A24" s="1" t="s">
        <v>26</v>
      </c>
      <c r="B24" s="1" t="s">
        <v>27</v>
      </c>
      <c r="C24" s="1" t="s">
        <v>73</v>
      </c>
      <c r="D24" s="1" t="s">
        <v>56</v>
      </c>
      <c r="E24" s="1" t="s">
        <v>30</v>
      </c>
      <c r="F24" s="1" t="s">
        <v>57</v>
      </c>
      <c r="G24" s="1" t="s">
        <v>32</v>
      </c>
      <c r="H24" s="1" t="s">
        <v>33</v>
      </c>
      <c r="I24" s="1" t="s">
        <v>34</v>
      </c>
      <c r="J24" s="1" t="s">
        <v>78</v>
      </c>
      <c r="K24" s="1" t="s">
        <v>79</v>
      </c>
      <c r="L24" s="1" t="s">
        <v>37</v>
      </c>
      <c r="M24" s="1" t="s">
        <v>38</v>
      </c>
      <c r="N24" s="2">
        <v>2068</v>
      </c>
      <c r="O24" s="1" t="s">
        <v>39</v>
      </c>
      <c r="P24" s="2">
        <v>-5</v>
      </c>
      <c r="Q24" s="2">
        <v>0</v>
      </c>
      <c r="R24" s="2">
        <v>-24</v>
      </c>
      <c r="S24" s="2">
        <v>0</v>
      </c>
      <c r="T24" s="2">
        <v>-421872</v>
      </c>
      <c r="U24" s="2">
        <v>0</v>
      </c>
      <c r="V24" s="2">
        <v>0</v>
      </c>
      <c r="W24" s="2">
        <v>0</v>
      </c>
      <c r="X24" s="2">
        <v>-421872</v>
      </c>
      <c r="Y24" s="2">
        <v>-42187.199999999997</v>
      </c>
      <c r="Z24" s="2">
        <v>-464059.2</v>
      </c>
    </row>
    <row r="25" spans="1:26" x14ac:dyDescent="0.25">
      <c r="A25" s="1" t="s">
        <v>42</v>
      </c>
      <c r="B25" s="1" t="s">
        <v>27</v>
      </c>
      <c r="C25" s="1" t="s">
        <v>73</v>
      </c>
      <c r="D25" s="1" t="s">
        <v>56</v>
      </c>
      <c r="E25" s="1" t="s">
        <v>30</v>
      </c>
      <c r="F25" s="1" t="s">
        <v>57</v>
      </c>
      <c r="G25" s="1" t="s">
        <v>32</v>
      </c>
      <c r="H25" s="1" t="s">
        <v>33</v>
      </c>
      <c r="I25" s="1" t="s">
        <v>34</v>
      </c>
      <c r="J25" s="1" t="s">
        <v>80</v>
      </c>
      <c r="K25" s="1" t="s">
        <v>81</v>
      </c>
      <c r="L25" s="1" t="s">
        <v>37</v>
      </c>
      <c r="M25" s="1" t="s">
        <v>38</v>
      </c>
      <c r="N25" s="2">
        <v>79200</v>
      </c>
      <c r="O25" s="1" t="s">
        <v>39</v>
      </c>
      <c r="P25" s="2">
        <v>610</v>
      </c>
      <c r="Q25" s="2">
        <v>0</v>
      </c>
      <c r="R25" s="2">
        <v>0</v>
      </c>
      <c r="S25" s="2">
        <v>0</v>
      </c>
      <c r="T25" s="2">
        <v>48312000</v>
      </c>
      <c r="U25" s="2">
        <v>2898720</v>
      </c>
      <c r="V25" s="2">
        <v>0</v>
      </c>
      <c r="W25" s="2">
        <v>6</v>
      </c>
      <c r="X25" s="2">
        <v>45413280</v>
      </c>
      <c r="Y25" s="2">
        <v>4541328</v>
      </c>
      <c r="Z25" s="2">
        <v>49954608</v>
      </c>
    </row>
    <row r="26" spans="1:26" x14ac:dyDescent="0.25">
      <c r="P26">
        <f>SUBTOTAL(9,P7:P25)</f>
        <v>1213</v>
      </c>
    </row>
  </sheetData>
  <autoFilter ref="A4:Z25">
    <filterColumn colId="2">
      <filters>
        <filter val="12"/>
      </filters>
    </filterColumn>
  </autoFilter>
  <mergeCells count="1">
    <mergeCell ref="A2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tabSelected="1" workbookViewId="0">
      <selection activeCell="E4" sqref="E4"/>
    </sheetView>
  </sheetViews>
  <sheetFormatPr defaultRowHeight="15" x14ac:dyDescent="0.25"/>
  <cols>
    <col min="1" max="1" width="5.28515625" customWidth="1"/>
    <col min="2" max="2" width="17.28515625" customWidth="1"/>
    <col min="3" max="3" width="28.5703125" customWidth="1"/>
    <col min="4" max="4" width="13" customWidth="1"/>
    <col min="5" max="5" width="17.42578125" customWidth="1"/>
  </cols>
  <sheetData>
    <row r="2" spans="1:5" x14ac:dyDescent="0.25">
      <c r="A2" s="8" t="s">
        <v>98</v>
      </c>
      <c r="B2" s="8"/>
      <c r="C2" s="8"/>
      <c r="D2" s="8"/>
      <c r="E2" s="8"/>
    </row>
    <row r="3" spans="1:5" x14ac:dyDescent="0.25">
      <c r="A3" s="7" t="s">
        <v>83</v>
      </c>
      <c r="B3" s="7" t="s">
        <v>84</v>
      </c>
      <c r="C3" s="7" t="s">
        <v>85</v>
      </c>
      <c r="D3" s="7" t="s">
        <v>86</v>
      </c>
      <c r="E3" s="7" t="s">
        <v>87</v>
      </c>
    </row>
    <row r="4" spans="1:5" x14ac:dyDescent="0.25">
      <c r="A4" s="10">
        <v>1</v>
      </c>
      <c r="B4" s="1" t="s">
        <v>57</v>
      </c>
      <c r="C4" s="1" t="s">
        <v>32</v>
      </c>
      <c r="D4" s="7" t="s">
        <v>88</v>
      </c>
      <c r="E4" s="9" t="s">
        <v>89</v>
      </c>
    </row>
    <row r="5" spans="1:5" x14ac:dyDescent="0.25">
      <c r="A5" s="10">
        <v>2</v>
      </c>
      <c r="B5" s="1" t="s">
        <v>93</v>
      </c>
      <c r="C5" s="1" t="s">
        <v>32</v>
      </c>
      <c r="D5" s="7" t="s">
        <v>90</v>
      </c>
      <c r="E5" s="7">
        <v>1210</v>
      </c>
    </row>
    <row r="6" spans="1:5" x14ac:dyDescent="0.25">
      <c r="A6" s="10">
        <v>3</v>
      </c>
      <c r="B6" s="1" t="s">
        <v>94</v>
      </c>
      <c r="C6" s="1" t="s">
        <v>32</v>
      </c>
      <c r="D6" s="7" t="s">
        <v>97</v>
      </c>
      <c r="E6" s="7">
        <v>1194</v>
      </c>
    </row>
    <row r="7" spans="1:5" x14ac:dyDescent="0.25">
      <c r="A7" s="10">
        <v>4</v>
      </c>
      <c r="B7" s="1" t="s">
        <v>95</v>
      </c>
      <c r="C7" s="1" t="s">
        <v>32</v>
      </c>
      <c r="D7" s="7" t="s">
        <v>91</v>
      </c>
      <c r="E7" s="7">
        <v>1298</v>
      </c>
    </row>
    <row r="8" spans="1:5" x14ac:dyDescent="0.25">
      <c r="A8" s="10">
        <v>5</v>
      </c>
      <c r="B8" s="1" t="s">
        <v>96</v>
      </c>
      <c r="C8" s="1" t="s">
        <v>32</v>
      </c>
      <c r="D8" s="7" t="s">
        <v>92</v>
      </c>
      <c r="E8" s="7">
        <v>1213</v>
      </c>
    </row>
    <row r="9" spans="1:5" x14ac:dyDescent="0.25">
      <c r="A9" s="11" t="s">
        <v>99</v>
      </c>
      <c r="B9" s="12"/>
      <c r="C9" s="12"/>
      <c r="D9" s="13"/>
      <c r="E9" s="7">
        <f>SUM(E5:E8)</f>
        <v>4915</v>
      </c>
    </row>
    <row r="11" spans="1:5" x14ac:dyDescent="0.25">
      <c r="A11" t="s">
        <v>100</v>
      </c>
    </row>
  </sheetData>
  <mergeCells count="2">
    <mergeCell ref="A2:E2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</vt:lpstr>
      <vt:lpstr>TOT TRANSAKSI CV TERUS JAYA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2018-12-28T22:00:22Z</dcterms:created>
  <dcterms:modified xsi:type="dcterms:W3CDTF">2018-12-29T00:25:40Z</dcterms:modified>
</cp:coreProperties>
</file>