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.KSP\PROGRAM\2019\"/>
    </mc:Choice>
  </mc:AlternateContent>
  <xr:revisionPtr revIDLastSave="0" documentId="13_ncr:1_{02BB6EB3-0F63-4F39-BBB2-F109F38C71DD}" xr6:coauthVersionLast="40" xr6:coauthVersionMax="40" xr10:uidLastSave="{00000000-0000-0000-0000-000000000000}"/>
  <bookViews>
    <workbookView xWindow="0" yWindow="0" windowWidth="24000" windowHeight="946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1" i="1" l="1"/>
  <c r="E70" i="1"/>
  <c r="E69" i="1"/>
  <c r="E68" i="1"/>
  <c r="E67" i="1"/>
  <c r="E66" i="1"/>
  <c r="E65" i="1"/>
  <c r="E64" i="1"/>
  <c r="E63" i="1"/>
  <c r="E62" i="1"/>
  <c r="I4" i="1" l="1"/>
  <c r="I5" i="1"/>
  <c r="H4" i="1"/>
  <c r="H5" i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3" i="1"/>
  <c r="I3" i="1" s="1"/>
</calcChain>
</file>

<file path=xl/sharedStrings.xml><?xml version="1.0" encoding="utf-8"?>
<sst xmlns="http://schemas.openxmlformats.org/spreadsheetml/2006/main" count="406" uniqueCount="285">
  <si>
    <t>NAMA CAB</t>
  </si>
  <si>
    <t>KODE CUSTUMER</t>
  </si>
  <si>
    <t>NAMA PELANGGAN</t>
  </si>
  <si>
    <t>ACT NOV</t>
  </si>
  <si>
    <t>ACT DES</t>
  </si>
  <si>
    <t>TOTAL</t>
  </si>
  <si>
    <t>%</t>
  </si>
  <si>
    <t>SALES</t>
  </si>
  <si>
    <t>BGR 00001/0037537</t>
  </si>
  <si>
    <t>ALAMAT</t>
  </si>
  <si>
    <t>PASAR PARUNG KEL. WARU, KEC. PARUNG</t>
  </si>
  <si>
    <t>PT. ABDULAH BANJARAN SUKSES/TOKO PUHIN</t>
  </si>
  <si>
    <t>OMRI</t>
  </si>
  <si>
    <t>BGR 00001/0034186</t>
  </si>
  <si>
    <t>PT. KARTINI SUKSES MAKMUR</t>
  </si>
  <si>
    <t>JL. RAYA KEMANG NO.557 RT.04 RW.06</t>
  </si>
  <si>
    <t>BGR00001/0037594</t>
  </si>
  <si>
    <t>PT.BHAKTI KARYA DISTRIBUTOR INDONESIA/TOKO RATNA</t>
  </si>
  <si>
    <t>JL.ARCA PARUNG</t>
  </si>
  <si>
    <t>BGR 00001/0035446</t>
  </si>
  <si>
    <t>MUNAH</t>
  </si>
  <si>
    <t>JL. RAYA SUSUKAN RT05/01 BOJONG GEDE</t>
  </si>
  <si>
    <t>BGR 00001/0035445</t>
  </si>
  <si>
    <t>SUMBER ALAM</t>
  </si>
  <si>
    <t>PS. CIBINONG</t>
  </si>
  <si>
    <t>BGR 00001/0012751</t>
  </si>
  <si>
    <t>HERMAN-CTRP / SEKAR WANGI</t>
  </si>
  <si>
    <t>JL.MAYOR OKING NO.8</t>
  </si>
  <si>
    <t>BGR 00001/0001573</t>
  </si>
  <si>
    <t>BB 20</t>
  </si>
  <si>
    <t>ARIF</t>
  </si>
  <si>
    <t>BGR 00001/0001571</t>
  </si>
  <si>
    <t>ARIA WATI</t>
  </si>
  <si>
    <t>PS.CITEUREUP BAWAH</t>
  </si>
  <si>
    <t>UCOK</t>
  </si>
  <si>
    <t>BGR 00001/0002553</t>
  </si>
  <si>
    <t>PURNAMA JAYA II</t>
  </si>
  <si>
    <t>JL.RY.CURUG GUNUNG SINDUR</t>
  </si>
  <si>
    <t>BGR 00001/0001891</t>
  </si>
  <si>
    <t>MINTO</t>
  </si>
  <si>
    <t>PS.KEMIRI DEPAN TOKO IBU</t>
  </si>
  <si>
    <t>KET</t>
  </si>
  <si>
    <t>DIKIRIM TGL 27 DES</t>
  </si>
  <si>
    <t>DIKIRIM TGL 29 DES</t>
  </si>
  <si>
    <t>TARGET</t>
  </si>
  <si>
    <t>JKB 00004/20016660</t>
  </si>
  <si>
    <t>MAJU JAYA</t>
  </si>
  <si>
    <t>JL BANGUN NUSA NO 1 CENGKARENG</t>
  </si>
  <si>
    <t>JKB 00004/20006836</t>
  </si>
  <si>
    <t>NIAGA TOKO.</t>
  </si>
  <si>
    <t>JL.TANJUNG DUREN NO.121A JAK-</t>
  </si>
  <si>
    <t>JKB 00004/20004460</t>
  </si>
  <si>
    <t>ASIN IKAN.</t>
  </si>
  <si>
    <t>PS PESING KONENG BLOK B1</t>
  </si>
  <si>
    <t>JKB 00004/20045253</t>
  </si>
  <si>
    <t>SIREGAR TOKO</t>
  </si>
  <si>
    <t>JL.PONDOK RANDU NO.76 B</t>
  </si>
  <si>
    <t>JKB 00004/20072808</t>
  </si>
  <si>
    <t>SURYA BERSAUDARA SEJAHTERA PT</t>
  </si>
  <si>
    <t>JL.RAYA KEDOYA PESING NO.27 A KEBON JERUK</t>
  </si>
  <si>
    <t>JKB 00004/20034256</t>
  </si>
  <si>
    <t>BATU BARA</t>
  </si>
  <si>
    <t>JL. RAWA LELE NO.3 RT 08/10</t>
  </si>
  <si>
    <t>JKB 00004/20060173</t>
  </si>
  <si>
    <t>TAUFIK</t>
  </si>
  <si>
    <t>JL.DUKU NO 28 RT 05/01 SRENGSENG</t>
  </si>
  <si>
    <t>JKB 00004/20003546</t>
  </si>
  <si>
    <t>AOFAR.</t>
  </si>
  <si>
    <t>JL.MESJID AL-ANWAR NO.17</t>
  </si>
  <si>
    <t>JKB 00004/20006374</t>
  </si>
  <si>
    <t>SUMBER REZEKI TOKO.</t>
  </si>
  <si>
    <t>JL.KEMANGGISAN ILIR II NO 10</t>
  </si>
  <si>
    <t>JKB 00004/20009383</t>
  </si>
  <si>
    <t>EDY TOKO</t>
  </si>
  <si>
    <t>JL. MUARA BARU NO. 7A</t>
  </si>
  <si>
    <t>JKB</t>
  </si>
  <si>
    <t>BGR</t>
  </si>
  <si>
    <t>TGR 00004/20026409</t>
  </si>
  <si>
    <t>TAMAN SARI</t>
  </si>
  <si>
    <t>PS .BENGKOK</t>
  </si>
  <si>
    <t>TGR 00004/20026417</t>
  </si>
  <si>
    <t>ASEN</t>
  </si>
  <si>
    <t>TGR 00004/20026411</t>
  </si>
  <si>
    <t>LUCKY</t>
  </si>
  <si>
    <t>PORIS</t>
  </si>
  <si>
    <t>TGR 00004/20009479</t>
  </si>
  <si>
    <t>TERANG ABADI</t>
  </si>
  <si>
    <t>CIKUPA</t>
  </si>
  <si>
    <t>TGR 00004/20026407</t>
  </si>
  <si>
    <t>AFAN LILY</t>
  </si>
  <si>
    <t>BALARAJA</t>
  </si>
  <si>
    <t>TGR 00004/20020949</t>
  </si>
  <si>
    <t>LIA JAYA</t>
  </si>
  <si>
    <t>CURUG</t>
  </si>
  <si>
    <t>TGR 00004/20026414</t>
  </si>
  <si>
    <t>DEDEN</t>
  </si>
  <si>
    <t>TIGARAKSA</t>
  </si>
  <si>
    <t>TGR 00004/20026423</t>
  </si>
  <si>
    <t>PANGESTU</t>
  </si>
  <si>
    <t>SEPATAN</t>
  </si>
  <si>
    <t>TGR 00004/20017005</t>
  </si>
  <si>
    <t>ELLY BUDI</t>
  </si>
  <si>
    <t>CISOKA</t>
  </si>
  <si>
    <t>TGR</t>
  </si>
  <si>
    <t>00004/0046287</t>
  </si>
  <si>
    <t>ARIFIN</t>
  </si>
  <si>
    <t>CIRACAS</t>
  </si>
  <si>
    <t>00004/0044614</t>
  </si>
  <si>
    <t>SUMBER REJEKI</t>
  </si>
  <si>
    <t>PASAR INDUK</t>
  </si>
  <si>
    <t>00004/0044545</t>
  </si>
  <si>
    <t>SAID/UD BUMI JAYA</t>
  </si>
  <si>
    <t>00004/0044701</t>
  </si>
  <si>
    <t>UD BUMBU/ENDANG</t>
  </si>
  <si>
    <t>00004/0044719</t>
  </si>
  <si>
    <t>BINTANG MAKMUR</t>
  </si>
  <si>
    <t>KAYU TINNGI</t>
  </si>
  <si>
    <t>00004/0044671</t>
  </si>
  <si>
    <t>SUMBER BAROKAH</t>
  </si>
  <si>
    <t>00004/0045132</t>
  </si>
  <si>
    <t>H UDJO</t>
  </si>
  <si>
    <t>DUREN SAWIT</t>
  </si>
  <si>
    <t>00004/0044570</t>
  </si>
  <si>
    <t>LING-LING</t>
  </si>
  <si>
    <t>CONDET</t>
  </si>
  <si>
    <t>BERKAT II</t>
  </si>
  <si>
    <t>00004/0040630</t>
  </si>
  <si>
    <t>BERKAT 99</t>
  </si>
  <si>
    <t>KALI SARI</t>
  </si>
  <si>
    <t>JKTM</t>
  </si>
  <si>
    <t>00004/0045315</t>
  </si>
  <si>
    <t>WINATA JAYA</t>
  </si>
  <si>
    <t>RUKO REGENSI 2 ,BOSI</t>
  </si>
  <si>
    <t>00004/0026857</t>
  </si>
  <si>
    <t>BUMI JAYA</t>
  </si>
  <si>
    <t>PS BARU</t>
  </si>
  <si>
    <t>00004/0000025</t>
  </si>
  <si>
    <t>YOYON</t>
  </si>
  <si>
    <t>PS KRANJI BARU</t>
  </si>
  <si>
    <t>00004/0036473</t>
  </si>
  <si>
    <t>CANDRA JAYA</t>
  </si>
  <si>
    <t>JL KALI ABANG RORORTAN</t>
  </si>
  <si>
    <t>00004/0054077</t>
  </si>
  <si>
    <t>PT DUTA SUMBER INTI NIAGA</t>
  </si>
  <si>
    <t>JL PUYU RAYA ,MUSTIKA JAYA</t>
  </si>
  <si>
    <t>00004/0043354</t>
  </si>
  <si>
    <t>CAHAYA SABANG</t>
  </si>
  <si>
    <t>00004/0017000</t>
  </si>
  <si>
    <t>HAKIM DAN HANA</t>
  </si>
  <si>
    <t>00004/0003557</t>
  </si>
  <si>
    <t>ASIN JAYA</t>
  </si>
  <si>
    <t>00004/0001616</t>
  </si>
  <si>
    <t>SOLEH</t>
  </si>
  <si>
    <t>00004/0061151</t>
  </si>
  <si>
    <t>CV TIGA SAHABAT SEJATI</t>
  </si>
  <si>
    <t>PS KECAPI</t>
  </si>
  <si>
    <t>BKS</t>
  </si>
  <si>
    <t>SKB 00001/10018966</t>
  </si>
  <si>
    <t>SUKAMEKAR</t>
  </si>
  <si>
    <t>JL RAYA RA KOSASIH</t>
  </si>
  <si>
    <t>over stok</t>
  </si>
  <si>
    <t>SKB 00001/10018960</t>
  </si>
  <si>
    <t>AKIH SASAK</t>
  </si>
  <si>
    <t>JL ARIA CIKONDANG</t>
  </si>
  <si>
    <t>SKB 00001/10018950</t>
  </si>
  <si>
    <t>BENUA JAYA</t>
  </si>
  <si>
    <t>PS. CISAAT NO.11 DEPAN PASAR</t>
  </si>
  <si>
    <t>SKB 00001/10018948</t>
  </si>
  <si>
    <t>NYELAP, PD.</t>
  </si>
  <si>
    <t>BELAKANG POLSEK CISAAT</t>
  </si>
  <si>
    <t>SKB 00001/10003056</t>
  </si>
  <si>
    <t>H. SIDIK</t>
  </si>
  <si>
    <t>PS CISAAT BLOK E NO.5</t>
  </si>
  <si>
    <t>SKB 00001/10003322</t>
  </si>
  <si>
    <t>TONG HOK</t>
  </si>
  <si>
    <t>JL PS PELITA NO.63</t>
  </si>
  <si>
    <t>SKB 00001/10018959</t>
  </si>
  <si>
    <t>MEKAR GARUT</t>
  </si>
  <si>
    <t>JL.RY CIRUMPUT CICAU</t>
  </si>
  <si>
    <t>SKB 00001/10022568</t>
  </si>
  <si>
    <t>CV. SINAR JAYA</t>
  </si>
  <si>
    <t>JL. ARIA CIKONDANG RT.01 RW.15, KEL.SAYANG, CIANJUR</t>
  </si>
  <si>
    <t>SKB 00001/10018978</t>
  </si>
  <si>
    <t>SEJATI TK</t>
  </si>
  <si>
    <t>JL. STASIUN BARAT NO.3</t>
  </si>
  <si>
    <t>SKB 00001/10018956</t>
  </si>
  <si>
    <t>SUMBER REZEKY</t>
  </si>
  <si>
    <t>PS. CIBADAK</t>
  </si>
  <si>
    <t>SKB</t>
  </si>
  <si>
    <t>KRW</t>
  </si>
  <si>
    <t>KRW 00004/10011287</t>
  </si>
  <si>
    <t>SRIKANDI</t>
  </si>
  <si>
    <t>PASAR PERMAI CIKARANG</t>
  </si>
  <si>
    <t>KRW 00004/10008885</t>
  </si>
  <si>
    <t>NUNG BASO</t>
  </si>
  <si>
    <t>KRW 00004/20075464</t>
  </si>
  <si>
    <t>RUDI / MIUN</t>
  </si>
  <si>
    <t>JL RENGAS BANDUNG</t>
  </si>
  <si>
    <t>KRW 00004/10001733</t>
  </si>
  <si>
    <t>ATEP</t>
  </si>
  <si>
    <t>JL PASAR KOSAMBI</t>
  </si>
  <si>
    <t>KRW 00004/20075566</t>
  </si>
  <si>
    <t>CV KASIH KARUNIA ABADI</t>
  </si>
  <si>
    <t>JL TUPAREV KRW</t>
  </si>
  <si>
    <t>KRW 00004/20075608</t>
  </si>
  <si>
    <t>ALINE JAYA</t>
  </si>
  <si>
    <t>JL PROKLAMASI RENGAS DENGKLOK</t>
  </si>
  <si>
    <t>KRW 00004/10006357</t>
  </si>
  <si>
    <t>CAHAYA</t>
  </si>
  <si>
    <t>KRW 00004/20075562</t>
  </si>
  <si>
    <t>INDO JAYA</t>
  </si>
  <si>
    <t>JL PASAR PEMDA CIKAMPEK</t>
  </si>
  <si>
    <t>KRW 00004/20075568</t>
  </si>
  <si>
    <t>OJI</t>
  </si>
  <si>
    <t>KP KAREES KARAWANG</t>
  </si>
  <si>
    <t>KRW 00004/10018446</t>
  </si>
  <si>
    <t>WIJAYA TELUR</t>
  </si>
  <si>
    <t>PASAR REBO PURWAKARTA</t>
  </si>
  <si>
    <t>00004/20074253</t>
  </si>
  <si>
    <t>PD  TABAH</t>
  </si>
  <si>
    <t>JL. RAYA PETIR KM 7 DEPAN PERUMAHAN SERANG HIJAU</t>
  </si>
  <si>
    <t>00004/20010837</t>
  </si>
  <si>
    <t>SETIA JAYA</t>
  </si>
  <si>
    <t>PASAR CIKANDE</t>
  </si>
  <si>
    <t>00004/20019046</t>
  </si>
  <si>
    <t>TWO CAEM PLASTIK</t>
  </si>
  <si>
    <t>PS. CIRUAS LOS BELAKANG/DAGING</t>
  </si>
  <si>
    <t>00004/20064909</t>
  </si>
  <si>
    <t>SUMBER MAKMUR</t>
  </si>
  <si>
    <t>PS. KRANGGOT DEPAN SEBELAH TOKO TRANS MAKMUR</t>
  </si>
  <si>
    <t>00004/20012512</t>
  </si>
  <si>
    <t>YANTO BASO</t>
  </si>
  <si>
    <t>PS. BARU KRANGGOT</t>
  </si>
  <si>
    <t>00004/20074248</t>
  </si>
  <si>
    <t>AGEN  TELOR</t>
  </si>
  <si>
    <t>JL. TB KOTALEN BUANG PS. LAMA BELAKANG ANEKA SWALAYAN SERANG</t>
  </si>
  <si>
    <t>00004/20074280</t>
  </si>
  <si>
    <t>AKOS</t>
  </si>
  <si>
    <t>PS. BARU</t>
  </si>
  <si>
    <t>00004/20019620</t>
  </si>
  <si>
    <t>SEMOGA JAYA</t>
  </si>
  <si>
    <t>PIPA GAS RTC PS RAU</t>
  </si>
  <si>
    <t>00004/20056184</t>
  </si>
  <si>
    <t>TOKO MAJU MANDIRI</t>
  </si>
  <si>
    <t>JLN RAYA AYIP USMAN CIKEPUH DEPAN TOKO MUTIARA PLASTIK</t>
  </si>
  <si>
    <t>00004/20018081</t>
  </si>
  <si>
    <t>YONO TAMBAK</t>
  </si>
  <si>
    <t>PS TAMBAK SAMPING ROMLAN</t>
  </si>
  <si>
    <t>SRG</t>
  </si>
  <si>
    <t>TK BUYUNG</t>
  </si>
  <si>
    <t>JL. BANGKA IX</t>
  </si>
  <si>
    <t>TK SINAR MAJU</t>
  </si>
  <si>
    <t>JL, BANGKA VIII</t>
  </si>
  <si>
    <t>TK CUNG MAMPANG</t>
  </si>
  <si>
    <t>JL. RAYA MAMPANG</t>
  </si>
  <si>
    <t>TK AMIN</t>
  </si>
  <si>
    <t>JL.RAYA CILEDUG</t>
  </si>
  <si>
    <t>TK AANK</t>
  </si>
  <si>
    <t>PASAR KEBAYORAN LAMA</t>
  </si>
  <si>
    <t>TK SULI</t>
  </si>
  <si>
    <t>TK ERY</t>
  </si>
  <si>
    <t>JL. RAYA POLTANGAN</t>
  </si>
  <si>
    <t>TK HERY</t>
  </si>
  <si>
    <t>JL. MOH. KAHFI I</t>
  </si>
  <si>
    <t>TK TOMO</t>
  </si>
  <si>
    <t>PASAR LENTENG AGUNG</t>
  </si>
  <si>
    <t>TK SONI</t>
  </si>
  <si>
    <t>JL. TANAH PASIR</t>
  </si>
  <si>
    <t>TK USAHA MAJU SENANG</t>
  </si>
  <si>
    <t>PASAR KAMBING</t>
  </si>
  <si>
    <t>TK UDIN</t>
  </si>
  <si>
    <t xml:space="preserve">PASAR BENHIL </t>
  </si>
  <si>
    <t>TK ANEN</t>
  </si>
  <si>
    <t>PS BAHARI</t>
  </si>
  <si>
    <t>TK ACIU</t>
  </si>
  <si>
    <t>PS WARU</t>
  </si>
  <si>
    <t>TK ALENG</t>
  </si>
  <si>
    <t>PS LONTAR</t>
  </si>
  <si>
    <t>TK ASONG</t>
  </si>
  <si>
    <t>JL. PADEMANGAN IV</t>
  </si>
  <si>
    <t>TK ACIN</t>
  </si>
  <si>
    <t>JL SUNTER KEMAYORAN</t>
  </si>
  <si>
    <t>TK AMONG</t>
  </si>
  <si>
    <t>JL KAMPUNG RAWA SELATAN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</si>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</sst>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1" fillId="0" borderId="0"/>
    <xf numFmtId="0" fontId="4" fillId="0" borderId="0"/>
    <xf numFmtId="0" fontId="1" fillId="0" borderId="0"/>
    <xf numFmtId="165" fontId="5" fillId="0" borderId="0" applyFont="0" applyFill="0" applyBorder="0" applyAlignment="0" applyProtection="0">
      <alignment vertical="center"/>
    </xf>
    <xf numFmtId="0" fontId="6" fillId="0" borderId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1" applyFont="1" applyBorder="1"/>
    <xf numFmtId="0" fontId="0" fillId="2" borderId="1" xfId="0" applyFill="1" applyBorder="1"/>
    <xf numFmtId="165" fontId="0" fillId="0" borderId="1" xfId="2" applyNumberFormat="1" applyFont="1" applyBorder="1"/>
    <xf numFmtId="0" fontId="2" fillId="0" borderId="1" xfId="4" applyBorder="1"/>
    <xf numFmtId="0" fontId="1" fillId="0" borderId="1" xfId="5" applyBorder="1"/>
    <xf numFmtId="0" fontId="1" fillId="0" borderId="1" xfId="15" applyBorder="1"/>
    <xf numFmtId="0" fontId="1" fillId="3" borderId="1" xfId="15" applyFill="1" applyBorder="1"/>
    <xf numFmtId="0" fontId="1" fillId="3" borderId="1" xfId="15" applyFont="1" applyFill="1" applyBorder="1"/>
    <xf numFmtId="0" fontId="0" fillId="0" borderId="1" xfId="0" applyFill="1" applyBorder="1"/>
    <xf numFmtId="0" fontId="0" fillId="0" borderId="1" xfId="0" applyBorder="1"/>
    <xf numFmtId="0" fontId="0" fillId="0" borderId="2" xfId="0" applyBorder="1"/>
    <xf numFmtId="0" fontId="0" fillId="0" borderId="1" xfId="0" applyBorder="1"/>
    <xf numFmtId="0" fontId="0" fillId="0" borderId="2" xfId="0" applyBorder="1"/>
    <xf numFmtId="0" fontId="0" fillId="0" borderId="1" xfId="0" applyBorder="1" applyAlignment="1"/>
    <xf numFmtId="0" fontId="0" fillId="0" borderId="1" xfId="0" applyFill="1" applyBorder="1" applyAlignment="1"/>
    <xf numFmtId="14" fontId="0" fillId="0" borderId="1" xfId="0" applyNumberFormat="1" applyBorder="1"/>
    <xf numFmtId="41" fontId="1" fillId="0" borderId="1" xfId="3" applyFont="1" applyBorder="1"/>
    <xf numFmtId="0" fontId="0" fillId="0" borderId="1" xfId="0" applyBorder="1"/>
    <xf numFmtId="3" fontId="0" fillId="0" borderId="1" xfId="0" applyNumberFormat="1" applyBorder="1"/>
    <xf numFmtId="165" fontId="0" fillId="0" borderId="1" xfId="2" applyNumberFormat="1" applyFont="1" applyBorder="1"/>
    <xf numFmtId="165" fontId="0" fillId="2" borderId="1" xfId="2" applyNumberFormat="1" applyFont="1" applyFill="1" applyBorder="1"/>
    <xf numFmtId="165" fontId="0" fillId="3" borderId="1" xfId="2" applyNumberFormat="1" applyFont="1" applyFill="1" applyBorder="1"/>
    <xf numFmtId="9" fontId="0" fillId="0" borderId="1" xfId="1" applyFont="1" applyBorder="1"/>
    <xf numFmtId="49" fontId="0" fillId="0" borderId="3" xfId="0" applyNumberFormat="1" applyBorder="1"/>
    <xf numFmtId="0" fontId="0" fillId="0" borderId="4" xfId="0" applyBorder="1"/>
    <xf numFmtId="165" fontId="1" fillId="3" borderId="1" xfId="2" applyNumberFormat="1" applyFont="1" applyFill="1" applyBorder="1"/>
    <xf numFmtId="0" fontId="0" fillId="3" borderId="1" xfId="0" applyFill="1" applyBorder="1"/>
    <xf numFmtId="49" fontId="0" fillId="3" borderId="1" xfId="0" applyNumberFormat="1" applyFont="1" applyFill="1" applyBorder="1"/>
    <xf numFmtId="3" fontId="0" fillId="3" borderId="1" xfId="0" applyNumberFormat="1" applyFont="1" applyFill="1" applyBorder="1"/>
    <xf numFmtId="9" fontId="0" fillId="3" borderId="1" xfId="1" applyFont="1" applyFill="1" applyBorder="1"/>
    <xf numFmtId="165" fontId="1" fillId="0" borderId="1" xfId="2" applyNumberFormat="1" applyFont="1" applyBorder="1"/>
    <xf numFmtId="0" fontId="7" fillId="0" borderId="1" xfId="9" applyFont="1" applyBorder="1"/>
    <xf numFmtId="0" fontId="2" fillId="0" borderId="1" xfId="9" applyBorder="1"/>
    <xf numFmtId="165" fontId="3" fillId="0" borderId="1" xfId="16" applyFont="1" applyBorder="1" applyAlignment="1"/>
  </cellXfs>
  <cellStyles count="28">
    <cellStyle name="Comma" xfId="2" builtinId="3"/>
    <cellStyle name="Comma [0]" xfId="3" builtinId="6"/>
    <cellStyle name="Comma [0] 2" xfId="16" xr:uid="{AE1DE45B-17EF-46C3-AEA1-EA4EDCFFA677}"/>
    <cellStyle name="Comma [0] 3" xfId="8" xr:uid="{9BB646B2-A049-491E-8C74-EF2ED07A87E7}"/>
    <cellStyle name="Comma 10" xfId="27" xr:uid="{C62DF3C9-E8A7-4A99-B353-164BAB2CDC17}"/>
    <cellStyle name="Comma 11" xfId="26" xr:uid="{ED1FA4A4-1DA0-469A-B0E6-88657F6692E4}"/>
    <cellStyle name="Comma 2" xfId="19" xr:uid="{EE0CC529-96AE-44DD-9669-671338BC4B4E}"/>
    <cellStyle name="Comma 3" xfId="6" xr:uid="{31A49F90-6567-4998-85D8-F87439D6CBC0}"/>
    <cellStyle name="Comma 4" xfId="20" xr:uid="{A228A400-3FDA-4112-A484-4C78A0568918}"/>
    <cellStyle name="Comma 5" xfId="24" xr:uid="{A0D3F946-029D-44A3-A35F-7C7CC8B558AC}"/>
    <cellStyle name="Comma 6" xfId="21" xr:uid="{54301CC6-400E-424A-BBCC-61D0DA3543C7}"/>
    <cellStyle name="Comma 7" xfId="23" xr:uid="{AA10795B-0F62-4304-9A7B-1BD1BEC56368}"/>
    <cellStyle name="Comma 8" xfId="22" xr:uid="{9A4D1FD3-095E-4BB4-99B0-24EEB8FCCD68}"/>
    <cellStyle name="Comma 9" xfId="25" xr:uid="{AFEA34E4-62C7-487F-BA78-EF2988476981}"/>
    <cellStyle name="Normal" xfId="0" builtinId="0"/>
    <cellStyle name="Normal 12" xfId="11" xr:uid="{7614961C-13B1-4A44-B486-0F4C8044C7FE}"/>
    <cellStyle name="Normal 14 2" xfId="10" xr:uid="{6D6F3CF6-C3EB-4D5E-960D-50D30568096F}"/>
    <cellStyle name="Normal 19" xfId="12" xr:uid="{B48FA7FB-BFB5-4E81-BD97-D1CA05763C7B}"/>
    <cellStyle name="Normal 2" xfId="9" xr:uid="{30129C93-ED27-40A6-910C-7458779808BD}"/>
    <cellStyle name="Normal 2 2" xfId="17" xr:uid="{1177399A-ECDE-4AE4-B5F1-DBB41D597BE2}"/>
    <cellStyle name="Normal 2 3" xfId="15" xr:uid="{45B7F81B-ED0C-4868-A217-0D7475512BC9}"/>
    <cellStyle name="Normal 3" xfId="13" xr:uid="{0C8D11D3-5F53-4113-83A1-8898104CF7BD}"/>
    <cellStyle name="Normal 3 2" xfId="14" xr:uid="{5A0BA953-FA59-44C8-AB3F-089485B0929A}"/>
    <cellStyle name="Normal 4" xfId="18" xr:uid="{1ECF07E2-9E3F-4BA0-92C0-585DBBCF114A}"/>
    <cellStyle name="Normal 5" xfId="5" xr:uid="{9ED9C5A4-1E91-43A1-8301-E6223CA9FD69}"/>
    <cellStyle name="Normal 6" xfId="4" xr:uid="{E36E2D8E-B50A-4EF7-8ECF-D65266F450EC}"/>
    <cellStyle name="Percent" xfId="1" builtinId="5"/>
    <cellStyle name="Percent 2" xfId="7" xr:uid="{35FD1EF9-0C7D-4AF1-8E75-6B1E840F4F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1311275</xdr:colOff>
      <xdr:row>62</xdr:row>
      <xdr:rowOff>12700</xdr:rowOff>
    </xdr:from>
    <xdr:ext cx="194453" cy="28345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86E6230-D1D3-4CCB-88EF-6271E2C51DB9}"/>
            </a:ext>
          </a:extLst>
        </xdr:cNvPr>
        <xdr:cNvSpPr txBox="1"/>
      </xdr:nvSpPr>
      <xdr:spPr>
        <a:xfrm>
          <a:off x="1816100" y="1298575"/>
          <a:ext cx="194453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 sz="1100"/>
        </a:p>
      </xdr:txBody>
    </xdr:sp>
    <xdr:clientData/>
  </xdr:oneCellAnchor>
  <xdr:oneCellAnchor>
    <xdr:from>
      <xdr:col>1</xdr:col>
      <xdr:colOff>1311275</xdr:colOff>
      <xdr:row>62</xdr:row>
      <xdr:rowOff>12700</xdr:rowOff>
    </xdr:from>
    <xdr:ext cx="194453" cy="28345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7540F03-D1DB-4C1B-865E-3562E9740B53}"/>
            </a:ext>
          </a:extLst>
        </xdr:cNvPr>
        <xdr:cNvSpPr txBox="1"/>
      </xdr:nvSpPr>
      <xdr:spPr>
        <a:xfrm>
          <a:off x="1816100" y="1298575"/>
          <a:ext cx="194453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 sz="1100"/>
        </a:p>
      </xdr:txBody>
    </xdr:sp>
    <xdr:clientData/>
  </xdr:oneCellAnchor>
  <xdr:oneCellAnchor>
    <xdr:from>
      <xdr:col>1</xdr:col>
      <xdr:colOff>1311275</xdr:colOff>
      <xdr:row>62</xdr:row>
      <xdr:rowOff>12700</xdr:rowOff>
    </xdr:from>
    <xdr:ext cx="194453" cy="28345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A865BA4-DC8E-40E0-8A99-073017DF7806}"/>
            </a:ext>
          </a:extLst>
        </xdr:cNvPr>
        <xdr:cNvSpPr txBox="1"/>
      </xdr:nvSpPr>
      <xdr:spPr>
        <a:xfrm>
          <a:off x="1816100" y="1298575"/>
          <a:ext cx="194453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 sz="1100"/>
        </a:p>
      </xdr:txBody>
    </xdr:sp>
    <xdr:clientData/>
  </xdr:oneCellAnchor>
  <xdr:oneCellAnchor>
    <xdr:from>
      <xdr:col>1</xdr:col>
      <xdr:colOff>1311275</xdr:colOff>
      <xdr:row>65</xdr:row>
      <xdr:rowOff>12700</xdr:rowOff>
    </xdr:from>
    <xdr:ext cx="194453" cy="28345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E7E9D44-B5E8-4A8C-8A85-2D6B95B6B90C}"/>
            </a:ext>
          </a:extLst>
        </xdr:cNvPr>
        <xdr:cNvSpPr txBox="1"/>
      </xdr:nvSpPr>
      <xdr:spPr>
        <a:xfrm>
          <a:off x="1816100" y="1870075"/>
          <a:ext cx="194453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 sz="1100"/>
        </a:p>
      </xdr:txBody>
    </xdr:sp>
    <xdr:clientData/>
  </xdr:oneCellAnchor>
  <xdr:oneCellAnchor>
    <xdr:from>
      <xdr:col>1</xdr:col>
      <xdr:colOff>1311275</xdr:colOff>
      <xdr:row>65</xdr:row>
      <xdr:rowOff>12700</xdr:rowOff>
    </xdr:from>
    <xdr:ext cx="194453" cy="28345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350997E-F6E3-48B4-9A0B-E68DFD08AD96}"/>
            </a:ext>
          </a:extLst>
        </xdr:cNvPr>
        <xdr:cNvSpPr txBox="1"/>
      </xdr:nvSpPr>
      <xdr:spPr>
        <a:xfrm>
          <a:off x="1816100" y="1870075"/>
          <a:ext cx="194453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 sz="1100"/>
        </a:p>
      </xdr:txBody>
    </xdr:sp>
    <xdr:clientData/>
  </xdr:oneCellAnchor>
  <xdr:oneCellAnchor>
    <xdr:from>
      <xdr:col>1</xdr:col>
      <xdr:colOff>1311275</xdr:colOff>
      <xdr:row>65</xdr:row>
      <xdr:rowOff>12700</xdr:rowOff>
    </xdr:from>
    <xdr:ext cx="194453" cy="28345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60ABD65-9D5D-488C-9558-010ABF5F55A8}"/>
            </a:ext>
          </a:extLst>
        </xdr:cNvPr>
        <xdr:cNvSpPr txBox="1"/>
      </xdr:nvSpPr>
      <xdr:spPr>
        <a:xfrm>
          <a:off x="1816100" y="1870075"/>
          <a:ext cx="194453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hmat\AppData\Local\Packages\Microsoft.Office.Desktop_8wekyb3d8bbwe\AC\INetCache\Content.Outlook\2XXS1F0V\201811%20CASH%20BACK%20TCA%20NOV%20DES%2018%20C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all"/>
      <sheetName val="EPM"/>
      <sheetName val="JSD"/>
      <sheetName val="KSP"/>
      <sheetName val="SUBDIST"/>
      <sheetName val="HSLKSP"/>
      <sheetName val="CBTCAPUSAT"/>
    </sheetNames>
    <sheetDataSet>
      <sheetData sheetId="0" refreshError="1"/>
      <sheetData sheetId="1" refreshError="1"/>
      <sheetData sheetId="2" refreshError="1"/>
      <sheetData sheetId="3" refreshError="1">
        <row r="1270">
          <cell r="L1270">
            <v>4772.1666696000002</v>
          </cell>
        </row>
        <row r="1271">
          <cell r="L1271">
            <v>3868.1333340000001</v>
          </cell>
        </row>
        <row r="1272">
          <cell r="L1272">
            <v>3051.6</v>
          </cell>
        </row>
        <row r="1273">
          <cell r="L1273">
            <v>3045.6</v>
          </cell>
        </row>
        <row r="1274">
          <cell r="L1274">
            <v>2866.7999999999997</v>
          </cell>
        </row>
        <row r="1276">
          <cell r="L1276">
            <v>2514</v>
          </cell>
        </row>
        <row r="1277">
          <cell r="L1277">
            <v>2514</v>
          </cell>
        </row>
        <row r="1278">
          <cell r="L1278">
            <v>2100</v>
          </cell>
        </row>
        <row r="1281">
          <cell r="L1281">
            <v>1928.3999999999999</v>
          </cell>
        </row>
        <row r="1321">
          <cell r="L1321">
            <v>1441.2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9"/>
  <sheetViews>
    <sheetView tabSelected="1" zoomScale="80" zoomScaleNormal="80" workbookViewId="0">
      <selection activeCell="E85" sqref="E85"/>
    </sheetView>
  </sheetViews>
  <sheetFormatPr defaultRowHeight="15" x14ac:dyDescent="0.25"/>
  <cols>
    <col min="1" max="1" width="11.140625" customWidth="1"/>
    <col min="2" max="2" width="19.28515625" customWidth="1"/>
    <col min="3" max="3" width="51" customWidth="1"/>
    <col min="4" max="4" width="38.28515625" customWidth="1"/>
    <col min="5" max="5" width="11.5703125" customWidth="1"/>
    <col min="6" max="6" width="10" customWidth="1"/>
    <col min="7" max="8" width="9.85546875" customWidth="1"/>
    <col min="9" max="9" width="9.5703125" bestFit="1" customWidth="1"/>
    <col min="10" max="10" width="12.28515625" customWidth="1"/>
    <col min="11" max="11" width="22.5703125" customWidth="1"/>
  </cols>
  <sheetData>
    <row r="2" spans="1:14" x14ac:dyDescent="0.25">
      <c r="A2" s="2" t="s">
        <v>0</v>
      </c>
      <c r="B2" s="2" t="s">
        <v>1</v>
      </c>
      <c r="C2" s="2" t="s">
        <v>2</v>
      </c>
      <c r="D2" s="2" t="s">
        <v>9</v>
      </c>
      <c r="E2" s="2" t="s">
        <v>44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41</v>
      </c>
      <c r="L2" s="20"/>
      <c r="M2" s="20"/>
      <c r="N2" s="20"/>
    </row>
    <row r="3" spans="1:14" x14ac:dyDescent="0.25">
      <c r="A3" s="16" t="s">
        <v>76</v>
      </c>
      <c r="B3" s="1" t="s">
        <v>8</v>
      </c>
      <c r="C3" s="1" t="s">
        <v>11</v>
      </c>
      <c r="D3" s="1" t="s">
        <v>10</v>
      </c>
      <c r="E3" s="1">
        <v>3500</v>
      </c>
      <c r="F3" s="1">
        <v>1695</v>
      </c>
      <c r="G3" s="1">
        <v>849</v>
      </c>
      <c r="H3" s="4">
        <f>G3+F3</f>
        <v>2544</v>
      </c>
      <c r="I3" s="3">
        <f>H3/E3</f>
        <v>0.72685714285714287</v>
      </c>
      <c r="J3" s="1" t="s">
        <v>12</v>
      </c>
      <c r="K3" s="1" t="s">
        <v>42</v>
      </c>
      <c r="L3" s="20"/>
      <c r="M3" s="20"/>
      <c r="N3" s="20"/>
    </row>
    <row r="4" spans="1:14" x14ac:dyDescent="0.25">
      <c r="A4" s="16" t="s">
        <v>76</v>
      </c>
      <c r="B4" s="1" t="s">
        <v>13</v>
      </c>
      <c r="C4" s="1" t="s">
        <v>14</v>
      </c>
      <c r="D4" s="1" t="s">
        <v>15</v>
      </c>
      <c r="E4" s="1">
        <v>5000</v>
      </c>
      <c r="F4" s="1">
        <v>2479</v>
      </c>
      <c r="G4" s="1">
        <v>2493</v>
      </c>
      <c r="H4" s="4">
        <f t="shared" ref="H4:H12" si="0">G4+F4</f>
        <v>4972</v>
      </c>
      <c r="I4" s="3">
        <f t="shared" ref="I4:I12" si="1">H4/E4</f>
        <v>0.99439999999999995</v>
      </c>
      <c r="J4" s="1" t="s">
        <v>12</v>
      </c>
      <c r="K4" s="1" t="s">
        <v>43</v>
      </c>
      <c r="L4" s="20"/>
      <c r="M4" s="20"/>
      <c r="N4" s="20"/>
    </row>
    <row r="5" spans="1:14" x14ac:dyDescent="0.25">
      <c r="A5" s="16" t="s">
        <v>76</v>
      </c>
      <c r="B5" s="1" t="s">
        <v>16</v>
      </c>
      <c r="C5" s="1" t="s">
        <v>17</v>
      </c>
      <c r="D5" s="1" t="s">
        <v>18</v>
      </c>
      <c r="E5" s="1">
        <v>8671</v>
      </c>
      <c r="F5" s="1">
        <v>3473</v>
      </c>
      <c r="G5" s="1">
        <v>4969</v>
      </c>
      <c r="H5" s="4">
        <f t="shared" si="0"/>
        <v>8442</v>
      </c>
      <c r="I5" s="3">
        <f t="shared" si="1"/>
        <v>0.97359012801291667</v>
      </c>
      <c r="J5" s="1" t="s">
        <v>12</v>
      </c>
      <c r="K5" s="1" t="s">
        <v>42</v>
      </c>
      <c r="L5" s="20"/>
      <c r="M5" s="20"/>
      <c r="N5" s="20"/>
    </row>
    <row r="6" spans="1:14" x14ac:dyDescent="0.25">
      <c r="A6" s="16" t="s">
        <v>76</v>
      </c>
      <c r="B6" s="1" t="s">
        <v>19</v>
      </c>
      <c r="C6" s="1" t="s">
        <v>20</v>
      </c>
      <c r="D6" s="1" t="s">
        <v>21</v>
      </c>
      <c r="E6" s="1">
        <v>3041</v>
      </c>
      <c r="F6" s="1">
        <v>1385</v>
      </c>
      <c r="G6" s="1">
        <v>1598</v>
      </c>
      <c r="H6" s="4">
        <f t="shared" si="0"/>
        <v>2983</v>
      </c>
      <c r="I6" s="3">
        <f t="shared" si="1"/>
        <v>0.98092732653732329</v>
      </c>
      <c r="J6" s="1" t="s">
        <v>12</v>
      </c>
      <c r="K6" s="1"/>
      <c r="L6" s="20"/>
      <c r="M6" s="20"/>
      <c r="N6" s="20"/>
    </row>
    <row r="7" spans="1:14" x14ac:dyDescent="0.25">
      <c r="A7" s="16" t="s">
        <v>76</v>
      </c>
      <c r="B7" s="1" t="s">
        <v>22</v>
      </c>
      <c r="C7" s="1" t="s">
        <v>23</v>
      </c>
      <c r="D7" s="1" t="s">
        <v>24</v>
      </c>
      <c r="E7" s="1">
        <v>3032</v>
      </c>
      <c r="F7" s="1">
        <v>1294</v>
      </c>
      <c r="G7" s="1">
        <v>1637</v>
      </c>
      <c r="H7" s="4">
        <f t="shared" si="0"/>
        <v>2931</v>
      </c>
      <c r="I7" s="3">
        <f t="shared" si="1"/>
        <v>0.96668865435356199</v>
      </c>
      <c r="J7" s="1" t="s">
        <v>12</v>
      </c>
      <c r="K7" s="1"/>
      <c r="L7" s="20"/>
      <c r="M7" s="20"/>
      <c r="N7" s="20"/>
    </row>
    <row r="8" spans="1:14" x14ac:dyDescent="0.25">
      <c r="A8" s="16" t="s">
        <v>76</v>
      </c>
      <c r="B8" s="1" t="s">
        <v>25</v>
      </c>
      <c r="C8" s="1" t="s">
        <v>26</v>
      </c>
      <c r="D8" s="1" t="s">
        <v>27</v>
      </c>
      <c r="E8" s="1">
        <v>4294</v>
      </c>
      <c r="F8" s="1">
        <v>1994</v>
      </c>
      <c r="G8" s="1">
        <v>2094</v>
      </c>
      <c r="H8" s="4">
        <f t="shared" si="0"/>
        <v>4088</v>
      </c>
      <c r="I8" s="3">
        <f t="shared" si="1"/>
        <v>0.95202608290638102</v>
      </c>
      <c r="J8" s="1" t="s">
        <v>12</v>
      </c>
      <c r="K8" s="1"/>
      <c r="L8" s="20"/>
      <c r="M8" s="20"/>
      <c r="N8" s="20"/>
    </row>
    <row r="9" spans="1:14" x14ac:dyDescent="0.25">
      <c r="A9" s="16" t="s">
        <v>76</v>
      </c>
      <c r="B9" s="1" t="s">
        <v>28</v>
      </c>
      <c r="C9" s="1" t="s">
        <v>29</v>
      </c>
      <c r="D9" s="1" t="s">
        <v>24</v>
      </c>
      <c r="E9" s="1">
        <v>3060</v>
      </c>
      <c r="F9" s="1">
        <v>1395</v>
      </c>
      <c r="G9" s="1">
        <v>1676</v>
      </c>
      <c r="H9" s="4">
        <f t="shared" si="0"/>
        <v>3071</v>
      </c>
      <c r="I9" s="3">
        <f t="shared" si="1"/>
        <v>1.0035947712418301</v>
      </c>
      <c r="J9" s="1" t="s">
        <v>30</v>
      </c>
      <c r="K9" s="1"/>
      <c r="L9" s="20"/>
      <c r="M9" s="20"/>
      <c r="N9" s="20"/>
    </row>
    <row r="10" spans="1:14" x14ac:dyDescent="0.25">
      <c r="A10" s="16" t="s">
        <v>76</v>
      </c>
      <c r="B10" s="1" t="s">
        <v>31</v>
      </c>
      <c r="C10" s="1" t="s">
        <v>32</v>
      </c>
      <c r="D10" s="1" t="s">
        <v>33</v>
      </c>
      <c r="E10" s="1">
        <v>1244</v>
      </c>
      <c r="F10" s="1">
        <v>518</v>
      </c>
      <c r="G10" s="1">
        <v>731</v>
      </c>
      <c r="H10" s="4">
        <f t="shared" si="0"/>
        <v>1249</v>
      </c>
      <c r="I10" s="3">
        <f t="shared" si="1"/>
        <v>1.0040192926045015</v>
      </c>
      <c r="J10" s="1" t="s">
        <v>34</v>
      </c>
      <c r="K10" s="1"/>
      <c r="L10" s="20"/>
      <c r="M10" s="20"/>
      <c r="N10" s="20"/>
    </row>
    <row r="11" spans="1:14" x14ac:dyDescent="0.25">
      <c r="A11" s="16" t="s">
        <v>76</v>
      </c>
      <c r="B11" s="1" t="s">
        <v>35</v>
      </c>
      <c r="C11" s="1" t="s">
        <v>36</v>
      </c>
      <c r="D11" s="1" t="s">
        <v>37</v>
      </c>
      <c r="E11" s="1">
        <v>1202</v>
      </c>
      <c r="F11" s="1">
        <v>480</v>
      </c>
      <c r="G11" s="1">
        <v>723</v>
      </c>
      <c r="H11" s="4">
        <f t="shared" si="0"/>
        <v>1203</v>
      </c>
      <c r="I11" s="3">
        <f t="shared" si="1"/>
        <v>1.0008319467554077</v>
      </c>
      <c r="J11" s="1" t="s">
        <v>30</v>
      </c>
      <c r="K11" s="1" t="s">
        <v>42</v>
      </c>
      <c r="L11" s="20"/>
      <c r="M11" s="20"/>
      <c r="N11" s="20"/>
    </row>
    <row r="12" spans="1:14" x14ac:dyDescent="0.25">
      <c r="A12" s="16" t="s">
        <v>76</v>
      </c>
      <c r="B12" s="1" t="s">
        <v>38</v>
      </c>
      <c r="C12" s="1" t="s">
        <v>39</v>
      </c>
      <c r="D12" s="1" t="s">
        <v>40</v>
      </c>
      <c r="E12" s="1">
        <v>2055</v>
      </c>
      <c r="F12" s="1">
        <v>645</v>
      </c>
      <c r="G12" s="1">
        <v>1012</v>
      </c>
      <c r="H12" s="4">
        <f t="shared" si="0"/>
        <v>1657</v>
      </c>
      <c r="I12" s="3">
        <f t="shared" si="1"/>
        <v>0.80632603406326031</v>
      </c>
      <c r="J12" s="1" t="s">
        <v>30</v>
      </c>
      <c r="K12" s="1" t="s">
        <v>43</v>
      </c>
      <c r="L12" s="20"/>
      <c r="M12" s="20"/>
      <c r="N12" s="20"/>
    </row>
    <row r="13" spans="1:14" x14ac:dyDescent="0.25">
      <c r="A13" s="16" t="s">
        <v>75</v>
      </c>
      <c r="B13" s="1" t="s">
        <v>45</v>
      </c>
      <c r="C13" s="1" t="s">
        <v>46</v>
      </c>
      <c r="D13" s="1" t="s">
        <v>47</v>
      </c>
      <c r="E13" s="5">
        <v>1250.3999999999999</v>
      </c>
      <c r="F13" s="1"/>
      <c r="G13" s="1"/>
      <c r="H13" s="1"/>
      <c r="I13" s="1"/>
      <c r="J13" s="1"/>
      <c r="K13" s="1"/>
      <c r="L13" s="20"/>
      <c r="M13" s="20"/>
      <c r="N13" s="20"/>
    </row>
    <row r="14" spans="1:14" x14ac:dyDescent="0.25">
      <c r="A14" s="16" t="s">
        <v>75</v>
      </c>
      <c r="B14" s="1" t="s">
        <v>48</v>
      </c>
      <c r="C14" s="1" t="s">
        <v>49</v>
      </c>
      <c r="D14" s="1" t="s">
        <v>50</v>
      </c>
      <c r="E14" s="5">
        <v>1181.6666676</v>
      </c>
      <c r="F14" s="1"/>
      <c r="G14" s="1"/>
      <c r="H14" s="1"/>
      <c r="I14" s="1"/>
      <c r="J14" s="1"/>
      <c r="K14" s="1"/>
      <c r="L14" s="20"/>
      <c r="M14" s="20"/>
      <c r="N14" s="20"/>
    </row>
    <row r="15" spans="1:14" x14ac:dyDescent="0.25">
      <c r="A15" s="16" t="s">
        <v>75</v>
      </c>
      <c r="B15" s="1" t="s">
        <v>51</v>
      </c>
      <c r="C15" s="1" t="s">
        <v>52</v>
      </c>
      <c r="D15" s="1" t="s">
        <v>53</v>
      </c>
      <c r="E15" s="5">
        <v>990</v>
      </c>
      <c r="F15" s="1"/>
      <c r="G15" s="1"/>
      <c r="H15" s="1"/>
      <c r="I15" s="1"/>
      <c r="J15" s="1"/>
      <c r="K15" s="1"/>
      <c r="L15" s="20"/>
      <c r="M15" s="20"/>
      <c r="N15" s="20"/>
    </row>
    <row r="16" spans="1:14" x14ac:dyDescent="0.25">
      <c r="A16" s="16" t="s">
        <v>75</v>
      </c>
      <c r="B16" s="1" t="s">
        <v>54</v>
      </c>
      <c r="C16" s="1" t="s">
        <v>55</v>
      </c>
      <c r="D16" s="1" t="s">
        <v>56</v>
      </c>
      <c r="E16" s="5">
        <v>844.8</v>
      </c>
      <c r="F16" s="1"/>
      <c r="G16" s="1"/>
      <c r="H16" s="1"/>
      <c r="I16" s="1"/>
      <c r="J16" s="1"/>
      <c r="K16" s="1"/>
      <c r="L16" s="20"/>
      <c r="M16" s="20"/>
      <c r="N16" s="20"/>
    </row>
    <row r="17" spans="1:14" x14ac:dyDescent="0.25">
      <c r="A17" s="16" t="s">
        <v>75</v>
      </c>
      <c r="B17" s="1" t="s">
        <v>57</v>
      </c>
      <c r="C17" s="1" t="s">
        <v>58</v>
      </c>
      <c r="D17" s="1" t="s">
        <v>59</v>
      </c>
      <c r="E17" s="5">
        <v>842.60000039999989</v>
      </c>
      <c r="F17" s="1"/>
      <c r="G17" s="14"/>
      <c r="H17" s="14"/>
      <c r="I17" s="14"/>
      <c r="J17" s="14"/>
      <c r="K17" s="14"/>
      <c r="L17" s="20"/>
      <c r="M17" s="20"/>
      <c r="N17" s="20"/>
    </row>
    <row r="18" spans="1:14" x14ac:dyDescent="0.25">
      <c r="A18" s="16" t="s">
        <v>75</v>
      </c>
      <c r="B18" s="1" t="s">
        <v>60</v>
      </c>
      <c r="C18" s="1" t="s">
        <v>61</v>
      </c>
      <c r="D18" s="1" t="s">
        <v>62</v>
      </c>
      <c r="E18" s="5">
        <v>840</v>
      </c>
      <c r="F18" s="1"/>
      <c r="G18" s="14"/>
      <c r="H18" s="14"/>
      <c r="I18" s="14"/>
      <c r="J18" s="14"/>
      <c r="K18" s="14"/>
      <c r="L18" s="20"/>
      <c r="M18" s="20"/>
      <c r="N18" s="20"/>
    </row>
    <row r="19" spans="1:14" x14ac:dyDescent="0.25">
      <c r="A19" s="16" t="s">
        <v>75</v>
      </c>
      <c r="B19" s="1" t="s">
        <v>63</v>
      </c>
      <c r="C19" s="1" t="s">
        <v>64</v>
      </c>
      <c r="D19" s="1" t="s">
        <v>65</v>
      </c>
      <c r="E19" s="5">
        <v>840</v>
      </c>
      <c r="F19" s="1"/>
      <c r="G19" s="14"/>
      <c r="H19" s="14"/>
      <c r="I19" s="14"/>
      <c r="J19" s="14"/>
      <c r="K19" s="14"/>
      <c r="L19" s="20"/>
      <c r="M19" s="20"/>
      <c r="N19" s="20"/>
    </row>
    <row r="20" spans="1:14" x14ac:dyDescent="0.25">
      <c r="A20" s="16" t="s">
        <v>75</v>
      </c>
      <c r="B20" s="1" t="s">
        <v>66</v>
      </c>
      <c r="C20" s="1" t="s">
        <v>67</v>
      </c>
      <c r="D20" s="1" t="s">
        <v>68</v>
      </c>
      <c r="E20" s="5">
        <v>781.19999999999993</v>
      </c>
      <c r="F20" s="1"/>
      <c r="G20" s="14"/>
      <c r="H20" s="14"/>
      <c r="I20" s="14"/>
      <c r="J20" s="14"/>
      <c r="K20" s="14"/>
      <c r="L20" s="20"/>
      <c r="M20" s="20"/>
      <c r="N20" s="20"/>
    </row>
    <row r="21" spans="1:14" x14ac:dyDescent="0.25">
      <c r="A21" s="16" t="s">
        <v>75</v>
      </c>
      <c r="B21" s="1" t="s">
        <v>69</v>
      </c>
      <c r="C21" s="1" t="s">
        <v>70</v>
      </c>
      <c r="D21" s="1" t="s">
        <v>71</v>
      </c>
      <c r="E21" s="5">
        <v>775.19999999999993</v>
      </c>
      <c r="F21" s="1"/>
      <c r="G21" s="14"/>
      <c r="H21" s="14"/>
      <c r="I21" s="14"/>
      <c r="J21" s="14"/>
      <c r="K21" s="14"/>
      <c r="L21" s="20"/>
      <c r="M21" s="20"/>
      <c r="N21" s="20"/>
    </row>
    <row r="22" spans="1:14" x14ac:dyDescent="0.25">
      <c r="A22" s="16" t="s">
        <v>75</v>
      </c>
      <c r="B22" s="1" t="s">
        <v>72</v>
      </c>
      <c r="C22" s="1" t="s">
        <v>73</v>
      </c>
      <c r="D22" s="1" t="s">
        <v>74</v>
      </c>
      <c r="E22" s="5">
        <v>774</v>
      </c>
      <c r="F22" s="1"/>
      <c r="G22" s="14"/>
      <c r="H22" s="14"/>
      <c r="I22" s="14"/>
      <c r="J22" s="14"/>
      <c r="K22" s="14"/>
      <c r="L22" s="20"/>
      <c r="M22" s="20"/>
      <c r="N22" s="20"/>
    </row>
    <row r="23" spans="1:14" x14ac:dyDescent="0.25">
      <c r="A23" s="17" t="s">
        <v>103</v>
      </c>
      <c r="B23" s="7" t="s">
        <v>77</v>
      </c>
      <c r="C23" s="6" t="s">
        <v>78</v>
      </c>
      <c r="D23" s="6" t="s">
        <v>79</v>
      </c>
      <c r="E23" s="6">
        <v>5500</v>
      </c>
      <c r="F23" s="6"/>
      <c r="G23" s="14"/>
      <c r="H23" s="14"/>
      <c r="I23" s="14"/>
      <c r="J23" s="14"/>
      <c r="K23" s="14"/>
      <c r="L23" s="20"/>
      <c r="M23" s="20"/>
      <c r="N23" s="20"/>
    </row>
    <row r="24" spans="1:14" x14ac:dyDescent="0.25">
      <c r="A24" s="17" t="s">
        <v>103</v>
      </c>
      <c r="B24" s="8" t="s">
        <v>80</v>
      </c>
      <c r="C24" s="6" t="s">
        <v>81</v>
      </c>
      <c r="D24" s="6" t="s">
        <v>79</v>
      </c>
      <c r="E24" s="6">
        <v>1200</v>
      </c>
      <c r="F24" s="6"/>
      <c r="G24" s="14"/>
      <c r="H24" s="14"/>
      <c r="I24" s="14"/>
      <c r="J24" s="14"/>
      <c r="K24" s="14"/>
      <c r="L24" s="20"/>
      <c r="M24" s="20"/>
      <c r="N24" s="20"/>
    </row>
    <row r="25" spans="1:14" x14ac:dyDescent="0.25">
      <c r="A25" s="17" t="s">
        <v>103</v>
      </c>
      <c r="B25" s="8" t="s">
        <v>82</v>
      </c>
      <c r="C25" s="6" t="s">
        <v>83</v>
      </c>
      <c r="D25" s="6" t="s">
        <v>84</v>
      </c>
      <c r="E25" s="6">
        <v>3127</v>
      </c>
      <c r="F25" s="6"/>
      <c r="G25" s="14"/>
      <c r="H25" s="14"/>
      <c r="I25" s="14"/>
      <c r="J25" s="14"/>
      <c r="K25" s="14"/>
      <c r="L25" s="20"/>
      <c r="M25" s="20"/>
      <c r="N25" s="20"/>
    </row>
    <row r="26" spans="1:14" x14ac:dyDescent="0.25">
      <c r="A26" s="17" t="s">
        <v>103</v>
      </c>
      <c r="B26" s="8" t="s">
        <v>85</v>
      </c>
      <c r="C26" s="6" t="s">
        <v>86</v>
      </c>
      <c r="D26" s="6" t="s">
        <v>87</v>
      </c>
      <c r="E26" s="6">
        <v>2455</v>
      </c>
      <c r="F26" s="6"/>
      <c r="G26" s="14"/>
      <c r="H26" s="14"/>
      <c r="I26" s="14"/>
      <c r="J26" s="14"/>
      <c r="K26" s="14"/>
      <c r="L26" s="20"/>
      <c r="M26" s="20"/>
      <c r="N26" s="20"/>
    </row>
    <row r="27" spans="1:14" x14ac:dyDescent="0.25">
      <c r="A27" s="17" t="s">
        <v>103</v>
      </c>
      <c r="B27" s="9" t="s">
        <v>88</v>
      </c>
      <c r="C27" s="6" t="s">
        <v>89</v>
      </c>
      <c r="D27" s="6" t="s">
        <v>90</v>
      </c>
      <c r="E27" s="6">
        <v>1321</v>
      </c>
      <c r="F27" s="6"/>
      <c r="G27" s="14"/>
      <c r="H27" s="14"/>
      <c r="I27" s="14"/>
      <c r="J27" s="14"/>
      <c r="K27" s="14"/>
      <c r="L27" s="20"/>
      <c r="M27" s="20"/>
      <c r="N27" s="20"/>
    </row>
    <row r="28" spans="1:14" x14ac:dyDescent="0.25">
      <c r="A28" s="17" t="s">
        <v>103</v>
      </c>
      <c r="B28" s="8" t="s">
        <v>91</v>
      </c>
      <c r="C28" s="6" t="s">
        <v>92</v>
      </c>
      <c r="D28" s="6" t="s">
        <v>93</v>
      </c>
      <c r="E28" s="6">
        <v>1573</v>
      </c>
      <c r="F28" s="6"/>
      <c r="G28" s="14"/>
      <c r="H28" s="14"/>
      <c r="I28" s="14"/>
      <c r="J28" s="14"/>
      <c r="K28" s="14"/>
      <c r="L28" s="20"/>
      <c r="M28" s="20"/>
      <c r="N28" s="20"/>
    </row>
    <row r="29" spans="1:14" x14ac:dyDescent="0.25">
      <c r="A29" s="17" t="s">
        <v>103</v>
      </c>
      <c r="B29" s="8" t="s">
        <v>94</v>
      </c>
      <c r="C29" s="6" t="s">
        <v>95</v>
      </c>
      <c r="D29" s="6" t="s">
        <v>96</v>
      </c>
      <c r="E29" s="6">
        <v>1431</v>
      </c>
      <c r="F29" s="6"/>
      <c r="G29" s="14"/>
      <c r="H29" s="14"/>
      <c r="I29" s="14"/>
      <c r="J29" s="14"/>
      <c r="K29" s="14"/>
      <c r="L29" s="20"/>
      <c r="M29" s="20"/>
      <c r="N29" s="20"/>
    </row>
    <row r="30" spans="1:14" x14ac:dyDescent="0.25">
      <c r="A30" s="17" t="s">
        <v>103</v>
      </c>
      <c r="B30" s="10" t="s">
        <v>97</v>
      </c>
      <c r="C30" s="6" t="s">
        <v>98</v>
      </c>
      <c r="D30" s="6" t="s">
        <v>99</v>
      </c>
      <c r="E30" s="6">
        <v>2000</v>
      </c>
      <c r="F30" s="6"/>
      <c r="G30" s="14"/>
      <c r="H30" s="14"/>
      <c r="I30" s="14"/>
      <c r="J30" s="14"/>
      <c r="K30" s="14"/>
      <c r="L30" s="20"/>
      <c r="M30" s="20"/>
      <c r="N30" s="20"/>
    </row>
    <row r="31" spans="1:14" x14ac:dyDescent="0.25">
      <c r="A31" s="17" t="s">
        <v>103</v>
      </c>
      <c r="B31" s="10" t="s">
        <v>100</v>
      </c>
      <c r="C31" s="6" t="s">
        <v>101</v>
      </c>
      <c r="D31" s="6" t="s">
        <v>102</v>
      </c>
      <c r="E31" s="6">
        <v>2000</v>
      </c>
      <c r="F31" s="6"/>
      <c r="G31" s="14"/>
      <c r="H31" s="14"/>
      <c r="I31" s="14"/>
      <c r="J31" s="14"/>
      <c r="K31" s="14"/>
      <c r="L31" s="20"/>
      <c r="M31" s="20"/>
      <c r="N31" s="20"/>
    </row>
    <row r="32" spans="1:14" x14ac:dyDescent="0.25">
      <c r="A32" s="17" t="s">
        <v>129</v>
      </c>
      <c r="B32" s="13" t="s">
        <v>104</v>
      </c>
      <c r="C32" s="13" t="s">
        <v>105</v>
      </c>
      <c r="D32" s="13" t="s">
        <v>106</v>
      </c>
      <c r="E32" s="13">
        <v>2000</v>
      </c>
      <c r="F32" s="13"/>
      <c r="G32" s="14"/>
      <c r="H32" s="14"/>
      <c r="I32" s="14"/>
      <c r="J32" s="14"/>
      <c r="K32" s="14"/>
      <c r="L32" s="20"/>
      <c r="M32" s="20"/>
      <c r="N32" s="20"/>
    </row>
    <row r="33" spans="1:14" x14ac:dyDescent="0.25">
      <c r="A33" s="17" t="s">
        <v>129</v>
      </c>
      <c r="B33" s="12" t="s">
        <v>107</v>
      </c>
      <c r="C33" s="12" t="s">
        <v>108</v>
      </c>
      <c r="D33" s="12" t="s">
        <v>109</v>
      </c>
      <c r="E33" s="12">
        <v>3091</v>
      </c>
      <c r="F33" s="12"/>
      <c r="G33" s="14"/>
      <c r="H33" s="14"/>
      <c r="I33" s="14"/>
      <c r="J33" s="14"/>
      <c r="K33" s="14"/>
      <c r="L33" s="20"/>
      <c r="M33" s="20"/>
      <c r="N33" s="20"/>
    </row>
    <row r="34" spans="1:14" x14ac:dyDescent="0.25">
      <c r="A34" s="17" t="s">
        <v>129</v>
      </c>
      <c r="B34" s="12" t="s">
        <v>110</v>
      </c>
      <c r="C34" s="12" t="s">
        <v>111</v>
      </c>
      <c r="D34" s="12" t="s">
        <v>109</v>
      </c>
      <c r="E34" s="12">
        <v>2500</v>
      </c>
      <c r="F34" s="12"/>
      <c r="G34" s="14"/>
      <c r="H34" s="14"/>
      <c r="I34" s="14"/>
      <c r="J34" s="14"/>
      <c r="K34" s="14"/>
      <c r="L34" s="20"/>
      <c r="M34" s="20"/>
      <c r="N34" s="20"/>
    </row>
    <row r="35" spans="1:14" x14ac:dyDescent="0.25">
      <c r="A35" s="17" t="s">
        <v>129</v>
      </c>
      <c r="B35" s="12" t="s">
        <v>112</v>
      </c>
      <c r="C35" s="12" t="s">
        <v>113</v>
      </c>
      <c r="D35" s="12" t="s">
        <v>109</v>
      </c>
      <c r="E35" s="12">
        <v>2000</v>
      </c>
      <c r="F35" s="12"/>
      <c r="G35" s="14"/>
      <c r="H35" s="14"/>
      <c r="I35" s="14"/>
      <c r="J35" s="14"/>
      <c r="K35" s="14"/>
      <c r="L35" s="20"/>
      <c r="M35" s="20"/>
      <c r="N35" s="20"/>
    </row>
    <row r="36" spans="1:14" x14ac:dyDescent="0.25">
      <c r="A36" s="17" t="s">
        <v>129</v>
      </c>
      <c r="B36" s="12" t="s">
        <v>114</v>
      </c>
      <c r="C36" s="12" t="s">
        <v>115</v>
      </c>
      <c r="D36" s="12" t="s">
        <v>116</v>
      </c>
      <c r="E36" s="12">
        <v>1850</v>
      </c>
      <c r="F36" s="12"/>
      <c r="G36" s="14"/>
      <c r="H36" s="14"/>
      <c r="I36" s="14"/>
      <c r="J36" s="14"/>
      <c r="K36" s="14"/>
      <c r="L36" s="20"/>
      <c r="M36" s="20"/>
      <c r="N36" s="20"/>
    </row>
    <row r="37" spans="1:14" x14ac:dyDescent="0.25">
      <c r="A37" s="17" t="s">
        <v>129</v>
      </c>
      <c r="B37" s="12" t="s">
        <v>117</v>
      </c>
      <c r="C37" s="12" t="s">
        <v>118</v>
      </c>
      <c r="D37" s="12" t="s">
        <v>109</v>
      </c>
      <c r="E37" s="12">
        <v>1600</v>
      </c>
      <c r="F37" s="12"/>
      <c r="G37" s="14"/>
      <c r="H37" s="14"/>
      <c r="I37" s="14"/>
      <c r="J37" s="14"/>
      <c r="K37" s="14"/>
      <c r="L37" s="20"/>
      <c r="M37" s="20"/>
      <c r="N37" s="20"/>
    </row>
    <row r="38" spans="1:14" x14ac:dyDescent="0.25">
      <c r="A38" s="17" t="s">
        <v>129</v>
      </c>
      <c r="B38" s="12" t="s">
        <v>119</v>
      </c>
      <c r="C38" s="12" t="s">
        <v>120</v>
      </c>
      <c r="D38" s="12" t="s">
        <v>121</v>
      </c>
      <c r="E38" s="12">
        <v>1350</v>
      </c>
      <c r="F38" s="12"/>
      <c r="G38" s="14"/>
      <c r="H38" s="14"/>
      <c r="I38" s="14"/>
      <c r="J38" s="14"/>
      <c r="K38" s="14"/>
      <c r="L38" s="20"/>
      <c r="M38" s="20"/>
      <c r="N38" s="20"/>
    </row>
    <row r="39" spans="1:14" x14ac:dyDescent="0.25">
      <c r="A39" s="17" t="s">
        <v>129</v>
      </c>
      <c r="B39" s="12" t="s">
        <v>122</v>
      </c>
      <c r="C39" s="12" t="s">
        <v>123</v>
      </c>
      <c r="D39" s="12" t="s">
        <v>124</v>
      </c>
      <c r="E39" s="12">
        <v>2000</v>
      </c>
      <c r="F39" s="12"/>
      <c r="G39" s="14"/>
      <c r="H39" s="14"/>
      <c r="I39" s="14"/>
      <c r="J39" s="14"/>
      <c r="K39" s="14"/>
      <c r="L39" s="20"/>
      <c r="M39" s="20"/>
      <c r="N39" s="20"/>
    </row>
    <row r="40" spans="1:14" x14ac:dyDescent="0.25">
      <c r="A40" s="17" t="s">
        <v>129</v>
      </c>
      <c r="B40" s="12" t="s">
        <v>122</v>
      </c>
      <c r="C40" s="12" t="s">
        <v>125</v>
      </c>
      <c r="D40" s="12" t="s">
        <v>124</v>
      </c>
      <c r="E40" s="12">
        <v>1050</v>
      </c>
      <c r="F40" s="12"/>
      <c r="G40" s="14"/>
      <c r="H40" s="14"/>
      <c r="I40" s="14"/>
      <c r="J40" s="14"/>
      <c r="K40" s="14"/>
      <c r="L40" s="20"/>
      <c r="M40" s="20"/>
      <c r="N40" s="20"/>
    </row>
    <row r="41" spans="1:14" x14ac:dyDescent="0.25">
      <c r="A41" s="17" t="s">
        <v>129</v>
      </c>
      <c r="B41" s="12" t="s">
        <v>126</v>
      </c>
      <c r="C41" s="12" t="s">
        <v>127</v>
      </c>
      <c r="D41" s="12" t="s">
        <v>128</v>
      </c>
      <c r="E41" s="12">
        <v>1000</v>
      </c>
      <c r="F41" s="12"/>
      <c r="G41" s="14"/>
      <c r="H41" s="14"/>
      <c r="I41" s="14"/>
      <c r="J41" s="14"/>
      <c r="K41" s="14"/>
      <c r="L41" s="20"/>
      <c r="M41" s="20"/>
      <c r="N41" s="20"/>
    </row>
    <row r="42" spans="1:14" x14ac:dyDescent="0.25">
      <c r="A42" s="17" t="s">
        <v>156</v>
      </c>
      <c r="B42" s="15" t="s">
        <v>130</v>
      </c>
      <c r="C42" s="15" t="s">
        <v>131</v>
      </c>
      <c r="D42" s="15" t="s">
        <v>132</v>
      </c>
      <c r="E42" s="15">
        <v>3655</v>
      </c>
      <c r="F42" s="15"/>
      <c r="G42" s="14"/>
      <c r="H42" s="14"/>
      <c r="I42" s="14"/>
      <c r="J42" s="14"/>
      <c r="K42" s="14"/>
      <c r="L42" s="20"/>
      <c r="M42" s="20"/>
      <c r="N42" s="20"/>
    </row>
    <row r="43" spans="1:14" x14ac:dyDescent="0.25">
      <c r="A43" s="17" t="s">
        <v>156</v>
      </c>
      <c r="B43" s="14" t="s">
        <v>133</v>
      </c>
      <c r="C43" s="14" t="s">
        <v>134</v>
      </c>
      <c r="D43" s="14" t="s">
        <v>135</v>
      </c>
      <c r="E43" s="14">
        <v>3604</v>
      </c>
      <c r="F43" s="14"/>
      <c r="G43" s="14"/>
      <c r="H43" s="14"/>
      <c r="I43" s="14"/>
      <c r="J43" s="14"/>
      <c r="K43" s="14"/>
      <c r="L43" s="20"/>
      <c r="M43" s="20"/>
      <c r="N43" s="20"/>
    </row>
    <row r="44" spans="1:14" x14ac:dyDescent="0.25">
      <c r="A44" s="17" t="s">
        <v>156</v>
      </c>
      <c r="B44" s="14" t="s">
        <v>136</v>
      </c>
      <c r="C44" s="14" t="s">
        <v>137</v>
      </c>
      <c r="D44" s="14" t="s">
        <v>138</v>
      </c>
      <c r="E44" s="14">
        <v>2407</v>
      </c>
      <c r="F44" s="14"/>
      <c r="G44" s="14"/>
      <c r="H44" s="14"/>
      <c r="I44" s="14"/>
      <c r="J44" s="14"/>
      <c r="K44" s="14"/>
      <c r="L44" s="20"/>
      <c r="M44" s="20"/>
      <c r="N44" s="20"/>
    </row>
    <row r="45" spans="1:14" x14ac:dyDescent="0.25">
      <c r="A45" s="17" t="s">
        <v>156</v>
      </c>
      <c r="B45" s="14" t="s">
        <v>139</v>
      </c>
      <c r="C45" s="14" t="s">
        <v>140</v>
      </c>
      <c r="D45" s="14" t="s">
        <v>141</v>
      </c>
      <c r="E45" s="14">
        <v>1812</v>
      </c>
      <c r="F45" s="14"/>
      <c r="G45" s="14"/>
      <c r="H45" s="14"/>
      <c r="I45" s="14"/>
      <c r="J45" s="14"/>
      <c r="K45" s="14"/>
      <c r="L45" s="20"/>
      <c r="M45" s="20"/>
      <c r="N45" s="20"/>
    </row>
    <row r="46" spans="1:14" x14ac:dyDescent="0.25">
      <c r="A46" s="17" t="s">
        <v>156</v>
      </c>
      <c r="B46" s="14" t="s">
        <v>142</v>
      </c>
      <c r="C46" s="14" t="s">
        <v>143</v>
      </c>
      <c r="D46" s="14" t="s">
        <v>144</v>
      </c>
      <c r="E46" s="14">
        <v>1804</v>
      </c>
      <c r="F46" s="14"/>
      <c r="G46" s="14"/>
      <c r="H46" s="14"/>
      <c r="I46" s="14"/>
      <c r="J46" s="14"/>
      <c r="K46" s="14"/>
      <c r="L46" s="20"/>
      <c r="M46" s="20"/>
      <c r="N46" s="20"/>
    </row>
    <row r="47" spans="1:14" x14ac:dyDescent="0.25">
      <c r="A47" s="17" t="s">
        <v>156</v>
      </c>
      <c r="B47" s="14" t="s">
        <v>145</v>
      </c>
      <c r="C47" s="14" t="s">
        <v>146</v>
      </c>
      <c r="D47" s="14" t="s">
        <v>135</v>
      </c>
      <c r="E47" s="14">
        <v>1567</v>
      </c>
      <c r="F47" s="14"/>
      <c r="G47" s="14"/>
      <c r="H47" s="14"/>
      <c r="I47" s="14"/>
      <c r="J47" s="14"/>
      <c r="K47" s="14"/>
      <c r="L47" s="20"/>
      <c r="M47" s="20"/>
      <c r="N47" s="20"/>
    </row>
    <row r="48" spans="1:14" x14ac:dyDescent="0.25">
      <c r="A48" s="17" t="s">
        <v>156</v>
      </c>
      <c r="B48" s="14" t="s">
        <v>147</v>
      </c>
      <c r="C48" s="14" t="s">
        <v>148</v>
      </c>
      <c r="D48" s="14" t="s">
        <v>135</v>
      </c>
      <c r="E48" s="14">
        <v>1330</v>
      </c>
      <c r="F48" s="14"/>
      <c r="G48" s="14"/>
      <c r="H48" s="14"/>
      <c r="I48" s="14"/>
      <c r="J48" s="14"/>
      <c r="K48" s="14"/>
      <c r="L48" s="20"/>
      <c r="M48" s="20"/>
      <c r="N48" s="20"/>
    </row>
    <row r="49" spans="1:14" x14ac:dyDescent="0.25">
      <c r="A49" s="17" t="s">
        <v>156</v>
      </c>
      <c r="B49" s="14" t="s">
        <v>149</v>
      </c>
      <c r="C49" s="14" t="s">
        <v>150</v>
      </c>
      <c r="D49" s="14" t="s">
        <v>135</v>
      </c>
      <c r="E49" s="14">
        <v>1324</v>
      </c>
      <c r="F49" s="14"/>
      <c r="G49" s="14"/>
      <c r="H49" s="14"/>
      <c r="I49" s="14"/>
      <c r="J49" s="14"/>
      <c r="K49" s="14"/>
      <c r="L49" s="20"/>
      <c r="M49" s="20"/>
      <c r="N49" s="20"/>
    </row>
    <row r="50" spans="1:14" x14ac:dyDescent="0.25">
      <c r="A50" s="17" t="s">
        <v>156</v>
      </c>
      <c r="B50" s="14" t="s">
        <v>151</v>
      </c>
      <c r="C50" s="14" t="s">
        <v>152</v>
      </c>
      <c r="D50" s="14" t="s">
        <v>135</v>
      </c>
      <c r="E50" s="14">
        <v>1207</v>
      </c>
      <c r="F50" s="14"/>
      <c r="G50" s="14"/>
      <c r="H50" s="14"/>
      <c r="I50" s="14"/>
      <c r="J50" s="14"/>
      <c r="K50" s="14"/>
      <c r="L50" s="20"/>
      <c r="M50" s="20"/>
      <c r="N50" s="20"/>
    </row>
    <row r="51" spans="1:14" x14ac:dyDescent="0.25">
      <c r="A51" s="17" t="s">
        <v>156</v>
      </c>
      <c r="B51" s="14" t="s">
        <v>153</v>
      </c>
      <c r="C51" s="14" t="s">
        <v>154</v>
      </c>
      <c r="D51" s="14" t="s">
        <v>155</v>
      </c>
      <c r="E51" s="14">
        <v>1250</v>
      </c>
      <c r="F51" s="14"/>
      <c r="G51" s="14"/>
      <c r="H51" s="14"/>
      <c r="I51" s="14"/>
      <c r="J51" s="14"/>
      <c r="K51" s="14"/>
      <c r="L51" s="20"/>
      <c r="M51" s="20"/>
      <c r="N51" s="20"/>
    </row>
    <row r="52" spans="1:14" x14ac:dyDescent="0.25">
      <c r="A52" s="17" t="s">
        <v>188</v>
      </c>
      <c r="B52" s="27" t="s">
        <v>157</v>
      </c>
      <c r="C52" s="20" t="s">
        <v>158</v>
      </c>
      <c r="D52" s="20" t="s">
        <v>159</v>
      </c>
      <c r="E52" s="21">
        <v>707</v>
      </c>
      <c r="F52" s="21">
        <v>1293.666667</v>
      </c>
      <c r="G52" s="21">
        <v>2000.666667</v>
      </c>
      <c r="H52" s="22">
        <v>2400.8000004</v>
      </c>
      <c r="I52" s="23">
        <v>2400</v>
      </c>
      <c r="J52" s="24">
        <v>-13</v>
      </c>
      <c r="K52" s="24">
        <v>-13</v>
      </c>
      <c r="L52" s="20" t="e">
        <v>#N/A</v>
      </c>
      <c r="M52" s="20">
        <v>-1</v>
      </c>
      <c r="N52" s="20" t="s">
        <v>160</v>
      </c>
    </row>
    <row r="53" spans="1:14" x14ac:dyDescent="0.25">
      <c r="A53" s="17" t="s">
        <v>188</v>
      </c>
      <c r="B53" s="27" t="s">
        <v>161</v>
      </c>
      <c r="C53" s="20" t="s">
        <v>162</v>
      </c>
      <c r="D53" s="20" t="s">
        <v>163</v>
      </c>
      <c r="E53" s="21">
        <v>799</v>
      </c>
      <c r="F53" s="21">
        <v>710</v>
      </c>
      <c r="G53" s="21">
        <v>1509</v>
      </c>
      <c r="H53" s="22">
        <v>1810.8</v>
      </c>
      <c r="I53" s="23">
        <v>1000</v>
      </c>
      <c r="J53" s="24">
        <v>438</v>
      </c>
      <c r="K53" s="24">
        <v>438</v>
      </c>
      <c r="L53" s="20" t="e">
        <v>#N/A</v>
      </c>
      <c r="M53" s="20">
        <v>542</v>
      </c>
      <c r="N53" s="20" t="s">
        <v>160</v>
      </c>
    </row>
    <row r="54" spans="1:14" x14ac:dyDescent="0.25">
      <c r="A54" s="17" t="s">
        <v>188</v>
      </c>
      <c r="B54" s="27" t="s">
        <v>164</v>
      </c>
      <c r="C54" s="20" t="s">
        <v>165</v>
      </c>
      <c r="D54" s="20" t="s">
        <v>166</v>
      </c>
      <c r="E54" s="21">
        <v>598</v>
      </c>
      <c r="F54" s="21">
        <v>630</v>
      </c>
      <c r="G54" s="21">
        <v>1228</v>
      </c>
      <c r="H54" s="22">
        <v>1473.6</v>
      </c>
      <c r="I54" s="23">
        <v>1200</v>
      </c>
      <c r="J54" s="24">
        <v>507</v>
      </c>
      <c r="K54" s="24">
        <v>507</v>
      </c>
      <c r="L54" s="25">
        <v>0.42249999999999999</v>
      </c>
      <c r="M54" s="20">
        <v>699</v>
      </c>
      <c r="N54" s="20" t="s">
        <v>160</v>
      </c>
    </row>
    <row r="55" spans="1:14" x14ac:dyDescent="0.25">
      <c r="A55" s="17" t="s">
        <v>188</v>
      </c>
      <c r="B55" s="27" t="s">
        <v>167</v>
      </c>
      <c r="C55" s="20" t="s">
        <v>168</v>
      </c>
      <c r="D55" s="20" t="s">
        <v>169</v>
      </c>
      <c r="E55" s="21">
        <v>450</v>
      </c>
      <c r="F55" s="21">
        <v>460</v>
      </c>
      <c r="G55" s="21">
        <v>910</v>
      </c>
      <c r="H55" s="22">
        <v>1092</v>
      </c>
      <c r="I55" s="23">
        <v>1200</v>
      </c>
      <c r="J55" s="24">
        <v>490</v>
      </c>
      <c r="K55" s="24">
        <v>490</v>
      </c>
      <c r="L55" s="25">
        <v>0.40833333333333333</v>
      </c>
      <c r="M55" s="20">
        <v>249</v>
      </c>
      <c r="N55" s="20" t="s">
        <v>160</v>
      </c>
    </row>
    <row r="56" spans="1:14" x14ac:dyDescent="0.25">
      <c r="A56" s="17" t="s">
        <v>188</v>
      </c>
      <c r="B56" s="26" t="s">
        <v>170</v>
      </c>
      <c r="C56" s="20" t="s">
        <v>171</v>
      </c>
      <c r="D56" s="20" t="s">
        <v>172</v>
      </c>
      <c r="E56" s="21">
        <v>472</v>
      </c>
      <c r="F56" s="21">
        <v>435</v>
      </c>
      <c r="G56" s="21">
        <v>907</v>
      </c>
      <c r="H56" s="22">
        <v>1088.3999999999999</v>
      </c>
      <c r="I56" s="23">
        <v>1000</v>
      </c>
      <c r="J56" s="24">
        <v>448.94444599999997</v>
      </c>
      <c r="K56" s="24">
        <v>448.94444599999997</v>
      </c>
      <c r="L56" s="25">
        <v>0.448944446</v>
      </c>
      <c r="M56" s="20">
        <v>202</v>
      </c>
      <c r="N56" s="20" t="s">
        <v>160</v>
      </c>
    </row>
    <row r="57" spans="1:14" x14ac:dyDescent="0.25">
      <c r="A57" s="17" t="s">
        <v>188</v>
      </c>
      <c r="B57" s="27" t="s">
        <v>173</v>
      </c>
      <c r="C57" s="20" t="s">
        <v>174</v>
      </c>
      <c r="D57" s="20" t="s">
        <v>175</v>
      </c>
      <c r="E57" s="21">
        <v>399</v>
      </c>
      <c r="F57" s="21">
        <v>410</v>
      </c>
      <c r="G57" s="21">
        <v>809</v>
      </c>
      <c r="H57" s="22">
        <v>970.8</v>
      </c>
      <c r="I57" s="23">
        <v>1000</v>
      </c>
      <c r="J57" s="24">
        <v>411</v>
      </c>
      <c r="K57" s="24">
        <v>411</v>
      </c>
      <c r="L57" s="25">
        <v>0.41099999999999998</v>
      </c>
      <c r="M57" s="20">
        <v>595</v>
      </c>
      <c r="N57" s="20" t="s">
        <v>160</v>
      </c>
    </row>
    <row r="58" spans="1:14" x14ac:dyDescent="0.25">
      <c r="A58" s="17" t="s">
        <v>188</v>
      </c>
      <c r="B58" s="27" t="s">
        <v>176</v>
      </c>
      <c r="C58" s="20" t="s">
        <v>177</v>
      </c>
      <c r="D58" s="20" t="s">
        <v>178</v>
      </c>
      <c r="E58" s="21">
        <v>447.83333499999998</v>
      </c>
      <c r="F58" s="21">
        <v>360</v>
      </c>
      <c r="G58" s="21">
        <v>807.83333500000003</v>
      </c>
      <c r="H58" s="22">
        <v>969.40000199999997</v>
      </c>
      <c r="I58" s="23">
        <v>1000</v>
      </c>
      <c r="J58" s="24">
        <v>450</v>
      </c>
      <c r="K58" s="24">
        <v>450</v>
      </c>
      <c r="L58" s="25">
        <v>0.45</v>
      </c>
      <c r="M58" s="20">
        <v>517</v>
      </c>
      <c r="N58" s="20" t="s">
        <v>160</v>
      </c>
    </row>
    <row r="59" spans="1:14" x14ac:dyDescent="0.25">
      <c r="A59" s="17" t="s">
        <v>188</v>
      </c>
      <c r="B59" s="27" t="s">
        <v>179</v>
      </c>
      <c r="C59" s="20" t="s">
        <v>180</v>
      </c>
      <c r="D59" s="20" t="s">
        <v>181</v>
      </c>
      <c r="E59" s="21">
        <v>399</v>
      </c>
      <c r="F59" s="21">
        <v>400</v>
      </c>
      <c r="G59" s="21">
        <v>799</v>
      </c>
      <c r="H59" s="22">
        <v>958.8</v>
      </c>
      <c r="I59" s="23">
        <v>900</v>
      </c>
      <c r="J59" s="24">
        <v>400</v>
      </c>
      <c r="K59" s="24">
        <v>400</v>
      </c>
      <c r="L59" s="25">
        <v>0.44444444444444442</v>
      </c>
      <c r="M59" s="20">
        <v>-3</v>
      </c>
      <c r="N59" s="20" t="s">
        <v>160</v>
      </c>
    </row>
    <row r="60" spans="1:14" x14ac:dyDescent="0.25">
      <c r="A60" s="17" t="s">
        <v>188</v>
      </c>
      <c r="B60" s="27" t="s">
        <v>182</v>
      </c>
      <c r="C60" s="20" t="s">
        <v>183</v>
      </c>
      <c r="D60" s="20" t="s">
        <v>184</v>
      </c>
      <c r="E60" s="21">
        <v>-2.9722219999999999</v>
      </c>
      <c r="F60" s="21">
        <v>140</v>
      </c>
      <c r="G60" s="21">
        <v>137.02777800000001</v>
      </c>
      <c r="H60" s="22">
        <v>164.4333336</v>
      </c>
      <c r="I60" s="23">
        <v>1000</v>
      </c>
      <c r="J60" s="24">
        <v>499</v>
      </c>
      <c r="K60" s="24">
        <v>499</v>
      </c>
      <c r="L60" s="25">
        <v>0.499</v>
      </c>
      <c r="M60" s="20">
        <v>150</v>
      </c>
      <c r="N60" s="20" t="s">
        <v>160</v>
      </c>
    </row>
    <row r="61" spans="1:14" x14ac:dyDescent="0.25">
      <c r="A61" s="17" t="s">
        <v>188</v>
      </c>
      <c r="B61" s="30" t="s">
        <v>185</v>
      </c>
      <c r="C61" s="30" t="s">
        <v>186</v>
      </c>
      <c r="D61" s="30" t="s">
        <v>187</v>
      </c>
      <c r="E61" s="31"/>
      <c r="F61" s="31"/>
      <c r="G61" s="31"/>
      <c r="H61" s="28"/>
      <c r="I61" s="28">
        <v>1000</v>
      </c>
      <c r="J61" s="28">
        <v>499</v>
      </c>
      <c r="K61" s="24">
        <v>499</v>
      </c>
      <c r="L61" s="32">
        <v>0.499</v>
      </c>
      <c r="M61" s="29">
        <v>500</v>
      </c>
      <c r="N61" s="20" t="s">
        <v>160</v>
      </c>
    </row>
    <row r="62" spans="1:14" x14ac:dyDescent="0.25">
      <c r="A62" s="20" t="s">
        <v>189</v>
      </c>
      <c r="B62" s="26" t="s">
        <v>190</v>
      </c>
      <c r="C62" s="18" t="s">
        <v>191</v>
      </c>
      <c r="D62" s="20" t="s">
        <v>192</v>
      </c>
      <c r="E62" s="19">
        <f>[1]JSD!$L$1276</f>
        <v>2514</v>
      </c>
      <c r="F62" s="33"/>
      <c r="G62" s="20"/>
      <c r="H62" s="20"/>
      <c r="I62" s="20"/>
      <c r="J62" s="20"/>
      <c r="K62" s="20"/>
      <c r="L62" s="20"/>
      <c r="M62" s="20"/>
      <c r="N62" s="20"/>
    </row>
    <row r="63" spans="1:14" x14ac:dyDescent="0.25">
      <c r="A63" s="20" t="s">
        <v>189</v>
      </c>
      <c r="B63" s="26" t="s">
        <v>193</v>
      </c>
      <c r="C63" s="18" t="s">
        <v>194</v>
      </c>
      <c r="D63" s="20" t="s">
        <v>192</v>
      </c>
      <c r="E63" s="19">
        <f>[1]JSD!$L$1274</f>
        <v>2866.7999999999997</v>
      </c>
      <c r="F63" s="33"/>
      <c r="G63" s="20"/>
      <c r="H63" s="20"/>
      <c r="I63" s="20"/>
      <c r="J63" s="20"/>
      <c r="K63" s="20"/>
      <c r="L63" s="20"/>
      <c r="M63" s="20"/>
      <c r="N63" s="20"/>
    </row>
    <row r="64" spans="1:14" x14ac:dyDescent="0.25">
      <c r="A64" s="20" t="s">
        <v>189</v>
      </c>
      <c r="B64" s="26" t="s">
        <v>195</v>
      </c>
      <c r="C64" s="18" t="s">
        <v>196</v>
      </c>
      <c r="D64" s="20" t="s">
        <v>197</v>
      </c>
      <c r="E64" s="19">
        <f>[1]JSD!$L$1272</f>
        <v>3051.6</v>
      </c>
      <c r="F64" s="33"/>
      <c r="G64" s="20"/>
      <c r="H64" s="20"/>
      <c r="I64" s="20"/>
      <c r="J64" s="20"/>
      <c r="K64" s="20"/>
      <c r="L64" s="20"/>
      <c r="M64" s="20"/>
      <c r="N64" s="20"/>
    </row>
    <row r="65" spans="1:14" x14ac:dyDescent="0.25">
      <c r="A65" s="20" t="s">
        <v>189</v>
      </c>
      <c r="B65" s="26" t="s">
        <v>198</v>
      </c>
      <c r="C65" s="18" t="s">
        <v>199</v>
      </c>
      <c r="D65" s="20" t="s">
        <v>200</v>
      </c>
      <c r="E65" s="19">
        <f>[1]JSD!$L$1278</f>
        <v>2100</v>
      </c>
      <c r="F65" s="33"/>
      <c r="G65" s="20"/>
      <c r="H65" s="20"/>
      <c r="I65" s="20"/>
      <c r="J65" s="20"/>
      <c r="K65" s="20"/>
      <c r="L65" s="20"/>
      <c r="M65" s="20"/>
      <c r="N65" s="20"/>
    </row>
    <row r="66" spans="1:14" x14ac:dyDescent="0.25">
      <c r="A66" s="20" t="s">
        <v>189</v>
      </c>
      <c r="B66" s="26" t="s">
        <v>201</v>
      </c>
      <c r="C66" s="11" t="s">
        <v>202</v>
      </c>
      <c r="D66" s="20" t="s">
        <v>203</v>
      </c>
      <c r="E66" s="19">
        <f>[1]JSD!$L$1271</f>
        <v>3868.1333340000001</v>
      </c>
      <c r="F66" s="33"/>
      <c r="G66" s="20"/>
      <c r="H66" s="20"/>
      <c r="I66" s="20"/>
      <c r="J66" s="20"/>
      <c r="K66" s="20"/>
      <c r="L66" s="20"/>
      <c r="M66" s="20"/>
      <c r="N66" s="20"/>
    </row>
    <row r="67" spans="1:14" x14ac:dyDescent="0.25">
      <c r="A67" s="20" t="s">
        <v>189</v>
      </c>
      <c r="B67" s="26" t="s">
        <v>204</v>
      </c>
      <c r="C67" s="18" t="s">
        <v>205</v>
      </c>
      <c r="D67" s="20" t="s">
        <v>206</v>
      </c>
      <c r="E67" s="19">
        <f>[1]JSD!$L$1273</f>
        <v>3045.6</v>
      </c>
      <c r="F67" s="33"/>
      <c r="G67" s="20"/>
      <c r="H67" s="20"/>
      <c r="I67" s="20"/>
      <c r="J67" s="20"/>
      <c r="K67" s="20"/>
      <c r="L67" s="20"/>
      <c r="M67" s="20"/>
      <c r="N67" s="20"/>
    </row>
    <row r="68" spans="1:14" x14ac:dyDescent="0.25">
      <c r="A68" s="20" t="s">
        <v>189</v>
      </c>
      <c r="B68" s="26" t="s">
        <v>207</v>
      </c>
      <c r="C68" s="18" t="s">
        <v>208</v>
      </c>
      <c r="D68" s="20" t="s">
        <v>206</v>
      </c>
      <c r="E68" s="19">
        <f>[1]JSD!$L$1277</f>
        <v>2514</v>
      </c>
      <c r="F68" s="33"/>
      <c r="G68" s="20"/>
      <c r="H68" s="20"/>
      <c r="I68" s="20"/>
      <c r="J68" s="20"/>
      <c r="K68" s="20"/>
      <c r="L68" s="20"/>
      <c r="M68" s="20"/>
      <c r="N68" s="20"/>
    </row>
    <row r="69" spans="1:14" x14ac:dyDescent="0.25">
      <c r="A69" s="20" t="s">
        <v>189</v>
      </c>
      <c r="B69" s="26" t="s">
        <v>209</v>
      </c>
      <c r="C69" s="18" t="s">
        <v>210</v>
      </c>
      <c r="D69" s="20" t="s">
        <v>211</v>
      </c>
      <c r="E69" s="19">
        <f>[1]JSD!$L$1270</f>
        <v>4772.1666696000002</v>
      </c>
      <c r="F69" s="33"/>
      <c r="G69" s="20"/>
      <c r="H69" s="20"/>
      <c r="I69" s="20"/>
      <c r="J69" s="20"/>
      <c r="K69" s="20"/>
      <c r="L69" s="20"/>
      <c r="M69" s="20"/>
      <c r="N69" s="20"/>
    </row>
    <row r="70" spans="1:14" x14ac:dyDescent="0.25">
      <c r="A70" s="20" t="s">
        <v>189</v>
      </c>
      <c r="B70" s="26" t="s">
        <v>212</v>
      </c>
      <c r="C70" s="18" t="s">
        <v>213</v>
      </c>
      <c r="D70" s="20" t="s">
        <v>214</v>
      </c>
      <c r="E70" s="19">
        <f>[1]JSD!$L$1281</f>
        <v>1928.3999999999999</v>
      </c>
      <c r="F70" s="33"/>
      <c r="G70" s="20"/>
      <c r="H70" s="20"/>
      <c r="I70" s="20"/>
      <c r="J70" s="20"/>
      <c r="K70" s="20"/>
      <c r="L70" s="20"/>
      <c r="M70" s="20"/>
      <c r="N70" s="20"/>
    </row>
    <row r="71" spans="1:14" x14ac:dyDescent="0.25">
      <c r="A71" s="20" t="s">
        <v>189</v>
      </c>
      <c r="B71" s="20" t="s">
        <v>215</v>
      </c>
      <c r="C71" s="18" t="s">
        <v>216</v>
      </c>
      <c r="D71" s="20" t="s">
        <v>217</v>
      </c>
      <c r="E71" s="19">
        <f>[1]JSD!$L$1321</f>
        <v>1441.2</v>
      </c>
      <c r="F71" s="33"/>
      <c r="G71" s="20"/>
      <c r="H71" s="20"/>
      <c r="I71" s="20"/>
      <c r="J71" s="20"/>
      <c r="K71" s="20"/>
      <c r="L71" s="20"/>
      <c r="M71" s="20"/>
      <c r="N71" s="20"/>
    </row>
    <row r="72" spans="1:14" x14ac:dyDescent="0.25">
      <c r="A72" s="11" t="s">
        <v>248</v>
      </c>
      <c r="B72" s="34" t="s">
        <v>218</v>
      </c>
      <c r="C72" s="34" t="s">
        <v>219</v>
      </c>
      <c r="D72" s="35" t="s">
        <v>220</v>
      </c>
      <c r="E72" s="36">
        <v>682</v>
      </c>
      <c r="F72" s="36"/>
      <c r="G72" s="20"/>
      <c r="H72" s="36">
        <v>682</v>
      </c>
      <c r="I72" s="20"/>
      <c r="J72" s="20"/>
      <c r="K72" s="20"/>
      <c r="L72" s="20"/>
      <c r="M72" s="20"/>
      <c r="N72" s="20"/>
    </row>
    <row r="73" spans="1:14" x14ac:dyDescent="0.25">
      <c r="A73" s="11" t="s">
        <v>248</v>
      </c>
      <c r="B73" s="34" t="s">
        <v>221</v>
      </c>
      <c r="C73" s="34" t="s">
        <v>222</v>
      </c>
      <c r="D73" s="35" t="s">
        <v>223</v>
      </c>
      <c r="E73" s="36">
        <v>345.69439999999997</v>
      </c>
      <c r="F73" s="36"/>
      <c r="G73" s="20"/>
      <c r="H73" s="36">
        <v>345.69439999999997</v>
      </c>
      <c r="I73" s="20"/>
      <c r="J73" s="20"/>
      <c r="K73" s="20"/>
      <c r="L73" s="20"/>
      <c r="M73" s="20"/>
      <c r="N73" s="20"/>
    </row>
    <row r="74" spans="1:14" x14ac:dyDescent="0.25">
      <c r="A74" s="11" t="s">
        <v>248</v>
      </c>
      <c r="B74" s="34" t="s">
        <v>224</v>
      </c>
      <c r="C74" s="34" t="s">
        <v>225</v>
      </c>
      <c r="D74" s="35" t="s">
        <v>226</v>
      </c>
      <c r="E74" s="36">
        <v>125</v>
      </c>
      <c r="F74" s="36"/>
      <c r="G74" s="20"/>
      <c r="H74" s="36">
        <v>125</v>
      </c>
      <c r="I74" s="20"/>
      <c r="J74" s="20"/>
      <c r="K74" s="20"/>
      <c r="L74" s="20"/>
      <c r="M74" s="20"/>
      <c r="N74" s="20"/>
    </row>
    <row r="75" spans="1:14" x14ac:dyDescent="0.25">
      <c r="A75" s="11" t="s">
        <v>248</v>
      </c>
      <c r="B75" s="34" t="s">
        <v>227</v>
      </c>
      <c r="C75" s="34" t="s">
        <v>228</v>
      </c>
      <c r="D75" s="35" t="s">
        <v>229</v>
      </c>
      <c r="E75" s="36">
        <v>510</v>
      </c>
      <c r="F75" s="36"/>
      <c r="G75" s="20"/>
      <c r="H75" s="36">
        <v>510</v>
      </c>
      <c r="I75" s="20"/>
      <c r="J75" s="20"/>
      <c r="K75" s="20"/>
      <c r="L75" s="20"/>
      <c r="M75" s="20"/>
      <c r="N75" s="20"/>
    </row>
    <row r="76" spans="1:14" x14ac:dyDescent="0.25">
      <c r="A76" s="11" t="s">
        <v>248</v>
      </c>
      <c r="B76" s="34" t="s">
        <v>230</v>
      </c>
      <c r="C76" s="34" t="s">
        <v>231</v>
      </c>
      <c r="D76" s="35" t="s">
        <v>232</v>
      </c>
      <c r="E76" s="36">
        <v>254.91669999999999</v>
      </c>
      <c r="F76" s="36"/>
      <c r="G76" s="20"/>
      <c r="H76" s="36">
        <v>254.91669999999999</v>
      </c>
      <c r="I76" s="20"/>
      <c r="J76" s="20"/>
      <c r="K76" s="20"/>
      <c r="L76" s="20"/>
      <c r="M76" s="20"/>
      <c r="N76" s="20"/>
    </row>
    <row r="77" spans="1:14" x14ac:dyDescent="0.25">
      <c r="A77" s="11" t="s">
        <v>248</v>
      </c>
      <c r="B77" s="34" t="s">
        <v>233</v>
      </c>
      <c r="C77" s="34" t="s">
        <v>234</v>
      </c>
      <c r="D77" s="35" t="s">
        <v>235</v>
      </c>
      <c r="E77" s="36">
        <v>1117.9444000000001</v>
      </c>
      <c r="F77" s="36"/>
      <c r="G77" s="20"/>
      <c r="H77" s="36">
        <v>1117.9444000000001</v>
      </c>
      <c r="I77" s="20"/>
      <c r="J77" s="20"/>
      <c r="K77" s="20"/>
      <c r="L77" s="20"/>
      <c r="M77" s="20"/>
      <c r="N77" s="20"/>
    </row>
    <row r="78" spans="1:14" x14ac:dyDescent="0.25">
      <c r="A78" s="11" t="s">
        <v>248</v>
      </c>
      <c r="B78" s="34" t="s">
        <v>236</v>
      </c>
      <c r="C78" s="34" t="s">
        <v>237</v>
      </c>
      <c r="D78" s="35" t="s">
        <v>238</v>
      </c>
      <c r="E78" s="36">
        <v>773</v>
      </c>
      <c r="F78" s="36"/>
      <c r="G78" s="20"/>
      <c r="H78" s="36">
        <v>773</v>
      </c>
      <c r="I78" s="20"/>
      <c r="J78" s="20"/>
      <c r="K78" s="20"/>
      <c r="L78" s="20"/>
      <c r="M78" s="20"/>
      <c r="N78" s="20"/>
    </row>
    <row r="79" spans="1:14" x14ac:dyDescent="0.25">
      <c r="A79" s="11" t="s">
        <v>248</v>
      </c>
      <c r="B79" s="34" t="s">
        <v>239</v>
      </c>
      <c r="C79" s="34" t="s">
        <v>240</v>
      </c>
      <c r="D79" s="35" t="s">
        <v>241</v>
      </c>
      <c r="E79" s="36">
        <v>899.75</v>
      </c>
      <c r="F79" s="36"/>
      <c r="G79" s="20"/>
      <c r="H79" s="36">
        <v>899.75</v>
      </c>
      <c r="I79" s="20"/>
      <c r="J79" s="20"/>
      <c r="K79" s="20"/>
      <c r="L79" s="20"/>
      <c r="M79" s="20"/>
      <c r="N79" s="20"/>
    </row>
    <row r="80" spans="1:14" x14ac:dyDescent="0.25">
      <c r="A80" s="11" t="s">
        <v>248</v>
      </c>
      <c r="B80" s="34" t="s">
        <v>242</v>
      </c>
      <c r="C80" s="34" t="s">
        <v>243</v>
      </c>
      <c r="D80" s="35" t="s">
        <v>244</v>
      </c>
      <c r="E80" s="36">
        <v>2400</v>
      </c>
      <c r="F80" s="36"/>
      <c r="G80" s="20"/>
      <c r="H80" s="36">
        <v>2400</v>
      </c>
      <c r="I80" s="20"/>
      <c r="J80" s="20"/>
      <c r="K80" s="20"/>
      <c r="L80" s="20"/>
      <c r="M80" s="20"/>
      <c r="N80" s="20"/>
    </row>
    <row r="81" spans="1:14" x14ac:dyDescent="0.25">
      <c r="A81" s="11" t="s">
        <v>248</v>
      </c>
      <c r="B81" s="34" t="s">
        <v>245</v>
      </c>
      <c r="C81" s="34" t="s">
        <v>246</v>
      </c>
      <c r="D81" s="35" t="s">
        <v>247</v>
      </c>
      <c r="E81" s="36">
        <v>480</v>
      </c>
      <c r="F81" s="36"/>
      <c r="G81" s="20"/>
      <c r="H81" s="36">
        <v>480</v>
      </c>
      <c r="I81" s="20"/>
      <c r="J81" s="20"/>
      <c r="K81" s="20"/>
      <c r="L81" s="20"/>
      <c r="M81" s="20"/>
      <c r="N81" s="20"/>
    </row>
    <row r="82" spans="1:14" x14ac:dyDescent="0.25">
      <c r="A82" s="11" t="s">
        <v>284</v>
      </c>
      <c r="B82" s="20"/>
      <c r="C82" s="20" t="s">
        <v>249</v>
      </c>
      <c r="D82" s="20" t="s">
        <v>250</v>
      </c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1:14" x14ac:dyDescent="0.25">
      <c r="A83" s="11" t="s">
        <v>284</v>
      </c>
      <c r="B83" s="20"/>
      <c r="C83" s="20" t="s">
        <v>251</v>
      </c>
      <c r="D83" s="20" t="s">
        <v>252</v>
      </c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 x14ac:dyDescent="0.25">
      <c r="A84" s="11" t="s">
        <v>284</v>
      </c>
      <c r="B84" s="20"/>
      <c r="C84" s="20" t="s">
        <v>253</v>
      </c>
      <c r="D84" s="20" t="s">
        <v>254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x14ac:dyDescent="0.25">
      <c r="A85" s="11" t="s">
        <v>284</v>
      </c>
      <c r="B85" s="20"/>
      <c r="C85" s="20" t="s">
        <v>255</v>
      </c>
      <c r="D85" s="20" t="s">
        <v>256</v>
      </c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x14ac:dyDescent="0.25">
      <c r="A86" s="11" t="s">
        <v>284</v>
      </c>
      <c r="B86" s="20"/>
      <c r="C86" s="20" t="s">
        <v>257</v>
      </c>
      <c r="D86" s="20" t="s">
        <v>258</v>
      </c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 x14ac:dyDescent="0.25">
      <c r="A87" s="11" t="s">
        <v>284</v>
      </c>
      <c r="B87" s="20"/>
      <c r="C87" s="20" t="s">
        <v>259</v>
      </c>
      <c r="D87" s="20" t="s">
        <v>258</v>
      </c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 x14ac:dyDescent="0.25">
      <c r="A88" s="11" t="s">
        <v>284</v>
      </c>
      <c r="B88" s="20"/>
      <c r="C88" s="20" t="s">
        <v>260</v>
      </c>
      <c r="D88" s="20" t="s">
        <v>261</v>
      </c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 x14ac:dyDescent="0.25">
      <c r="A89" s="11" t="s">
        <v>284</v>
      </c>
      <c r="B89" s="20"/>
      <c r="C89" s="20" t="s">
        <v>262</v>
      </c>
      <c r="D89" s="20" t="s">
        <v>263</v>
      </c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 x14ac:dyDescent="0.25">
      <c r="A90" s="11" t="s">
        <v>284</v>
      </c>
      <c r="B90" s="20"/>
      <c r="C90" s="20" t="s">
        <v>264</v>
      </c>
      <c r="D90" s="20" t="s">
        <v>265</v>
      </c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 x14ac:dyDescent="0.25">
      <c r="A91" s="11" t="s">
        <v>284</v>
      </c>
      <c r="B91" s="20"/>
      <c r="C91" s="20" t="s">
        <v>266</v>
      </c>
      <c r="D91" s="20" t="s">
        <v>267</v>
      </c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 x14ac:dyDescent="0.25">
      <c r="A92" s="11" t="s">
        <v>284</v>
      </c>
      <c r="B92" s="20"/>
      <c r="C92" s="20" t="s">
        <v>268</v>
      </c>
      <c r="D92" s="20" t="s">
        <v>269</v>
      </c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 x14ac:dyDescent="0.25">
      <c r="A93" s="11" t="s">
        <v>284</v>
      </c>
      <c r="B93" s="20"/>
      <c r="C93" s="20" t="s">
        <v>270</v>
      </c>
      <c r="D93" s="20" t="s">
        <v>271</v>
      </c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 x14ac:dyDescent="0.25">
      <c r="A94" s="11" t="s">
        <v>284</v>
      </c>
      <c r="B94" s="20"/>
      <c r="C94" s="20" t="s">
        <v>272</v>
      </c>
      <c r="D94" s="20" t="s">
        <v>273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 x14ac:dyDescent="0.25">
      <c r="A95" s="11" t="s">
        <v>284</v>
      </c>
      <c r="B95" s="20"/>
      <c r="C95" s="20" t="s">
        <v>274</v>
      </c>
      <c r="D95" s="20" t="s">
        <v>275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 x14ac:dyDescent="0.25">
      <c r="A96" s="11" t="s">
        <v>284</v>
      </c>
      <c r="B96" s="20"/>
      <c r="C96" s="20" t="s">
        <v>276</v>
      </c>
      <c r="D96" s="20" t="s">
        <v>277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x14ac:dyDescent="0.25">
      <c r="A97" s="11" t="s">
        <v>284</v>
      </c>
      <c r="B97" s="20"/>
      <c r="C97" s="20" t="s">
        <v>278</v>
      </c>
      <c r="D97" s="20" t="s">
        <v>279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 x14ac:dyDescent="0.25">
      <c r="A98" s="11" t="s">
        <v>284</v>
      </c>
      <c r="B98" s="20"/>
      <c r="C98" s="20" t="s">
        <v>280</v>
      </c>
      <c r="D98" s="20" t="s">
        <v>281</v>
      </c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 x14ac:dyDescent="0.25">
      <c r="A99" s="11" t="s">
        <v>284</v>
      </c>
      <c r="B99" s="20"/>
      <c r="C99" s="20" t="s">
        <v>282</v>
      </c>
      <c r="D99" s="20" t="s">
        <v>283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EFRIA</dc:creator>
  <cp:lastModifiedBy>Rahmat</cp:lastModifiedBy>
  <dcterms:created xsi:type="dcterms:W3CDTF">2019-01-03T12:33:48Z</dcterms:created>
  <dcterms:modified xsi:type="dcterms:W3CDTF">2019-01-04T02:30:06Z</dcterms:modified>
</cp:coreProperties>
</file>