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df4\AC\Temp\"/>
    </mc:Choice>
  </mc:AlternateContent>
  <xr:revisionPtr revIDLastSave="0" documentId="13_ncr:1000001_{E72CCADA-448D-2F41-9FE9-D8741C0BFA20}" xr6:coauthVersionLast="40" xr6:coauthVersionMax="40" xr10:uidLastSave="{00000000-0000-0000-0000-000000000000}"/>
  <bookViews>
    <workbookView xWindow="240" yWindow="135" windowWidth="12510" windowHeight="7935" firstSheet="3" activeTab="3" xr2:uid="{00000000-000D-0000-FFFF-FFFF00000000}"/>
  </bookViews>
  <sheets>
    <sheet name="DEPK JAKTIM" sheetId="1" r:id="rId1"/>
    <sheet name="DEPO BEKASI" sheetId="2" r:id="rId2"/>
    <sheet name="FORM POTONGAN BKS" sheetId="3" r:id="rId3"/>
    <sheet name="FORM POTONGAN LAMPUNG2" sheetId="4" r:id="rId4"/>
  </sheets>
  <calcPr calcId="17902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4" l="1"/>
  <c r="D7" i="4"/>
  <c r="D6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6" i="3"/>
  <c r="E41" i="3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4" i="1"/>
  <c r="F36" i="1"/>
  <c r="G36" i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4" i="2"/>
  <c r="F37" i="2"/>
  <c r="G37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</calcChain>
</file>

<file path=xl/sharedStrings.xml><?xml version="1.0" encoding="utf-8"?>
<sst xmlns="http://schemas.openxmlformats.org/spreadsheetml/2006/main" count="260" uniqueCount="116">
  <si>
    <t>NO</t>
  </si>
  <si>
    <t>AREA (EPM/JSD/KSP)</t>
  </si>
  <si>
    <t>NAMA MD</t>
  </si>
  <si>
    <t>NAMA PASAR</t>
  </si>
  <si>
    <t>JUMLAH TOKO / LAPAK</t>
  </si>
  <si>
    <t>JAKARTA TIMUR</t>
  </si>
  <si>
    <t>IMAM</t>
  </si>
  <si>
    <t>PS KAMPUNG AMBON</t>
  </si>
  <si>
    <t>PS RAWA MANGUN</t>
  </si>
  <si>
    <t>PS CAKUNG</t>
  </si>
  <si>
    <t>PS UJUNG MENTENG</t>
  </si>
  <si>
    <t>PS ENJO</t>
  </si>
  <si>
    <t>PS JANGKRIK</t>
  </si>
  <si>
    <t>PS JAMBUL</t>
  </si>
  <si>
    <t>PS CAWANG</t>
  </si>
  <si>
    <t>PS PERUMNAS KLENDER</t>
  </si>
  <si>
    <t>PS MUNJUL</t>
  </si>
  <si>
    <t>PS CIBUBUR</t>
  </si>
  <si>
    <t>PS CIRACAS</t>
  </si>
  <si>
    <t>PS CIJANTUNG</t>
  </si>
  <si>
    <t>PS CIPLAK</t>
  </si>
  <si>
    <t>PS PRUMPUNG</t>
  </si>
  <si>
    <t>PS KRAMAT JATI</t>
  </si>
  <si>
    <t>PS YASO</t>
  </si>
  <si>
    <t>PS EMBRIO</t>
  </si>
  <si>
    <t>PS PALMERIAM</t>
  </si>
  <si>
    <t>PS PONDOK BAMBU</t>
  </si>
  <si>
    <t>PS DEPROK</t>
  </si>
  <si>
    <t>PS KLENDER LELE</t>
  </si>
  <si>
    <t>PS PULO GADUNG</t>
  </si>
  <si>
    <t xml:space="preserve">PS PALAD </t>
  </si>
  <si>
    <t>PS PULO JAHE</t>
  </si>
  <si>
    <t>PS PENGGILINGAN</t>
  </si>
  <si>
    <t>PS GARDU</t>
  </si>
  <si>
    <t>PS INDUK KECIL</t>
  </si>
  <si>
    <t>PS BULAK KLEDER</t>
  </si>
  <si>
    <t>PS KEBON NANAS</t>
  </si>
  <si>
    <t>PS PRAMUKA</t>
  </si>
  <si>
    <t>PS CIPINANG MUARA</t>
  </si>
  <si>
    <t>BEKASI</t>
  </si>
  <si>
    <t>SADIKIN</t>
  </si>
  <si>
    <t>PS SETU</t>
  </si>
  <si>
    <t>PS SERANG SETU</t>
  </si>
  <si>
    <t>PS RAWA KALONG</t>
  </si>
  <si>
    <t>PS SUMBER ARTA</t>
  </si>
  <si>
    <t>PS VILLA NUSA INDAH</t>
  </si>
  <si>
    <t>PS KRANGGAN</t>
  </si>
  <si>
    <t>PS PEJUANG</t>
  </si>
  <si>
    <t>PS FAMILY MART</t>
  </si>
  <si>
    <t>PS KECAPI</t>
  </si>
  <si>
    <t>PS PONDOK GEDE</t>
  </si>
  <si>
    <t>PS BABELAN</t>
  </si>
  <si>
    <t>PS WISMA ASRI</t>
  </si>
  <si>
    <t>PS JAMBLANG</t>
  </si>
  <si>
    <t>PS JATI ASIH</t>
  </si>
  <si>
    <t>PS TAMBUN</t>
  </si>
  <si>
    <t>PS MANGUN JAYA</t>
  </si>
  <si>
    <t>PS BANDAR GEBANG</t>
  </si>
  <si>
    <t>PS RAWA LUMBU</t>
  </si>
  <si>
    <t>PS TARUMA JAYA</t>
  </si>
  <si>
    <t>PS KRANJI</t>
  </si>
  <si>
    <t>PS BINTARA</t>
  </si>
  <si>
    <t>PS HARAPAN JAYA</t>
  </si>
  <si>
    <t>PS BARU BEKASI</t>
  </si>
  <si>
    <t>PS PULO GALAXI</t>
  </si>
  <si>
    <t>PS RAWA BEBEK</t>
  </si>
  <si>
    <t>PS TANAH MERAH ( MUTIARA GADING 0</t>
  </si>
  <si>
    <t>PS TANAH MERAH ( RAWA LUMBU )</t>
  </si>
  <si>
    <t>PS ABDUL MALIK</t>
  </si>
  <si>
    <t>PS PAMOR</t>
  </si>
  <si>
    <t>PS JOHAR / JATI WARNA</t>
  </si>
  <si>
    <t>PS KOLONG KRANJI</t>
  </si>
  <si>
    <t>PS BERSIH JATI BENING</t>
  </si>
  <si>
    <t>PS FAJAR</t>
  </si>
  <si>
    <t>DATA PASAR PROGRAM POTONGAN KARTON TCA BERGAMBAR</t>
  </si>
  <si>
    <t>RUPIAH</t>
  </si>
  <si>
    <t>ESTIMASI KARTON  TCA</t>
  </si>
  <si>
    <t>TOTAL</t>
  </si>
  <si>
    <t>BERITA ACARA PROGRAM POTONGAN KARTON TCA</t>
  </si>
  <si>
    <t>BULAN</t>
  </si>
  <si>
    <t>N0</t>
  </si>
  <si>
    <t>JUMLAH POTONGAN</t>
  </si>
  <si>
    <t>TTL BIAYA</t>
  </si>
  <si>
    <t>TGL</t>
  </si>
  <si>
    <t>PASAR PONDOK BAMBU</t>
  </si>
  <si>
    <t>PASAR RAWA MANGUN</t>
  </si>
  <si>
    <t>PASAR CAKUNG</t>
  </si>
  <si>
    <t>PASAR UJUNG MENTENG</t>
  </si>
  <si>
    <t>PASAR ENJO</t>
  </si>
  <si>
    <t>PASAR JANGKRIK</t>
  </si>
  <si>
    <t>PASAR PERUM KLENDER</t>
  </si>
  <si>
    <t xml:space="preserve">BDL1 </t>
  </si>
  <si>
    <t>Pasar Waydadi</t>
  </si>
  <si>
    <t>Pasar Waykandis</t>
  </si>
  <si>
    <t>Pasar Tugu</t>
  </si>
  <si>
    <t>Pasar Gintung</t>
  </si>
  <si>
    <t>Pasar Smep</t>
  </si>
  <si>
    <t>Pasar Tamin</t>
  </si>
  <si>
    <t>Pasar Cimeng</t>
  </si>
  <si>
    <t>Pasar Kota karang</t>
  </si>
  <si>
    <t>Pasar Kangkung</t>
  </si>
  <si>
    <t>Pasar Panjang</t>
  </si>
  <si>
    <t>Pasar Gudel</t>
  </si>
  <si>
    <t>Pasar Natar</t>
  </si>
  <si>
    <t xml:space="preserve">Pasar perumnas Wayhalim </t>
  </si>
  <si>
    <t>Pasar Tempel Wayhalim</t>
  </si>
  <si>
    <t>Pasar Batara Nila</t>
  </si>
  <si>
    <t>Pasar Tempel Rajabasa</t>
  </si>
  <si>
    <t>Pasar Tani</t>
  </si>
  <si>
    <t>Pasar Koga</t>
  </si>
  <si>
    <t>Pasar Untung</t>
  </si>
  <si>
    <t xml:space="preserve">Dibuat Oleh, </t>
  </si>
  <si>
    <t>ASM/SPR</t>
  </si>
  <si>
    <t xml:space="preserve">Disetujui Oleh, </t>
  </si>
  <si>
    <t>EPM CAB BDL</t>
  </si>
  <si>
    <t>PROGRAM POTONGAN KARTON TCA65 FEBRUARI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</si>
</sst>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5" fontId="3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65" fontId="1" fillId="0" borderId="1" xfId="1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/>
    <xf numFmtId="165" fontId="3" fillId="0" borderId="0" xfId="1" applyNumberFormat="1" applyFont="1"/>
    <xf numFmtId="165" fontId="3" fillId="0" borderId="0" xfId="0" applyNumberFormat="1" applyFont="1"/>
    <xf numFmtId="0" fontId="3" fillId="0" borderId="0" xfId="0" applyFont="1" applyBorder="1"/>
    <xf numFmtId="165" fontId="3" fillId="0" borderId="0" xfId="0" applyNumberFormat="1" applyFont="1" applyBorder="1"/>
    <xf numFmtId="165" fontId="3" fillId="0" borderId="0" xfId="1" applyNumberFormat="1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165" fontId="4" fillId="0" borderId="0" xfId="1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65" fontId="3" fillId="0" borderId="0" xfId="1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5" fontId="4" fillId="0" borderId="0" xfId="0" applyNumberFormat="1" applyFont="1" applyBorder="1"/>
    <xf numFmtId="165" fontId="4" fillId="0" borderId="0" xfId="1" applyNumberFormat="1" applyFont="1" applyBorder="1"/>
    <xf numFmtId="165" fontId="3" fillId="0" borderId="1" xfId="0" applyNumberFormat="1" applyFont="1" applyBorder="1" applyAlignment="1">
      <alignment vertical="center"/>
    </xf>
    <xf numFmtId="165" fontId="4" fillId="0" borderId="1" xfId="0" applyNumberFormat="1" applyFont="1" applyBorder="1"/>
    <xf numFmtId="165" fontId="4" fillId="0" borderId="1" xfId="0" applyNumberFormat="1" applyFont="1" applyBorder="1" applyAlignment="1">
      <alignment vertical="center"/>
    </xf>
    <xf numFmtId="165" fontId="4" fillId="0" borderId="1" xfId="0" applyNumberFormat="1" applyFon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165" fontId="2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Fill="1" applyBorder="1"/>
    <xf numFmtId="0" fontId="0" fillId="0" borderId="0" xfId="0" applyAlignment="1">
      <alignment horizontal="center" vertical="center"/>
    </xf>
    <xf numFmtId="17" fontId="0" fillId="0" borderId="0" xfId="0" applyNumberFormat="1"/>
    <xf numFmtId="0" fontId="5" fillId="0" borderId="0" xfId="0" applyFont="1" applyAlignment="1">
      <alignment horizontal="center"/>
    </xf>
  </cellXfs>
  <cellStyles count="2">
    <cellStyle name="Ko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0"/>
  <sheetViews>
    <sheetView workbookViewId="0" xr3:uid="{AEA406A1-0E4B-5B11-9CD5-51D6E497D94C}">
      <selection activeCell="F37" sqref="F37"/>
    </sheetView>
  </sheetViews>
  <sheetFormatPr defaultColWidth="9.14453125" defaultRowHeight="12.75" x14ac:dyDescent="0.15"/>
  <cols>
    <col min="1" max="1" width="3.765625" style="1" bestFit="1" customWidth="1"/>
    <col min="2" max="2" width="23.13671875" style="1" customWidth="1"/>
    <col min="3" max="3" width="22.328125" style="11" customWidth="1"/>
    <col min="4" max="4" width="25.69140625" style="1" customWidth="1"/>
    <col min="5" max="5" width="14.52734375" style="1" customWidth="1"/>
    <col min="6" max="6" width="10.76171875" style="1" customWidth="1"/>
    <col min="7" max="7" width="11.1640625" style="1" customWidth="1"/>
    <col min="8" max="8" width="12.9140625" style="1" bestFit="1" customWidth="1"/>
    <col min="9" max="16384" width="9.14453125" style="1"/>
  </cols>
  <sheetData>
    <row r="2" spans="1:7" ht="14.25" x14ac:dyDescent="0.15">
      <c r="A2" s="37" t="s">
        <v>74</v>
      </c>
      <c r="B2" s="37"/>
      <c r="C2" s="37"/>
      <c r="D2" s="37"/>
      <c r="E2" s="37"/>
      <c r="F2" s="37"/>
    </row>
    <row r="3" spans="1:7" ht="35.25" x14ac:dyDescent="0.15">
      <c r="A3" s="2" t="s">
        <v>0</v>
      </c>
      <c r="B3" s="3" t="s">
        <v>1</v>
      </c>
      <c r="C3" s="2" t="s">
        <v>2</v>
      </c>
      <c r="D3" s="2" t="s">
        <v>3</v>
      </c>
      <c r="E3" s="3" t="s">
        <v>4</v>
      </c>
      <c r="F3" s="3" t="s">
        <v>76</v>
      </c>
      <c r="G3" s="12" t="s">
        <v>75</v>
      </c>
    </row>
    <row r="4" spans="1:7" s="7" customFormat="1" x14ac:dyDescent="0.2">
      <c r="A4" s="4">
        <v>1</v>
      </c>
      <c r="B4" s="2" t="s">
        <v>5</v>
      </c>
      <c r="C4" s="4" t="s">
        <v>6</v>
      </c>
      <c r="D4" s="5" t="s">
        <v>7</v>
      </c>
      <c r="E4" s="6">
        <v>18</v>
      </c>
      <c r="F4" s="6">
        <v>100</v>
      </c>
      <c r="G4" s="26">
        <f>F4*2000</f>
        <v>200000</v>
      </c>
    </row>
    <row r="5" spans="1:7" s="7" customFormat="1" x14ac:dyDescent="0.2">
      <c r="A5" s="4">
        <f>A4+1</f>
        <v>2</v>
      </c>
      <c r="B5" s="2" t="s">
        <v>5</v>
      </c>
      <c r="C5" s="4" t="s">
        <v>6</v>
      </c>
      <c r="D5" s="5" t="s">
        <v>8</v>
      </c>
      <c r="E5" s="6">
        <v>24</v>
      </c>
      <c r="F5" s="6">
        <v>150</v>
      </c>
      <c r="G5" s="26">
        <f t="shared" ref="G5:G36" si="0">F5*2000</f>
        <v>300000</v>
      </c>
    </row>
    <row r="6" spans="1:7" s="7" customFormat="1" x14ac:dyDescent="0.2">
      <c r="A6" s="4">
        <f t="shared" ref="A6:A32" si="1">A5+1</f>
        <v>3</v>
      </c>
      <c r="B6" s="2" t="s">
        <v>5</v>
      </c>
      <c r="C6" s="4" t="s">
        <v>6</v>
      </c>
      <c r="D6" s="5" t="s">
        <v>9</v>
      </c>
      <c r="E6" s="6">
        <v>11</v>
      </c>
      <c r="F6" s="6">
        <v>80</v>
      </c>
      <c r="G6" s="26">
        <f t="shared" si="0"/>
        <v>160000</v>
      </c>
    </row>
    <row r="7" spans="1:7" s="7" customFormat="1" x14ac:dyDescent="0.2">
      <c r="A7" s="4">
        <f t="shared" si="1"/>
        <v>4</v>
      </c>
      <c r="B7" s="2" t="s">
        <v>5</v>
      </c>
      <c r="C7" s="4" t="s">
        <v>6</v>
      </c>
      <c r="D7" s="5" t="s">
        <v>10</v>
      </c>
      <c r="E7" s="6">
        <v>18</v>
      </c>
      <c r="F7" s="6">
        <v>120</v>
      </c>
      <c r="G7" s="26">
        <f t="shared" si="0"/>
        <v>240000</v>
      </c>
    </row>
    <row r="8" spans="1:7" s="7" customFormat="1" x14ac:dyDescent="0.2">
      <c r="A8" s="4">
        <f t="shared" si="1"/>
        <v>5</v>
      </c>
      <c r="B8" s="2" t="s">
        <v>5</v>
      </c>
      <c r="C8" s="4" t="s">
        <v>6</v>
      </c>
      <c r="D8" s="5" t="s">
        <v>11</v>
      </c>
      <c r="E8" s="6">
        <v>17</v>
      </c>
      <c r="F8" s="6">
        <v>100</v>
      </c>
      <c r="G8" s="26">
        <f t="shared" si="0"/>
        <v>200000</v>
      </c>
    </row>
    <row r="9" spans="1:7" s="7" customFormat="1" x14ac:dyDescent="0.2">
      <c r="A9" s="4">
        <f t="shared" si="1"/>
        <v>6</v>
      </c>
      <c r="B9" s="2" t="s">
        <v>5</v>
      </c>
      <c r="C9" s="4" t="s">
        <v>6</v>
      </c>
      <c r="D9" s="5" t="s">
        <v>12</v>
      </c>
      <c r="E9" s="6">
        <v>21</v>
      </c>
      <c r="F9" s="6">
        <v>120</v>
      </c>
      <c r="G9" s="26">
        <f t="shared" si="0"/>
        <v>240000</v>
      </c>
    </row>
    <row r="10" spans="1:7" s="7" customFormat="1" x14ac:dyDescent="0.2">
      <c r="A10" s="4">
        <f t="shared" si="1"/>
        <v>7</v>
      </c>
      <c r="B10" s="2" t="s">
        <v>5</v>
      </c>
      <c r="C10" s="4" t="s">
        <v>6</v>
      </c>
      <c r="D10" s="5" t="s">
        <v>13</v>
      </c>
      <c r="E10" s="6">
        <v>27</v>
      </c>
      <c r="F10" s="6">
        <v>150</v>
      </c>
      <c r="G10" s="26">
        <f t="shared" si="0"/>
        <v>300000</v>
      </c>
    </row>
    <row r="11" spans="1:7" s="7" customFormat="1" x14ac:dyDescent="0.2">
      <c r="A11" s="4">
        <f t="shared" si="1"/>
        <v>8</v>
      </c>
      <c r="B11" s="2" t="s">
        <v>5</v>
      </c>
      <c r="C11" s="4" t="s">
        <v>6</v>
      </c>
      <c r="D11" s="5" t="s">
        <v>14</v>
      </c>
      <c r="E11" s="6">
        <v>24</v>
      </c>
      <c r="F11" s="6">
        <v>120</v>
      </c>
      <c r="G11" s="26">
        <f t="shared" si="0"/>
        <v>240000</v>
      </c>
    </row>
    <row r="12" spans="1:7" s="7" customFormat="1" x14ac:dyDescent="0.2">
      <c r="A12" s="4">
        <f t="shared" si="1"/>
        <v>9</v>
      </c>
      <c r="B12" s="2" t="s">
        <v>5</v>
      </c>
      <c r="C12" s="4" t="s">
        <v>6</v>
      </c>
      <c r="D12" s="5" t="s">
        <v>15</v>
      </c>
      <c r="E12" s="6">
        <v>50</v>
      </c>
      <c r="F12" s="6">
        <v>300</v>
      </c>
      <c r="G12" s="26">
        <f t="shared" si="0"/>
        <v>600000</v>
      </c>
    </row>
    <row r="13" spans="1:7" s="7" customFormat="1" x14ac:dyDescent="0.2">
      <c r="A13" s="4">
        <f t="shared" si="1"/>
        <v>10</v>
      </c>
      <c r="B13" s="2" t="s">
        <v>5</v>
      </c>
      <c r="C13" s="4" t="s">
        <v>6</v>
      </c>
      <c r="D13" s="8" t="s">
        <v>16</v>
      </c>
      <c r="E13" s="6">
        <v>32</v>
      </c>
      <c r="F13" s="6">
        <v>180</v>
      </c>
      <c r="G13" s="26">
        <f t="shared" si="0"/>
        <v>360000</v>
      </c>
    </row>
    <row r="14" spans="1:7" s="7" customFormat="1" x14ac:dyDescent="0.2">
      <c r="A14" s="4">
        <f t="shared" si="1"/>
        <v>11</v>
      </c>
      <c r="B14" s="2" t="s">
        <v>5</v>
      </c>
      <c r="C14" s="4" t="s">
        <v>6</v>
      </c>
      <c r="D14" s="8" t="s">
        <v>17</v>
      </c>
      <c r="E14" s="6">
        <v>23</v>
      </c>
      <c r="F14" s="6">
        <v>120</v>
      </c>
      <c r="G14" s="26">
        <f t="shared" si="0"/>
        <v>240000</v>
      </c>
    </row>
    <row r="15" spans="1:7" s="7" customFormat="1" x14ac:dyDescent="0.2">
      <c r="A15" s="4">
        <f t="shared" si="1"/>
        <v>12</v>
      </c>
      <c r="B15" s="2" t="s">
        <v>5</v>
      </c>
      <c r="C15" s="4" t="s">
        <v>6</v>
      </c>
      <c r="D15" s="8" t="s">
        <v>18</v>
      </c>
      <c r="E15" s="6">
        <v>30</v>
      </c>
      <c r="F15" s="6">
        <v>160</v>
      </c>
      <c r="G15" s="26">
        <f t="shared" si="0"/>
        <v>320000</v>
      </c>
    </row>
    <row r="16" spans="1:7" s="7" customFormat="1" x14ac:dyDescent="0.2">
      <c r="A16" s="4">
        <f t="shared" si="1"/>
        <v>13</v>
      </c>
      <c r="B16" s="2" t="s">
        <v>5</v>
      </c>
      <c r="C16" s="4" t="s">
        <v>6</v>
      </c>
      <c r="D16" s="8" t="s">
        <v>19</v>
      </c>
      <c r="E16" s="6">
        <v>38</v>
      </c>
      <c r="F16" s="6">
        <v>200</v>
      </c>
      <c r="G16" s="26">
        <f t="shared" si="0"/>
        <v>400000</v>
      </c>
    </row>
    <row r="17" spans="1:7" s="7" customFormat="1" x14ac:dyDescent="0.2">
      <c r="A17" s="4">
        <f t="shared" si="1"/>
        <v>14</v>
      </c>
      <c r="B17" s="2" t="s">
        <v>5</v>
      </c>
      <c r="C17" s="4" t="s">
        <v>6</v>
      </c>
      <c r="D17" s="8" t="s">
        <v>20</v>
      </c>
      <c r="E17" s="6">
        <v>32</v>
      </c>
      <c r="F17" s="6">
        <v>180</v>
      </c>
      <c r="G17" s="26">
        <f t="shared" si="0"/>
        <v>360000</v>
      </c>
    </row>
    <row r="18" spans="1:7" s="7" customFormat="1" x14ac:dyDescent="0.2">
      <c r="A18" s="4">
        <f t="shared" si="1"/>
        <v>15</v>
      </c>
      <c r="B18" s="2" t="s">
        <v>5</v>
      </c>
      <c r="C18" s="4" t="s">
        <v>6</v>
      </c>
      <c r="D18" s="8" t="s">
        <v>21</v>
      </c>
      <c r="E18" s="6">
        <v>11</v>
      </c>
      <c r="F18" s="6">
        <v>80</v>
      </c>
      <c r="G18" s="26">
        <f t="shared" si="0"/>
        <v>160000</v>
      </c>
    </row>
    <row r="19" spans="1:7" s="7" customFormat="1" x14ac:dyDescent="0.2">
      <c r="A19" s="4">
        <f t="shared" si="1"/>
        <v>16</v>
      </c>
      <c r="B19" s="2" t="s">
        <v>5</v>
      </c>
      <c r="C19" s="4" t="s">
        <v>6</v>
      </c>
      <c r="D19" s="8" t="s">
        <v>22</v>
      </c>
      <c r="E19" s="6">
        <v>21</v>
      </c>
      <c r="F19" s="6">
        <v>120</v>
      </c>
      <c r="G19" s="26">
        <f t="shared" si="0"/>
        <v>240000</v>
      </c>
    </row>
    <row r="20" spans="1:7" s="7" customFormat="1" x14ac:dyDescent="0.2">
      <c r="A20" s="4">
        <f t="shared" si="1"/>
        <v>17</v>
      </c>
      <c r="B20" s="2" t="s">
        <v>5</v>
      </c>
      <c r="C20" s="4" t="s">
        <v>6</v>
      </c>
      <c r="D20" s="8" t="s">
        <v>23</v>
      </c>
      <c r="E20" s="6">
        <v>11</v>
      </c>
      <c r="F20" s="6">
        <v>80</v>
      </c>
      <c r="G20" s="26">
        <f t="shared" si="0"/>
        <v>160000</v>
      </c>
    </row>
    <row r="21" spans="1:7" s="7" customFormat="1" x14ac:dyDescent="0.2">
      <c r="A21" s="4">
        <f t="shared" si="1"/>
        <v>18</v>
      </c>
      <c r="B21" s="2" t="s">
        <v>5</v>
      </c>
      <c r="C21" s="4" t="s">
        <v>6</v>
      </c>
      <c r="D21" s="8" t="s">
        <v>24</v>
      </c>
      <c r="E21" s="6">
        <v>24</v>
      </c>
      <c r="F21" s="6">
        <v>120</v>
      </c>
      <c r="G21" s="26">
        <f t="shared" si="0"/>
        <v>240000</v>
      </c>
    </row>
    <row r="22" spans="1:7" s="7" customFormat="1" x14ac:dyDescent="0.2">
      <c r="A22" s="4">
        <f t="shared" si="1"/>
        <v>19</v>
      </c>
      <c r="B22" s="2" t="s">
        <v>5</v>
      </c>
      <c r="C22" s="4" t="s">
        <v>6</v>
      </c>
      <c r="D22" s="8" t="s">
        <v>25</v>
      </c>
      <c r="E22" s="6">
        <v>19</v>
      </c>
      <c r="F22" s="6">
        <v>120</v>
      </c>
      <c r="G22" s="26">
        <f t="shared" si="0"/>
        <v>240000</v>
      </c>
    </row>
    <row r="23" spans="1:7" s="7" customFormat="1" x14ac:dyDescent="0.2">
      <c r="A23" s="4">
        <f t="shared" si="1"/>
        <v>20</v>
      </c>
      <c r="B23" s="2" t="s">
        <v>5</v>
      </c>
      <c r="C23" s="4" t="s">
        <v>6</v>
      </c>
      <c r="D23" s="9" t="s">
        <v>26</v>
      </c>
      <c r="E23" s="10">
        <v>24</v>
      </c>
      <c r="F23" s="6">
        <v>120</v>
      </c>
      <c r="G23" s="26">
        <f t="shared" si="0"/>
        <v>240000</v>
      </c>
    </row>
    <row r="24" spans="1:7" s="7" customFormat="1" x14ac:dyDescent="0.2">
      <c r="A24" s="4">
        <f t="shared" si="1"/>
        <v>21</v>
      </c>
      <c r="B24" s="2" t="s">
        <v>5</v>
      </c>
      <c r="C24" s="4" t="s">
        <v>6</v>
      </c>
      <c r="D24" s="9" t="s">
        <v>27</v>
      </c>
      <c r="E24" s="10">
        <v>22</v>
      </c>
      <c r="F24" s="6">
        <v>120</v>
      </c>
      <c r="G24" s="26">
        <f t="shared" si="0"/>
        <v>240000</v>
      </c>
    </row>
    <row r="25" spans="1:7" s="7" customFormat="1" x14ac:dyDescent="0.2">
      <c r="A25" s="4">
        <f t="shared" si="1"/>
        <v>22</v>
      </c>
      <c r="B25" s="2" t="s">
        <v>5</v>
      </c>
      <c r="C25" s="4" t="s">
        <v>6</v>
      </c>
      <c r="D25" s="9" t="s">
        <v>28</v>
      </c>
      <c r="E25" s="10">
        <v>24</v>
      </c>
      <c r="F25" s="6">
        <v>120</v>
      </c>
      <c r="G25" s="26">
        <f t="shared" si="0"/>
        <v>240000</v>
      </c>
    </row>
    <row r="26" spans="1:7" s="7" customFormat="1" x14ac:dyDescent="0.2">
      <c r="A26" s="4">
        <f t="shared" si="1"/>
        <v>23</v>
      </c>
      <c r="B26" s="2" t="s">
        <v>5</v>
      </c>
      <c r="C26" s="4" t="s">
        <v>6</v>
      </c>
      <c r="D26" s="9" t="s">
        <v>29</v>
      </c>
      <c r="E26" s="10">
        <v>29</v>
      </c>
      <c r="F26" s="6">
        <v>180</v>
      </c>
      <c r="G26" s="26">
        <f t="shared" si="0"/>
        <v>360000</v>
      </c>
    </row>
    <row r="27" spans="1:7" s="7" customFormat="1" x14ac:dyDescent="0.2">
      <c r="A27" s="4">
        <f t="shared" si="1"/>
        <v>24</v>
      </c>
      <c r="B27" s="2" t="s">
        <v>5</v>
      </c>
      <c r="C27" s="4" t="s">
        <v>6</v>
      </c>
      <c r="D27" s="9" t="s">
        <v>30</v>
      </c>
      <c r="E27" s="10">
        <v>16</v>
      </c>
      <c r="F27" s="6">
        <v>80</v>
      </c>
      <c r="G27" s="26">
        <f t="shared" si="0"/>
        <v>160000</v>
      </c>
    </row>
    <row r="28" spans="1:7" s="7" customFormat="1" x14ac:dyDescent="0.2">
      <c r="A28" s="4">
        <f t="shared" si="1"/>
        <v>25</v>
      </c>
      <c r="B28" s="2" t="s">
        <v>5</v>
      </c>
      <c r="C28" s="4" t="s">
        <v>6</v>
      </c>
      <c r="D28" s="9" t="s">
        <v>31</v>
      </c>
      <c r="E28" s="10">
        <v>20</v>
      </c>
      <c r="F28" s="6">
        <v>120</v>
      </c>
      <c r="G28" s="26">
        <f t="shared" si="0"/>
        <v>240000</v>
      </c>
    </row>
    <row r="29" spans="1:7" s="7" customFormat="1" x14ac:dyDescent="0.2">
      <c r="A29" s="4">
        <f t="shared" si="1"/>
        <v>26</v>
      </c>
      <c r="B29" s="2" t="s">
        <v>5</v>
      </c>
      <c r="C29" s="4" t="s">
        <v>6</v>
      </c>
      <c r="D29" s="9" t="s">
        <v>32</v>
      </c>
      <c r="E29" s="10">
        <v>25</v>
      </c>
      <c r="F29" s="6">
        <v>150</v>
      </c>
      <c r="G29" s="26">
        <f t="shared" si="0"/>
        <v>300000</v>
      </c>
    </row>
    <row r="30" spans="1:7" s="7" customFormat="1" x14ac:dyDescent="0.2">
      <c r="A30" s="4">
        <f t="shared" si="1"/>
        <v>27</v>
      </c>
      <c r="B30" s="2" t="s">
        <v>5</v>
      </c>
      <c r="C30" s="4" t="s">
        <v>6</v>
      </c>
      <c r="D30" s="9" t="s">
        <v>33</v>
      </c>
      <c r="E30" s="10">
        <v>14</v>
      </c>
      <c r="F30" s="6">
        <v>80</v>
      </c>
      <c r="G30" s="26">
        <f t="shared" si="0"/>
        <v>160000</v>
      </c>
    </row>
    <row r="31" spans="1:7" s="7" customFormat="1" x14ac:dyDescent="0.2">
      <c r="A31" s="4">
        <f t="shared" si="1"/>
        <v>28</v>
      </c>
      <c r="B31" s="2" t="s">
        <v>5</v>
      </c>
      <c r="C31" s="4" t="s">
        <v>6</v>
      </c>
      <c r="D31" s="9" t="s">
        <v>34</v>
      </c>
      <c r="E31" s="10">
        <v>19</v>
      </c>
      <c r="F31" s="6">
        <v>100</v>
      </c>
      <c r="G31" s="26">
        <f t="shared" si="0"/>
        <v>200000</v>
      </c>
    </row>
    <row r="32" spans="1:7" s="7" customFormat="1" x14ac:dyDescent="0.2">
      <c r="A32" s="4">
        <f t="shared" si="1"/>
        <v>29</v>
      </c>
      <c r="B32" s="2" t="s">
        <v>5</v>
      </c>
      <c r="C32" s="4" t="s">
        <v>6</v>
      </c>
      <c r="D32" s="9" t="s">
        <v>35</v>
      </c>
      <c r="E32" s="10">
        <v>15</v>
      </c>
      <c r="F32" s="6">
        <v>80</v>
      </c>
      <c r="G32" s="26">
        <f t="shared" si="0"/>
        <v>160000</v>
      </c>
    </row>
    <row r="33" spans="1:8" s="7" customFormat="1" ht="12" customHeight="1" x14ac:dyDescent="0.2">
      <c r="A33" s="4">
        <v>30</v>
      </c>
      <c r="B33" s="2" t="s">
        <v>5</v>
      </c>
      <c r="C33" s="4" t="s">
        <v>6</v>
      </c>
      <c r="D33" s="9" t="s">
        <v>36</v>
      </c>
      <c r="E33" s="10">
        <v>16</v>
      </c>
      <c r="F33" s="6">
        <v>80</v>
      </c>
      <c r="G33" s="26">
        <f t="shared" si="0"/>
        <v>160000</v>
      </c>
    </row>
    <row r="34" spans="1:8" s="7" customFormat="1" ht="15.75" customHeight="1" x14ac:dyDescent="0.2">
      <c r="A34" s="4">
        <v>31</v>
      </c>
      <c r="B34" s="2" t="s">
        <v>5</v>
      </c>
      <c r="C34" s="4" t="s">
        <v>6</v>
      </c>
      <c r="D34" s="9" t="s">
        <v>37</v>
      </c>
      <c r="E34" s="10">
        <v>8</v>
      </c>
      <c r="F34" s="6">
        <v>50</v>
      </c>
      <c r="G34" s="26">
        <f t="shared" si="0"/>
        <v>100000</v>
      </c>
    </row>
    <row r="35" spans="1:8" s="7" customFormat="1" ht="15" customHeight="1" x14ac:dyDescent="0.2">
      <c r="A35" s="4">
        <v>32</v>
      </c>
      <c r="B35" s="2" t="s">
        <v>5</v>
      </c>
      <c r="C35" s="4" t="s">
        <v>6</v>
      </c>
      <c r="D35" s="9" t="s">
        <v>38</v>
      </c>
      <c r="E35" s="10">
        <v>15</v>
      </c>
      <c r="F35" s="6">
        <v>80</v>
      </c>
      <c r="G35" s="26">
        <f t="shared" si="0"/>
        <v>160000</v>
      </c>
    </row>
    <row r="36" spans="1:8" x14ac:dyDescent="0.15">
      <c r="D36" s="18"/>
      <c r="E36" s="27" t="s">
        <v>77</v>
      </c>
      <c r="F36" s="27">
        <f>SUM(F4:F35)</f>
        <v>3960</v>
      </c>
      <c r="G36" s="28">
        <f t="shared" si="0"/>
        <v>7920000</v>
      </c>
      <c r="H36" s="13"/>
    </row>
    <row r="37" spans="1:8" x14ac:dyDescent="0.15">
      <c r="D37" s="18"/>
      <c r="E37" s="18"/>
      <c r="F37" s="25"/>
    </row>
    <row r="38" spans="1:8" x14ac:dyDescent="0.15">
      <c r="D38" s="18"/>
      <c r="E38" s="18"/>
      <c r="F38" s="24"/>
    </row>
    <row r="39" spans="1:8" x14ac:dyDescent="0.15">
      <c r="D39" s="15"/>
      <c r="E39" s="15"/>
      <c r="F39" s="17"/>
    </row>
    <row r="40" spans="1:8" x14ac:dyDescent="0.15">
      <c r="D40" s="15"/>
      <c r="E40" s="15"/>
      <c r="F40" s="16"/>
    </row>
  </sheetData>
  <mergeCells count="1">
    <mergeCell ref="A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44"/>
  <sheetViews>
    <sheetView workbookViewId="0" xr3:uid="{958C4451-9541-5A59-BF78-D2F731DF1C81}">
      <selection activeCell="F37" sqref="F37"/>
    </sheetView>
  </sheetViews>
  <sheetFormatPr defaultColWidth="9.14453125" defaultRowHeight="12.75" x14ac:dyDescent="0.15"/>
  <cols>
    <col min="1" max="1" width="3.765625" style="1" bestFit="1" customWidth="1"/>
    <col min="2" max="2" width="25.69140625" style="1" customWidth="1"/>
    <col min="3" max="3" width="25.69140625" style="11" customWidth="1"/>
    <col min="4" max="4" width="25.69140625" style="1" customWidth="1"/>
    <col min="5" max="5" width="14.52734375" style="11" customWidth="1"/>
    <col min="6" max="6" width="11.703125" style="11" customWidth="1"/>
    <col min="7" max="7" width="10.625" style="1" customWidth="1"/>
    <col min="8" max="8" width="13.1796875" style="1" customWidth="1"/>
    <col min="9" max="9" width="20.17578125" style="1" customWidth="1"/>
    <col min="10" max="16384" width="9.14453125" style="1"/>
  </cols>
  <sheetData>
    <row r="2" spans="1:7" ht="14.25" x14ac:dyDescent="0.15">
      <c r="A2" s="37" t="s">
        <v>74</v>
      </c>
      <c r="B2" s="37"/>
      <c r="C2" s="37"/>
      <c r="D2" s="37"/>
      <c r="E2" s="37"/>
      <c r="F2" s="37"/>
    </row>
    <row r="3" spans="1:7" ht="35.25" x14ac:dyDescent="0.15">
      <c r="A3" s="2" t="s">
        <v>0</v>
      </c>
      <c r="B3" s="3" t="s">
        <v>1</v>
      </c>
      <c r="C3" s="2" t="s">
        <v>2</v>
      </c>
      <c r="D3" s="2" t="s">
        <v>3</v>
      </c>
      <c r="E3" s="3" t="s">
        <v>4</v>
      </c>
      <c r="F3" s="3" t="s">
        <v>76</v>
      </c>
      <c r="G3" s="12" t="s">
        <v>75</v>
      </c>
    </row>
    <row r="4" spans="1:7" s="7" customFormat="1" x14ac:dyDescent="0.2">
      <c r="A4" s="4">
        <v>1</v>
      </c>
      <c r="B4" s="2" t="s">
        <v>39</v>
      </c>
      <c r="C4" s="4" t="s">
        <v>40</v>
      </c>
      <c r="D4" s="5" t="s">
        <v>41</v>
      </c>
      <c r="E4" s="6">
        <v>26</v>
      </c>
      <c r="F4" s="6">
        <v>150</v>
      </c>
      <c r="G4" s="26">
        <f>F4*2000</f>
        <v>300000</v>
      </c>
    </row>
    <row r="5" spans="1:7" s="7" customFormat="1" x14ac:dyDescent="0.2">
      <c r="A5" s="4">
        <f>A4+1</f>
        <v>2</v>
      </c>
      <c r="B5" s="2" t="s">
        <v>39</v>
      </c>
      <c r="C5" s="4" t="s">
        <v>40</v>
      </c>
      <c r="D5" s="5" t="s">
        <v>42</v>
      </c>
      <c r="E5" s="6">
        <v>5</v>
      </c>
      <c r="F5" s="6">
        <v>30</v>
      </c>
      <c r="G5" s="26">
        <f t="shared" ref="G5:G36" si="0">F5*2000</f>
        <v>60000</v>
      </c>
    </row>
    <row r="6" spans="1:7" s="7" customFormat="1" x14ac:dyDescent="0.2">
      <c r="A6" s="4">
        <f t="shared" ref="A6:A33" si="1">A5+1</f>
        <v>3</v>
      </c>
      <c r="B6" s="2" t="s">
        <v>39</v>
      </c>
      <c r="C6" s="4" t="s">
        <v>40</v>
      </c>
      <c r="D6" s="5" t="s">
        <v>43</v>
      </c>
      <c r="E6" s="6">
        <v>36</v>
      </c>
      <c r="F6" s="6">
        <v>200</v>
      </c>
      <c r="G6" s="26">
        <f t="shared" si="0"/>
        <v>400000</v>
      </c>
    </row>
    <row r="7" spans="1:7" s="7" customFormat="1" x14ac:dyDescent="0.2">
      <c r="A7" s="4">
        <f t="shared" si="1"/>
        <v>4</v>
      </c>
      <c r="B7" s="2" t="s">
        <v>39</v>
      </c>
      <c r="C7" s="4" t="s">
        <v>40</v>
      </c>
      <c r="D7" s="5" t="s">
        <v>44</v>
      </c>
      <c r="E7" s="6">
        <v>19</v>
      </c>
      <c r="F7" s="6">
        <v>100</v>
      </c>
      <c r="G7" s="26">
        <f t="shared" si="0"/>
        <v>200000</v>
      </c>
    </row>
    <row r="8" spans="1:7" s="7" customFormat="1" x14ac:dyDescent="0.2">
      <c r="A8" s="4">
        <f t="shared" si="1"/>
        <v>5</v>
      </c>
      <c r="B8" s="2" t="s">
        <v>39</v>
      </c>
      <c r="C8" s="4" t="s">
        <v>40</v>
      </c>
      <c r="D8" s="5" t="s">
        <v>45</v>
      </c>
      <c r="E8" s="6">
        <v>15</v>
      </c>
      <c r="F8" s="6">
        <v>80</v>
      </c>
      <c r="G8" s="26">
        <f t="shared" si="0"/>
        <v>160000</v>
      </c>
    </row>
    <row r="9" spans="1:7" s="7" customFormat="1" x14ac:dyDescent="0.2">
      <c r="A9" s="4">
        <f t="shared" si="1"/>
        <v>6</v>
      </c>
      <c r="B9" s="2" t="s">
        <v>39</v>
      </c>
      <c r="C9" s="4" t="s">
        <v>40</v>
      </c>
      <c r="D9" s="5" t="s">
        <v>46</v>
      </c>
      <c r="E9" s="6">
        <v>31</v>
      </c>
      <c r="F9" s="6">
        <v>180</v>
      </c>
      <c r="G9" s="26">
        <f t="shared" si="0"/>
        <v>360000</v>
      </c>
    </row>
    <row r="10" spans="1:7" s="7" customFormat="1" x14ac:dyDescent="0.2">
      <c r="A10" s="4">
        <f t="shared" si="1"/>
        <v>7</v>
      </c>
      <c r="B10" s="2" t="s">
        <v>39</v>
      </c>
      <c r="C10" s="4" t="s">
        <v>40</v>
      </c>
      <c r="D10" s="5" t="s">
        <v>47</v>
      </c>
      <c r="E10" s="6">
        <v>27</v>
      </c>
      <c r="F10" s="6">
        <v>150</v>
      </c>
      <c r="G10" s="26">
        <f t="shared" si="0"/>
        <v>300000</v>
      </c>
    </row>
    <row r="11" spans="1:7" s="7" customFormat="1" x14ac:dyDescent="0.2">
      <c r="A11" s="4">
        <f t="shared" si="1"/>
        <v>8</v>
      </c>
      <c r="B11" s="2" t="s">
        <v>39</v>
      </c>
      <c r="C11" s="4" t="s">
        <v>40</v>
      </c>
      <c r="D11" s="5" t="s">
        <v>48</v>
      </c>
      <c r="E11" s="6">
        <v>24</v>
      </c>
      <c r="F11" s="6">
        <v>120</v>
      </c>
      <c r="G11" s="26">
        <f t="shared" si="0"/>
        <v>240000</v>
      </c>
    </row>
    <row r="12" spans="1:7" s="7" customFormat="1" x14ac:dyDescent="0.2">
      <c r="A12" s="4">
        <f t="shared" si="1"/>
        <v>9</v>
      </c>
      <c r="B12" s="2" t="s">
        <v>39</v>
      </c>
      <c r="C12" s="4" t="s">
        <v>40</v>
      </c>
      <c r="D12" s="5" t="s">
        <v>49</v>
      </c>
      <c r="E12" s="6">
        <v>19</v>
      </c>
      <c r="F12" s="6">
        <v>100</v>
      </c>
      <c r="G12" s="26">
        <f t="shared" si="0"/>
        <v>200000</v>
      </c>
    </row>
    <row r="13" spans="1:7" s="7" customFormat="1" x14ac:dyDescent="0.2">
      <c r="A13" s="4">
        <f t="shared" si="1"/>
        <v>10</v>
      </c>
      <c r="B13" s="2" t="s">
        <v>39</v>
      </c>
      <c r="C13" s="4" t="s">
        <v>40</v>
      </c>
      <c r="D13" s="8" t="s">
        <v>50</v>
      </c>
      <c r="E13" s="6">
        <v>37</v>
      </c>
      <c r="F13" s="6">
        <v>200</v>
      </c>
      <c r="G13" s="26">
        <f t="shared" si="0"/>
        <v>400000</v>
      </c>
    </row>
    <row r="14" spans="1:7" s="7" customFormat="1" x14ac:dyDescent="0.2">
      <c r="A14" s="4">
        <f t="shared" si="1"/>
        <v>11</v>
      </c>
      <c r="B14" s="2" t="s">
        <v>39</v>
      </c>
      <c r="C14" s="4" t="s">
        <v>40</v>
      </c>
      <c r="D14" s="8" t="s">
        <v>51</v>
      </c>
      <c r="E14" s="6">
        <v>32</v>
      </c>
      <c r="F14" s="6">
        <v>200</v>
      </c>
      <c r="G14" s="26">
        <f t="shared" si="0"/>
        <v>400000</v>
      </c>
    </row>
    <row r="15" spans="1:7" s="7" customFormat="1" x14ac:dyDescent="0.2">
      <c r="A15" s="4">
        <f t="shared" si="1"/>
        <v>12</v>
      </c>
      <c r="B15" s="2" t="s">
        <v>39</v>
      </c>
      <c r="C15" s="4" t="s">
        <v>40</v>
      </c>
      <c r="D15" s="8" t="s">
        <v>52</v>
      </c>
      <c r="E15" s="6">
        <v>14</v>
      </c>
      <c r="F15" s="6">
        <v>80</v>
      </c>
      <c r="G15" s="26">
        <f t="shared" si="0"/>
        <v>160000</v>
      </c>
    </row>
    <row r="16" spans="1:7" s="7" customFormat="1" x14ac:dyDescent="0.2">
      <c r="A16" s="4">
        <f t="shared" si="1"/>
        <v>13</v>
      </c>
      <c r="B16" s="2" t="s">
        <v>39</v>
      </c>
      <c r="C16" s="4" t="s">
        <v>40</v>
      </c>
      <c r="D16" s="8" t="s">
        <v>53</v>
      </c>
      <c r="E16" s="6">
        <v>13</v>
      </c>
      <c r="F16" s="6">
        <v>80</v>
      </c>
      <c r="G16" s="26">
        <f t="shared" si="0"/>
        <v>160000</v>
      </c>
    </row>
    <row r="17" spans="1:7" s="7" customFormat="1" x14ac:dyDescent="0.2">
      <c r="A17" s="4">
        <f t="shared" si="1"/>
        <v>14</v>
      </c>
      <c r="B17" s="2" t="s">
        <v>39</v>
      </c>
      <c r="C17" s="4" t="s">
        <v>40</v>
      </c>
      <c r="D17" s="8" t="s">
        <v>54</v>
      </c>
      <c r="E17" s="6">
        <v>27</v>
      </c>
      <c r="F17" s="6">
        <v>150</v>
      </c>
      <c r="G17" s="26">
        <f t="shared" si="0"/>
        <v>300000</v>
      </c>
    </row>
    <row r="18" spans="1:7" s="7" customFormat="1" x14ac:dyDescent="0.2">
      <c r="A18" s="4">
        <f t="shared" si="1"/>
        <v>15</v>
      </c>
      <c r="B18" s="2" t="s">
        <v>39</v>
      </c>
      <c r="C18" s="4" t="s">
        <v>40</v>
      </c>
      <c r="D18" s="8" t="s">
        <v>55</v>
      </c>
      <c r="E18" s="6">
        <v>39</v>
      </c>
      <c r="F18" s="6">
        <v>220</v>
      </c>
      <c r="G18" s="26">
        <f t="shared" si="0"/>
        <v>440000</v>
      </c>
    </row>
    <row r="19" spans="1:7" s="7" customFormat="1" x14ac:dyDescent="0.2">
      <c r="A19" s="4">
        <f t="shared" si="1"/>
        <v>16</v>
      </c>
      <c r="B19" s="2" t="s">
        <v>39</v>
      </c>
      <c r="C19" s="4" t="s">
        <v>40</v>
      </c>
      <c r="D19" s="8" t="s">
        <v>56</v>
      </c>
      <c r="E19" s="6">
        <v>26</v>
      </c>
      <c r="F19" s="6">
        <v>150</v>
      </c>
      <c r="G19" s="26">
        <f t="shared" si="0"/>
        <v>300000</v>
      </c>
    </row>
    <row r="20" spans="1:7" s="7" customFormat="1" x14ac:dyDescent="0.2">
      <c r="A20" s="4">
        <f t="shared" si="1"/>
        <v>17</v>
      </c>
      <c r="B20" s="2" t="s">
        <v>39</v>
      </c>
      <c r="C20" s="4" t="s">
        <v>40</v>
      </c>
      <c r="D20" s="8" t="s">
        <v>57</v>
      </c>
      <c r="E20" s="6">
        <v>48</v>
      </c>
      <c r="F20" s="6">
        <v>250</v>
      </c>
      <c r="G20" s="26">
        <f t="shared" si="0"/>
        <v>500000</v>
      </c>
    </row>
    <row r="21" spans="1:7" s="7" customFormat="1" x14ac:dyDescent="0.2">
      <c r="A21" s="4">
        <f t="shared" si="1"/>
        <v>18</v>
      </c>
      <c r="B21" s="2" t="s">
        <v>39</v>
      </c>
      <c r="C21" s="4" t="s">
        <v>40</v>
      </c>
      <c r="D21" s="8" t="s">
        <v>58</v>
      </c>
      <c r="E21" s="6">
        <v>27</v>
      </c>
      <c r="F21" s="6">
        <v>150</v>
      </c>
      <c r="G21" s="26">
        <f t="shared" si="0"/>
        <v>300000</v>
      </c>
    </row>
    <row r="22" spans="1:7" s="7" customFormat="1" x14ac:dyDescent="0.2">
      <c r="A22" s="4">
        <f t="shared" si="1"/>
        <v>19</v>
      </c>
      <c r="B22" s="2" t="s">
        <v>39</v>
      </c>
      <c r="C22" s="4" t="s">
        <v>40</v>
      </c>
      <c r="D22" s="8" t="s">
        <v>59</v>
      </c>
      <c r="E22" s="6">
        <v>44</v>
      </c>
      <c r="F22" s="6">
        <v>250</v>
      </c>
      <c r="G22" s="26">
        <f t="shared" si="0"/>
        <v>500000</v>
      </c>
    </row>
    <row r="23" spans="1:7" s="7" customFormat="1" x14ac:dyDescent="0.2">
      <c r="A23" s="4">
        <f t="shared" si="1"/>
        <v>20</v>
      </c>
      <c r="B23" s="2" t="s">
        <v>39</v>
      </c>
      <c r="C23" s="4" t="s">
        <v>40</v>
      </c>
      <c r="D23" s="9" t="s">
        <v>60</v>
      </c>
      <c r="E23" s="10">
        <v>57</v>
      </c>
      <c r="F23" s="6">
        <v>300</v>
      </c>
      <c r="G23" s="26">
        <f t="shared" si="0"/>
        <v>600000</v>
      </c>
    </row>
    <row r="24" spans="1:7" s="7" customFormat="1" x14ac:dyDescent="0.2">
      <c r="A24" s="4">
        <f t="shared" si="1"/>
        <v>21</v>
      </c>
      <c r="B24" s="2" t="s">
        <v>39</v>
      </c>
      <c r="C24" s="4" t="s">
        <v>40</v>
      </c>
      <c r="D24" s="9" t="s">
        <v>61</v>
      </c>
      <c r="E24" s="10">
        <v>35</v>
      </c>
      <c r="F24" s="6">
        <v>200</v>
      </c>
      <c r="G24" s="26">
        <f t="shared" si="0"/>
        <v>400000</v>
      </c>
    </row>
    <row r="25" spans="1:7" s="7" customFormat="1" x14ac:dyDescent="0.2">
      <c r="A25" s="4">
        <f t="shared" si="1"/>
        <v>22</v>
      </c>
      <c r="B25" s="2" t="s">
        <v>39</v>
      </c>
      <c r="C25" s="4" t="s">
        <v>40</v>
      </c>
      <c r="D25" s="9" t="s">
        <v>62</v>
      </c>
      <c r="E25" s="10">
        <v>44</v>
      </c>
      <c r="F25" s="6">
        <v>250</v>
      </c>
      <c r="G25" s="26">
        <f t="shared" si="0"/>
        <v>500000</v>
      </c>
    </row>
    <row r="26" spans="1:7" s="7" customFormat="1" x14ac:dyDescent="0.2">
      <c r="A26" s="4">
        <f t="shared" si="1"/>
        <v>23</v>
      </c>
      <c r="B26" s="2" t="s">
        <v>39</v>
      </c>
      <c r="C26" s="4" t="s">
        <v>40</v>
      </c>
      <c r="D26" s="9" t="s">
        <v>63</v>
      </c>
      <c r="E26" s="10">
        <v>71</v>
      </c>
      <c r="F26" s="6">
        <v>400</v>
      </c>
      <c r="G26" s="26">
        <f t="shared" si="0"/>
        <v>800000</v>
      </c>
    </row>
    <row r="27" spans="1:7" s="7" customFormat="1" x14ac:dyDescent="0.2">
      <c r="A27" s="4">
        <f t="shared" si="1"/>
        <v>24</v>
      </c>
      <c r="B27" s="2" t="s">
        <v>39</v>
      </c>
      <c r="C27" s="4" t="s">
        <v>40</v>
      </c>
      <c r="D27" s="9" t="s">
        <v>64</v>
      </c>
      <c r="E27" s="10">
        <v>9</v>
      </c>
      <c r="F27" s="6">
        <v>40</v>
      </c>
      <c r="G27" s="26">
        <f t="shared" si="0"/>
        <v>80000</v>
      </c>
    </row>
    <row r="28" spans="1:7" s="7" customFormat="1" x14ac:dyDescent="0.2">
      <c r="A28" s="4">
        <f t="shared" si="1"/>
        <v>25</v>
      </c>
      <c r="B28" s="2" t="s">
        <v>39</v>
      </c>
      <c r="C28" s="4" t="s">
        <v>40</v>
      </c>
      <c r="D28" s="9" t="s">
        <v>65</v>
      </c>
      <c r="E28" s="10">
        <v>16</v>
      </c>
      <c r="F28" s="6">
        <v>80</v>
      </c>
      <c r="G28" s="26">
        <f t="shared" si="0"/>
        <v>160000</v>
      </c>
    </row>
    <row r="29" spans="1:7" s="7" customFormat="1" x14ac:dyDescent="0.2">
      <c r="A29" s="4">
        <f t="shared" si="1"/>
        <v>26</v>
      </c>
      <c r="B29" s="2" t="s">
        <v>39</v>
      </c>
      <c r="C29" s="4" t="s">
        <v>40</v>
      </c>
      <c r="D29" s="9" t="s">
        <v>66</v>
      </c>
      <c r="E29" s="10">
        <v>16</v>
      </c>
      <c r="F29" s="6">
        <v>80</v>
      </c>
      <c r="G29" s="26">
        <f t="shared" si="0"/>
        <v>160000</v>
      </c>
    </row>
    <row r="30" spans="1:7" s="7" customFormat="1" x14ac:dyDescent="0.2">
      <c r="A30" s="4">
        <f t="shared" si="1"/>
        <v>27</v>
      </c>
      <c r="B30" s="2" t="s">
        <v>39</v>
      </c>
      <c r="C30" s="4" t="s">
        <v>40</v>
      </c>
      <c r="D30" s="9" t="s">
        <v>67</v>
      </c>
      <c r="E30" s="10">
        <v>11</v>
      </c>
      <c r="F30" s="6">
        <v>50</v>
      </c>
      <c r="G30" s="26">
        <f t="shared" si="0"/>
        <v>100000</v>
      </c>
    </row>
    <row r="31" spans="1:7" s="7" customFormat="1" x14ac:dyDescent="0.2">
      <c r="A31" s="4">
        <f t="shared" si="1"/>
        <v>28</v>
      </c>
      <c r="B31" s="2" t="s">
        <v>39</v>
      </c>
      <c r="C31" s="4" t="s">
        <v>40</v>
      </c>
      <c r="D31" s="9" t="s">
        <v>68</v>
      </c>
      <c r="E31" s="10">
        <v>30</v>
      </c>
      <c r="F31" s="6">
        <v>180</v>
      </c>
      <c r="G31" s="26">
        <f t="shared" si="0"/>
        <v>360000</v>
      </c>
    </row>
    <row r="32" spans="1:7" s="7" customFormat="1" x14ac:dyDescent="0.2">
      <c r="A32" s="4">
        <f t="shared" si="1"/>
        <v>29</v>
      </c>
      <c r="B32" s="2" t="s">
        <v>39</v>
      </c>
      <c r="C32" s="4" t="s">
        <v>40</v>
      </c>
      <c r="D32" s="9" t="s">
        <v>69</v>
      </c>
      <c r="E32" s="10">
        <v>19</v>
      </c>
      <c r="F32" s="6">
        <v>100</v>
      </c>
      <c r="G32" s="26">
        <f t="shared" si="0"/>
        <v>200000</v>
      </c>
    </row>
    <row r="33" spans="1:9" s="7" customFormat="1" ht="15.75" customHeight="1" x14ac:dyDescent="0.2">
      <c r="A33" s="4">
        <f t="shared" si="1"/>
        <v>30</v>
      </c>
      <c r="B33" s="2" t="s">
        <v>39</v>
      </c>
      <c r="C33" s="4" t="s">
        <v>40</v>
      </c>
      <c r="D33" s="9" t="s">
        <v>70</v>
      </c>
      <c r="E33" s="10">
        <v>12</v>
      </c>
      <c r="F33" s="6">
        <v>50</v>
      </c>
      <c r="G33" s="26">
        <f t="shared" si="0"/>
        <v>100000</v>
      </c>
    </row>
    <row r="34" spans="1:9" s="7" customFormat="1" ht="12.75" customHeight="1" x14ac:dyDescent="0.2">
      <c r="A34" s="4">
        <v>31</v>
      </c>
      <c r="B34" s="2" t="s">
        <v>39</v>
      </c>
      <c r="C34" s="4" t="s">
        <v>40</v>
      </c>
      <c r="D34" s="9" t="s">
        <v>71</v>
      </c>
      <c r="E34" s="10">
        <v>21</v>
      </c>
      <c r="F34" s="6">
        <v>100</v>
      </c>
      <c r="G34" s="26">
        <f t="shared" si="0"/>
        <v>200000</v>
      </c>
    </row>
    <row r="35" spans="1:9" s="7" customFormat="1" ht="18" customHeight="1" x14ac:dyDescent="0.2">
      <c r="A35" s="4">
        <v>32</v>
      </c>
      <c r="B35" s="2" t="s">
        <v>39</v>
      </c>
      <c r="C35" s="4" t="s">
        <v>40</v>
      </c>
      <c r="D35" s="9" t="s">
        <v>72</v>
      </c>
      <c r="E35" s="10">
        <v>12</v>
      </c>
      <c r="F35" s="6">
        <v>60</v>
      </c>
      <c r="G35" s="26">
        <f t="shared" si="0"/>
        <v>120000</v>
      </c>
    </row>
    <row r="36" spans="1:9" s="7" customFormat="1" ht="16.5" customHeight="1" x14ac:dyDescent="0.2">
      <c r="A36" s="4">
        <v>33</v>
      </c>
      <c r="B36" s="2" t="s">
        <v>39</v>
      </c>
      <c r="C36" s="4" t="s">
        <v>40</v>
      </c>
      <c r="D36" s="9" t="s">
        <v>73</v>
      </c>
      <c r="E36" s="10">
        <v>7</v>
      </c>
      <c r="F36" s="6">
        <v>30</v>
      </c>
      <c r="G36" s="26">
        <f t="shared" si="0"/>
        <v>60000</v>
      </c>
    </row>
    <row r="37" spans="1:9" x14ac:dyDescent="0.15">
      <c r="D37" s="18"/>
      <c r="E37" s="29" t="s">
        <v>77</v>
      </c>
      <c r="F37" s="29">
        <f>SUM(F4:F36)</f>
        <v>4760</v>
      </c>
      <c r="G37" s="27">
        <f>SUM(G4:G36)</f>
        <v>9520000</v>
      </c>
    </row>
    <row r="38" spans="1:9" x14ac:dyDescent="0.15">
      <c r="D38" s="18"/>
      <c r="E38" s="19"/>
      <c r="F38" s="20"/>
    </row>
    <row r="39" spans="1:9" x14ac:dyDescent="0.15">
      <c r="D39" s="18"/>
      <c r="E39" s="19"/>
      <c r="F39" s="20"/>
      <c r="I39" s="14"/>
    </row>
    <row r="40" spans="1:9" x14ac:dyDescent="0.15">
      <c r="D40" s="15"/>
      <c r="E40" s="21"/>
      <c r="F40" s="22"/>
      <c r="H40" s="15"/>
      <c r="I40" s="16"/>
    </row>
    <row r="41" spans="1:9" x14ac:dyDescent="0.15">
      <c r="D41" s="15"/>
      <c r="E41" s="21"/>
      <c r="F41" s="23"/>
      <c r="H41" s="15"/>
      <c r="I41" s="17"/>
    </row>
    <row r="42" spans="1:9" x14ac:dyDescent="0.15">
      <c r="H42" s="15"/>
      <c r="I42" s="16"/>
    </row>
    <row r="43" spans="1:9" x14ac:dyDescent="0.15">
      <c r="H43" s="15"/>
      <c r="I43" s="17"/>
    </row>
    <row r="44" spans="1:9" x14ac:dyDescent="0.15">
      <c r="H44" s="15"/>
      <c r="I44" s="16"/>
    </row>
  </sheetData>
  <mergeCells count="1">
    <mergeCell ref="A2:F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41"/>
  <sheetViews>
    <sheetView topLeftCell="A3" workbookViewId="0" xr3:uid="{842E5F09-E766-5B8D-85AF-A39847EA96FD}">
      <selection activeCell="H9" sqref="H9"/>
    </sheetView>
  </sheetViews>
  <sheetFormatPr defaultRowHeight="15" x14ac:dyDescent="0.2"/>
  <cols>
    <col min="1" max="1" width="7.53125" customWidth="1"/>
    <col min="2" max="2" width="11.56640625" customWidth="1"/>
    <col min="3" max="4" width="23.13671875" customWidth="1"/>
    <col min="5" max="5" width="18.16015625" style="32" customWidth="1"/>
  </cols>
  <sheetData>
    <row r="2" spans="1:5" x14ac:dyDescent="0.2">
      <c r="C2" t="s">
        <v>78</v>
      </c>
    </row>
    <row r="3" spans="1:5" x14ac:dyDescent="0.2">
      <c r="D3" t="s">
        <v>39</v>
      </c>
    </row>
    <row r="4" spans="1:5" x14ac:dyDescent="0.2">
      <c r="A4" t="s">
        <v>79</v>
      </c>
    </row>
    <row r="5" spans="1:5" x14ac:dyDescent="0.2">
      <c r="A5" s="30" t="s">
        <v>80</v>
      </c>
      <c r="B5" s="30" t="s">
        <v>83</v>
      </c>
      <c r="C5" s="30" t="s">
        <v>3</v>
      </c>
      <c r="D5" s="30" t="s">
        <v>81</v>
      </c>
      <c r="E5" s="33" t="s">
        <v>82</v>
      </c>
    </row>
    <row r="6" spans="1:5" x14ac:dyDescent="0.2">
      <c r="A6" s="30">
        <v>1</v>
      </c>
      <c r="B6" s="31">
        <v>43444</v>
      </c>
      <c r="C6" s="30" t="s">
        <v>84</v>
      </c>
      <c r="D6" s="30">
        <v>29</v>
      </c>
      <c r="E6" s="33">
        <f>D6*1000</f>
        <v>29000</v>
      </c>
    </row>
    <row r="7" spans="1:5" x14ac:dyDescent="0.2">
      <c r="A7" s="30">
        <v>2</v>
      </c>
      <c r="B7" s="31">
        <v>43445</v>
      </c>
      <c r="C7" s="30" t="s">
        <v>85</v>
      </c>
      <c r="D7" s="30">
        <v>76</v>
      </c>
      <c r="E7" s="33">
        <f t="shared" ref="E7:E40" si="0">D7*1000</f>
        <v>76000</v>
      </c>
    </row>
    <row r="8" spans="1:5" x14ac:dyDescent="0.2">
      <c r="A8" s="30">
        <v>3</v>
      </c>
      <c r="B8" s="31">
        <v>43446</v>
      </c>
      <c r="C8" s="30" t="s">
        <v>86</v>
      </c>
      <c r="D8" s="30">
        <v>425</v>
      </c>
      <c r="E8" s="33">
        <f t="shared" si="0"/>
        <v>425000</v>
      </c>
    </row>
    <row r="9" spans="1:5" x14ac:dyDescent="0.2">
      <c r="A9" s="30">
        <v>4</v>
      </c>
      <c r="B9" s="31">
        <v>43446</v>
      </c>
      <c r="C9" s="30" t="s">
        <v>87</v>
      </c>
      <c r="D9" s="30">
        <v>135</v>
      </c>
      <c r="E9" s="33">
        <f t="shared" si="0"/>
        <v>135000</v>
      </c>
    </row>
    <row r="10" spans="1:5" x14ac:dyDescent="0.2">
      <c r="A10" s="30">
        <v>5</v>
      </c>
      <c r="B10" s="31">
        <v>43447</v>
      </c>
      <c r="C10" s="30" t="s">
        <v>88</v>
      </c>
      <c r="D10" s="30">
        <v>283</v>
      </c>
      <c r="E10" s="33">
        <f t="shared" si="0"/>
        <v>283000</v>
      </c>
    </row>
    <row r="11" spans="1:5" x14ac:dyDescent="0.2">
      <c r="A11" s="30">
        <v>6</v>
      </c>
      <c r="B11" s="31">
        <v>43447</v>
      </c>
      <c r="C11" s="30" t="s">
        <v>89</v>
      </c>
      <c r="D11" s="30">
        <v>120</v>
      </c>
      <c r="E11" s="33">
        <f t="shared" si="0"/>
        <v>120000</v>
      </c>
    </row>
    <row r="12" spans="1:5" x14ac:dyDescent="0.2">
      <c r="A12" s="30">
        <v>7</v>
      </c>
      <c r="B12" s="31">
        <v>43449</v>
      </c>
      <c r="C12" s="30" t="s">
        <v>90</v>
      </c>
      <c r="D12" s="30">
        <v>170</v>
      </c>
      <c r="E12" s="33">
        <f t="shared" si="0"/>
        <v>170000</v>
      </c>
    </row>
    <row r="13" spans="1:5" x14ac:dyDescent="0.2">
      <c r="A13" s="30">
        <v>8</v>
      </c>
      <c r="B13" s="30"/>
      <c r="C13" s="30"/>
      <c r="D13" s="30"/>
      <c r="E13" s="33">
        <f t="shared" si="0"/>
        <v>0</v>
      </c>
    </row>
    <row r="14" spans="1:5" x14ac:dyDescent="0.2">
      <c r="A14" s="30">
        <v>9</v>
      </c>
      <c r="B14" s="30"/>
      <c r="C14" s="30"/>
      <c r="D14" s="30"/>
      <c r="E14" s="33">
        <f t="shared" si="0"/>
        <v>0</v>
      </c>
    </row>
    <row r="15" spans="1:5" x14ac:dyDescent="0.2">
      <c r="A15" s="30">
        <v>10</v>
      </c>
      <c r="B15" s="30"/>
      <c r="C15" s="30"/>
      <c r="D15" s="30"/>
      <c r="E15" s="33">
        <f t="shared" si="0"/>
        <v>0</v>
      </c>
    </row>
    <row r="16" spans="1:5" x14ac:dyDescent="0.2">
      <c r="A16" s="30">
        <v>11</v>
      </c>
      <c r="B16" s="30"/>
      <c r="C16" s="30"/>
      <c r="D16" s="30"/>
      <c r="E16" s="33">
        <f t="shared" si="0"/>
        <v>0</v>
      </c>
    </row>
    <row r="17" spans="1:5" x14ac:dyDescent="0.2">
      <c r="A17" s="30">
        <v>12</v>
      </c>
      <c r="B17" s="30"/>
      <c r="C17" s="30"/>
      <c r="D17" s="30"/>
      <c r="E17" s="33">
        <f t="shared" si="0"/>
        <v>0</v>
      </c>
    </row>
    <row r="18" spans="1:5" x14ac:dyDescent="0.2">
      <c r="A18" s="30">
        <v>13</v>
      </c>
      <c r="B18" s="30"/>
      <c r="C18" s="30"/>
      <c r="D18" s="30"/>
      <c r="E18" s="33">
        <f t="shared" si="0"/>
        <v>0</v>
      </c>
    </row>
    <row r="19" spans="1:5" x14ac:dyDescent="0.2">
      <c r="A19" s="30">
        <v>14</v>
      </c>
      <c r="B19" s="30"/>
      <c r="C19" s="30"/>
      <c r="D19" s="30"/>
      <c r="E19" s="33">
        <f t="shared" si="0"/>
        <v>0</v>
      </c>
    </row>
    <row r="20" spans="1:5" x14ac:dyDescent="0.2">
      <c r="A20" s="30">
        <v>15</v>
      </c>
      <c r="B20" s="30"/>
      <c r="C20" s="30"/>
      <c r="D20" s="30"/>
      <c r="E20" s="33">
        <f t="shared" si="0"/>
        <v>0</v>
      </c>
    </row>
    <row r="21" spans="1:5" x14ac:dyDescent="0.2">
      <c r="A21" s="30">
        <v>16</v>
      </c>
      <c r="B21" s="30"/>
      <c r="C21" s="30"/>
      <c r="D21" s="30"/>
      <c r="E21" s="33">
        <f t="shared" si="0"/>
        <v>0</v>
      </c>
    </row>
    <row r="22" spans="1:5" x14ac:dyDescent="0.2">
      <c r="A22" s="30">
        <v>17</v>
      </c>
      <c r="B22" s="30"/>
      <c r="C22" s="30"/>
      <c r="D22" s="30"/>
      <c r="E22" s="33">
        <f t="shared" si="0"/>
        <v>0</v>
      </c>
    </row>
    <row r="23" spans="1:5" x14ac:dyDescent="0.2">
      <c r="A23" s="30">
        <v>18</v>
      </c>
      <c r="B23" s="30"/>
      <c r="C23" s="30"/>
      <c r="D23" s="30"/>
      <c r="E23" s="33">
        <f t="shared" si="0"/>
        <v>0</v>
      </c>
    </row>
    <row r="24" spans="1:5" x14ac:dyDescent="0.2">
      <c r="A24" s="30">
        <v>19</v>
      </c>
      <c r="B24" s="30"/>
      <c r="C24" s="30"/>
      <c r="D24" s="30"/>
      <c r="E24" s="33">
        <f t="shared" si="0"/>
        <v>0</v>
      </c>
    </row>
    <row r="25" spans="1:5" x14ac:dyDescent="0.2">
      <c r="A25" s="30">
        <v>20</v>
      </c>
      <c r="B25" s="30"/>
      <c r="C25" s="30"/>
      <c r="D25" s="30"/>
      <c r="E25" s="33">
        <f t="shared" si="0"/>
        <v>0</v>
      </c>
    </row>
    <row r="26" spans="1:5" x14ac:dyDescent="0.2">
      <c r="A26" s="30">
        <v>21</v>
      </c>
      <c r="B26" s="30"/>
      <c r="C26" s="30"/>
      <c r="D26" s="30"/>
      <c r="E26" s="33">
        <f t="shared" si="0"/>
        <v>0</v>
      </c>
    </row>
    <row r="27" spans="1:5" x14ac:dyDescent="0.2">
      <c r="A27" s="30">
        <v>22</v>
      </c>
      <c r="B27" s="30"/>
      <c r="C27" s="30"/>
      <c r="D27" s="30"/>
      <c r="E27" s="33">
        <f t="shared" si="0"/>
        <v>0</v>
      </c>
    </row>
    <row r="28" spans="1:5" x14ac:dyDescent="0.2">
      <c r="A28" s="30">
        <v>23</v>
      </c>
      <c r="B28" s="30"/>
      <c r="C28" s="30"/>
      <c r="D28" s="30"/>
      <c r="E28" s="33">
        <f t="shared" si="0"/>
        <v>0</v>
      </c>
    </row>
    <row r="29" spans="1:5" x14ac:dyDescent="0.2">
      <c r="A29" s="30">
        <v>24</v>
      </c>
      <c r="B29" s="30"/>
      <c r="C29" s="30"/>
      <c r="D29" s="30"/>
      <c r="E29" s="33">
        <f t="shared" si="0"/>
        <v>0</v>
      </c>
    </row>
    <row r="30" spans="1:5" x14ac:dyDescent="0.2">
      <c r="A30" s="30">
        <v>25</v>
      </c>
      <c r="B30" s="30"/>
      <c r="C30" s="30"/>
      <c r="D30" s="30"/>
      <c r="E30" s="33">
        <f t="shared" si="0"/>
        <v>0</v>
      </c>
    </row>
    <row r="31" spans="1:5" x14ac:dyDescent="0.2">
      <c r="A31" s="30">
        <v>26</v>
      </c>
      <c r="B31" s="30"/>
      <c r="C31" s="30"/>
      <c r="D31" s="30"/>
      <c r="E31" s="33">
        <f t="shared" si="0"/>
        <v>0</v>
      </c>
    </row>
    <row r="32" spans="1:5" x14ac:dyDescent="0.2">
      <c r="A32" s="30">
        <v>27</v>
      </c>
      <c r="B32" s="30"/>
      <c r="C32" s="30"/>
      <c r="D32" s="30"/>
      <c r="E32" s="33">
        <f t="shared" si="0"/>
        <v>0</v>
      </c>
    </row>
    <row r="33" spans="1:5" x14ac:dyDescent="0.2">
      <c r="A33" s="30">
        <v>28</v>
      </c>
      <c r="B33" s="30"/>
      <c r="C33" s="30"/>
      <c r="D33" s="30"/>
      <c r="E33" s="33">
        <f t="shared" si="0"/>
        <v>0</v>
      </c>
    </row>
    <row r="34" spans="1:5" x14ac:dyDescent="0.2">
      <c r="A34" s="30">
        <v>29</v>
      </c>
      <c r="B34" s="30"/>
      <c r="C34" s="30"/>
      <c r="D34" s="30"/>
      <c r="E34" s="33">
        <f t="shared" si="0"/>
        <v>0</v>
      </c>
    </row>
    <row r="35" spans="1:5" x14ac:dyDescent="0.2">
      <c r="A35" s="30">
        <v>30</v>
      </c>
      <c r="B35" s="30"/>
      <c r="C35" s="30"/>
      <c r="D35" s="30"/>
      <c r="E35" s="33">
        <f t="shared" si="0"/>
        <v>0</v>
      </c>
    </row>
    <row r="36" spans="1:5" x14ac:dyDescent="0.2">
      <c r="A36" s="30">
        <v>31</v>
      </c>
      <c r="B36" s="30"/>
      <c r="C36" s="30"/>
      <c r="D36" s="30"/>
      <c r="E36" s="33">
        <f t="shared" si="0"/>
        <v>0</v>
      </c>
    </row>
    <row r="37" spans="1:5" x14ac:dyDescent="0.2">
      <c r="A37" s="30">
        <v>32</v>
      </c>
      <c r="B37" s="30"/>
      <c r="C37" s="30"/>
      <c r="D37" s="30"/>
      <c r="E37" s="33">
        <f t="shared" si="0"/>
        <v>0</v>
      </c>
    </row>
    <row r="38" spans="1:5" x14ac:dyDescent="0.2">
      <c r="A38" s="30">
        <v>33</v>
      </c>
      <c r="B38" s="30"/>
      <c r="C38" s="30"/>
      <c r="D38" s="30"/>
      <c r="E38" s="33">
        <f t="shared" si="0"/>
        <v>0</v>
      </c>
    </row>
    <row r="39" spans="1:5" x14ac:dyDescent="0.2">
      <c r="A39" s="30">
        <v>34</v>
      </c>
      <c r="B39" s="30"/>
      <c r="C39" s="30"/>
      <c r="D39" s="30"/>
      <c r="E39" s="33">
        <f t="shared" si="0"/>
        <v>0</v>
      </c>
    </row>
    <row r="40" spans="1:5" x14ac:dyDescent="0.2">
      <c r="A40" s="30">
        <v>35</v>
      </c>
      <c r="B40" s="30"/>
      <c r="C40" s="30"/>
      <c r="D40" s="30"/>
      <c r="E40" s="33">
        <f t="shared" si="0"/>
        <v>0</v>
      </c>
    </row>
    <row r="41" spans="1:5" x14ac:dyDescent="0.2">
      <c r="D41" t="s">
        <v>77</v>
      </c>
      <c r="E41" s="34">
        <f>SUM(E6:E40)</f>
        <v>1238000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50"/>
  <sheetViews>
    <sheetView tabSelected="1" topLeftCell="B1" workbookViewId="0" xr3:uid="{51F8DEE0-4D01-5F28-A812-FC0BD7CAC4A5}">
      <selection activeCell="B4" sqref="B4"/>
    </sheetView>
  </sheetViews>
  <sheetFormatPr defaultRowHeight="15" x14ac:dyDescent="0.2"/>
  <cols>
    <col min="1" max="1" width="7.26171875" customWidth="1"/>
    <col min="2" max="2" width="29.45703125" customWidth="1"/>
    <col min="3" max="3" width="23.13671875" customWidth="1"/>
    <col min="4" max="4" width="18.16015625" style="32" customWidth="1"/>
  </cols>
  <sheetData>
    <row r="2" spans="1:4" x14ac:dyDescent="0.2">
      <c r="B2" t="s">
        <v>115</v>
      </c>
      <c r="D2" s="30"/>
    </row>
    <row r="3" spans="1:4" x14ac:dyDescent="0.2">
      <c r="C3" s="35" t="s">
        <v>91</v>
      </c>
    </row>
    <row r="4" spans="1:4" x14ac:dyDescent="0.2">
      <c r="A4" t="s">
        <v>79</v>
      </c>
      <c r="B4" s="36">
        <v>43497</v>
      </c>
    </row>
    <row r="5" spans="1:4" x14ac:dyDescent="0.2">
      <c r="A5" s="30" t="s">
        <v>80</v>
      </c>
      <c r="B5" s="30" t="s">
        <v>3</v>
      </c>
      <c r="C5" s="30" t="s">
        <v>81</v>
      </c>
      <c r="D5" s="33" t="s">
        <v>82</v>
      </c>
    </row>
    <row r="6" spans="1:4" x14ac:dyDescent="0.2">
      <c r="A6" s="30">
        <v>1</v>
      </c>
      <c r="B6" s="30" t="s">
        <v>92</v>
      </c>
      <c r="C6" s="30">
        <v>140</v>
      </c>
      <c r="D6" s="33">
        <f>C6*1000</f>
        <v>140000</v>
      </c>
    </row>
    <row r="7" spans="1:4" x14ac:dyDescent="0.2">
      <c r="A7" s="30">
        <v>2</v>
      </c>
      <c r="B7" s="30" t="s">
        <v>93</v>
      </c>
      <c r="C7" s="30">
        <v>140</v>
      </c>
      <c r="D7" s="33">
        <f t="shared" ref="D7:D40" si="0">C7*1000</f>
        <v>140000</v>
      </c>
    </row>
    <row r="8" spans="1:4" x14ac:dyDescent="0.2">
      <c r="A8" s="30">
        <v>3</v>
      </c>
      <c r="B8" s="30" t="s">
        <v>94</v>
      </c>
      <c r="C8" s="30">
        <v>140</v>
      </c>
      <c r="D8" s="33">
        <f t="shared" si="0"/>
        <v>140000</v>
      </c>
    </row>
    <row r="9" spans="1:4" x14ac:dyDescent="0.2">
      <c r="A9" s="30">
        <v>4</v>
      </c>
      <c r="B9" s="30" t="s">
        <v>95</v>
      </c>
      <c r="C9" s="30">
        <v>140</v>
      </c>
      <c r="D9" s="33">
        <f t="shared" si="0"/>
        <v>140000</v>
      </c>
    </row>
    <row r="10" spans="1:4" x14ac:dyDescent="0.2">
      <c r="A10" s="30">
        <v>5</v>
      </c>
      <c r="B10" s="30" t="s">
        <v>96</v>
      </c>
      <c r="C10" s="30">
        <v>140</v>
      </c>
      <c r="D10" s="33">
        <f t="shared" si="0"/>
        <v>140000</v>
      </c>
    </row>
    <row r="11" spans="1:4" x14ac:dyDescent="0.2">
      <c r="A11" s="30">
        <v>6</v>
      </c>
      <c r="B11" s="30" t="s">
        <v>97</v>
      </c>
      <c r="C11" s="30">
        <v>140</v>
      </c>
      <c r="D11" s="33">
        <f t="shared" si="0"/>
        <v>140000</v>
      </c>
    </row>
    <row r="12" spans="1:4" x14ac:dyDescent="0.2">
      <c r="A12" s="30">
        <v>7</v>
      </c>
      <c r="B12" s="30" t="s">
        <v>98</v>
      </c>
      <c r="C12" s="30">
        <v>140</v>
      </c>
      <c r="D12" s="33">
        <f t="shared" si="0"/>
        <v>140000</v>
      </c>
    </row>
    <row r="13" spans="1:4" x14ac:dyDescent="0.2">
      <c r="A13" s="30">
        <v>8</v>
      </c>
      <c r="B13" s="30" t="s">
        <v>99</v>
      </c>
      <c r="C13" s="30">
        <v>140</v>
      </c>
      <c r="D13" s="33">
        <f t="shared" si="0"/>
        <v>140000</v>
      </c>
    </row>
    <row r="14" spans="1:4" x14ac:dyDescent="0.2">
      <c r="A14" s="30">
        <v>9</v>
      </c>
      <c r="B14" s="30" t="s">
        <v>100</v>
      </c>
      <c r="C14" s="30">
        <v>140</v>
      </c>
      <c r="D14" s="33">
        <f t="shared" si="0"/>
        <v>140000</v>
      </c>
    </row>
    <row r="15" spans="1:4" x14ac:dyDescent="0.2">
      <c r="A15" s="30">
        <v>10</v>
      </c>
      <c r="B15" s="30" t="s">
        <v>101</v>
      </c>
      <c r="C15" s="30">
        <v>140</v>
      </c>
      <c r="D15" s="33">
        <f t="shared" si="0"/>
        <v>140000</v>
      </c>
    </row>
    <row r="16" spans="1:4" x14ac:dyDescent="0.2">
      <c r="A16" s="30">
        <v>11</v>
      </c>
      <c r="B16" s="30" t="s">
        <v>102</v>
      </c>
      <c r="C16" s="30">
        <v>140</v>
      </c>
      <c r="D16" s="33">
        <f t="shared" si="0"/>
        <v>140000</v>
      </c>
    </row>
    <row r="17" spans="1:4" x14ac:dyDescent="0.2">
      <c r="A17" s="30">
        <v>12</v>
      </c>
      <c r="B17" s="30" t="s">
        <v>103</v>
      </c>
      <c r="C17" s="30">
        <v>140</v>
      </c>
      <c r="D17" s="33">
        <f t="shared" si="0"/>
        <v>140000</v>
      </c>
    </row>
    <row r="18" spans="1:4" x14ac:dyDescent="0.2">
      <c r="A18" s="30">
        <v>13</v>
      </c>
      <c r="B18" s="30" t="s">
        <v>104</v>
      </c>
      <c r="C18" s="30">
        <v>140</v>
      </c>
      <c r="D18" s="33">
        <f t="shared" si="0"/>
        <v>140000</v>
      </c>
    </row>
    <row r="19" spans="1:4" x14ac:dyDescent="0.2">
      <c r="A19" s="30">
        <v>14</v>
      </c>
      <c r="B19" s="30" t="s">
        <v>105</v>
      </c>
      <c r="C19" s="30">
        <v>140</v>
      </c>
      <c r="D19" s="33">
        <f t="shared" si="0"/>
        <v>140000</v>
      </c>
    </row>
    <row r="20" spans="1:4" x14ac:dyDescent="0.2">
      <c r="A20" s="30">
        <v>15</v>
      </c>
      <c r="B20" s="30" t="s">
        <v>106</v>
      </c>
      <c r="C20" s="30">
        <v>140</v>
      </c>
      <c r="D20" s="33">
        <f t="shared" si="0"/>
        <v>140000</v>
      </c>
    </row>
    <row r="21" spans="1:4" x14ac:dyDescent="0.2">
      <c r="A21" s="30">
        <v>16</v>
      </c>
      <c r="B21" s="30" t="s">
        <v>107</v>
      </c>
      <c r="C21" s="30">
        <v>140</v>
      </c>
      <c r="D21" s="33">
        <f t="shared" si="0"/>
        <v>140000</v>
      </c>
    </row>
    <row r="22" spans="1:4" x14ac:dyDescent="0.2">
      <c r="A22" s="30">
        <v>17</v>
      </c>
      <c r="B22" s="30" t="s">
        <v>108</v>
      </c>
      <c r="C22" s="30">
        <v>140</v>
      </c>
      <c r="D22" s="33">
        <f t="shared" si="0"/>
        <v>140000</v>
      </c>
    </row>
    <row r="23" spans="1:4" x14ac:dyDescent="0.2">
      <c r="A23" s="30">
        <v>18</v>
      </c>
      <c r="B23" s="30" t="s">
        <v>109</v>
      </c>
      <c r="C23" s="30">
        <v>140</v>
      </c>
      <c r="D23" s="33">
        <f t="shared" si="0"/>
        <v>140000</v>
      </c>
    </row>
    <row r="24" spans="1:4" x14ac:dyDescent="0.2">
      <c r="A24" s="30">
        <v>19</v>
      </c>
      <c r="B24" s="30" t="s">
        <v>110</v>
      </c>
      <c r="C24" s="30">
        <v>140</v>
      </c>
      <c r="D24" s="33">
        <f t="shared" si="0"/>
        <v>140000</v>
      </c>
    </row>
    <row r="25" spans="1:4" x14ac:dyDescent="0.2">
      <c r="A25" s="30">
        <v>20</v>
      </c>
      <c r="B25" s="30"/>
      <c r="C25" s="30"/>
      <c r="D25" s="33">
        <f t="shared" si="0"/>
        <v>0</v>
      </c>
    </row>
    <row r="26" spans="1:4" x14ac:dyDescent="0.2">
      <c r="A26" s="30">
        <v>21</v>
      </c>
      <c r="B26" s="30"/>
      <c r="C26" s="30"/>
      <c r="D26" s="33">
        <f t="shared" si="0"/>
        <v>0</v>
      </c>
    </row>
    <row r="27" spans="1:4" x14ac:dyDescent="0.2">
      <c r="A27" s="30">
        <v>22</v>
      </c>
      <c r="B27" s="30"/>
      <c r="C27" s="30"/>
      <c r="D27" s="33">
        <f t="shared" si="0"/>
        <v>0</v>
      </c>
    </row>
    <row r="28" spans="1:4" x14ac:dyDescent="0.2">
      <c r="A28" s="30">
        <v>23</v>
      </c>
      <c r="B28" s="30"/>
      <c r="C28" s="30"/>
      <c r="D28" s="33">
        <f t="shared" si="0"/>
        <v>0</v>
      </c>
    </row>
    <row r="29" spans="1:4" x14ac:dyDescent="0.2">
      <c r="A29" s="30">
        <v>24</v>
      </c>
      <c r="B29" s="30"/>
      <c r="C29" s="30"/>
      <c r="D29" s="33">
        <f t="shared" si="0"/>
        <v>0</v>
      </c>
    </row>
    <row r="30" spans="1:4" x14ac:dyDescent="0.2">
      <c r="A30" s="30">
        <v>25</v>
      </c>
      <c r="B30" s="30"/>
      <c r="C30" s="30"/>
      <c r="D30" s="33">
        <f t="shared" si="0"/>
        <v>0</v>
      </c>
    </row>
    <row r="31" spans="1:4" x14ac:dyDescent="0.2">
      <c r="A31" s="30">
        <v>26</v>
      </c>
      <c r="B31" s="30"/>
      <c r="C31" s="30"/>
      <c r="D31" s="33">
        <f t="shared" si="0"/>
        <v>0</v>
      </c>
    </row>
    <row r="32" spans="1:4" x14ac:dyDescent="0.2">
      <c r="A32" s="30">
        <v>27</v>
      </c>
      <c r="B32" s="30"/>
      <c r="C32" s="30"/>
      <c r="D32" s="33">
        <f t="shared" si="0"/>
        <v>0</v>
      </c>
    </row>
    <row r="33" spans="1:4" x14ac:dyDescent="0.2">
      <c r="A33" s="30">
        <v>28</v>
      </c>
      <c r="B33" s="30"/>
      <c r="C33" s="30"/>
      <c r="D33" s="33">
        <f t="shared" si="0"/>
        <v>0</v>
      </c>
    </row>
    <row r="34" spans="1:4" x14ac:dyDescent="0.2">
      <c r="A34" s="30">
        <v>29</v>
      </c>
      <c r="B34" s="30"/>
      <c r="C34" s="30"/>
      <c r="D34" s="33">
        <f t="shared" si="0"/>
        <v>0</v>
      </c>
    </row>
    <row r="35" spans="1:4" x14ac:dyDescent="0.2">
      <c r="A35" s="30">
        <v>30</v>
      </c>
      <c r="B35" s="30"/>
      <c r="C35" s="30"/>
      <c r="D35" s="33">
        <f t="shared" si="0"/>
        <v>0</v>
      </c>
    </row>
    <row r="36" spans="1:4" x14ac:dyDescent="0.2">
      <c r="A36" s="30">
        <v>31</v>
      </c>
      <c r="B36" s="30"/>
      <c r="C36" s="30"/>
      <c r="D36" s="33">
        <f t="shared" si="0"/>
        <v>0</v>
      </c>
    </row>
    <row r="37" spans="1:4" x14ac:dyDescent="0.2">
      <c r="A37" s="30">
        <v>32</v>
      </c>
      <c r="B37" s="30"/>
      <c r="C37" s="30"/>
      <c r="D37" s="33">
        <f t="shared" si="0"/>
        <v>0</v>
      </c>
    </row>
    <row r="38" spans="1:4" x14ac:dyDescent="0.2">
      <c r="A38" s="30">
        <v>33</v>
      </c>
      <c r="B38" s="30"/>
      <c r="C38" s="30"/>
      <c r="D38" s="33">
        <f t="shared" si="0"/>
        <v>0</v>
      </c>
    </row>
    <row r="39" spans="1:4" x14ac:dyDescent="0.2">
      <c r="A39" s="30">
        <v>34</v>
      </c>
      <c r="B39" s="30"/>
      <c r="C39" s="30"/>
      <c r="D39" s="33">
        <f t="shared" si="0"/>
        <v>0</v>
      </c>
    </row>
    <row r="40" spans="1:4" x14ac:dyDescent="0.2">
      <c r="A40" s="30">
        <v>35</v>
      </c>
      <c r="B40" s="30"/>
      <c r="C40" s="30"/>
      <c r="D40" s="33">
        <f t="shared" si="0"/>
        <v>0</v>
      </c>
    </row>
    <row r="41" spans="1:4" x14ac:dyDescent="0.2">
      <c r="B41" t="s">
        <v>77</v>
      </c>
      <c r="C41">
        <f>SUM(C6:C40)</f>
        <v>2660</v>
      </c>
      <c r="D41" s="34">
        <f>SUM(D6:D40)</f>
        <v>2660000</v>
      </c>
    </row>
    <row r="45" spans="1:4" x14ac:dyDescent="0.2">
      <c r="B45" t="s">
        <v>111</v>
      </c>
      <c r="C45" t="s">
        <v>113</v>
      </c>
    </row>
    <row r="50" spans="2:3" x14ac:dyDescent="0.2">
      <c r="B50" t="s">
        <v>112</v>
      </c>
      <c r="C50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4</vt:i4>
      </vt:variant>
    </vt:vector>
  </HeadingPairs>
  <TitlesOfParts>
    <vt:vector size="4" baseType="lpstr">
      <vt:lpstr>DEPK JAKTIM</vt:lpstr>
      <vt:lpstr>DEPO BEKASI</vt:lpstr>
      <vt:lpstr>FORM POTONGAN BKS</vt:lpstr>
      <vt:lpstr>FORM POTONGAN LAMPUNG2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X</cp:lastModifiedBy>
  <dcterms:created xsi:type="dcterms:W3CDTF">2018-11-26T02:57:26Z</dcterms:created>
  <dcterms:modified xsi:type="dcterms:W3CDTF">2018-12-28T14:26:04Z</dcterms:modified>
</cp:coreProperties>
</file>