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ESTIMASI CASH BACK" sheetId="1" r:id="rId1"/>
    <sheet name="BIAYA FLOOR DISPLAY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8" i="1" l="1"/>
  <c r="H19" i="1"/>
  <c r="H15" i="1" l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G16" i="1"/>
  <c r="H16" i="1" s="1"/>
  <c r="G17" i="1"/>
  <c r="H17" i="1" s="1"/>
  <c r="G5" i="1"/>
  <c r="H5" i="1" s="1"/>
  <c r="G20" i="1" l="1"/>
  <c r="H20" i="1"/>
  <c r="F20" i="1"/>
</calcChain>
</file>

<file path=xl/sharedStrings.xml><?xml version="1.0" encoding="utf-8"?>
<sst xmlns="http://schemas.openxmlformats.org/spreadsheetml/2006/main" count="126" uniqueCount="71">
  <si>
    <t>cab</t>
  </si>
  <si>
    <t>spr/md</t>
  </si>
  <si>
    <t>nama psr</t>
  </si>
  <si>
    <t>klas psr</t>
  </si>
  <si>
    <t>alamat</t>
  </si>
  <si>
    <t>12PTK</t>
  </si>
  <si>
    <t>BENNY ARIFIN</t>
  </si>
  <si>
    <t>PS FLAMBOYAN</t>
  </si>
  <si>
    <t>A DLM KOTA</t>
  </si>
  <si>
    <t>PONTIANAK</t>
  </si>
  <si>
    <t>P. MAWAR</t>
  </si>
  <si>
    <t>PS KEMUNING</t>
  </si>
  <si>
    <t>B DLM KOTA</t>
  </si>
  <si>
    <t>PS TERATAI</t>
  </si>
  <si>
    <t>PA PURING</t>
  </si>
  <si>
    <t>PS SEBUKIT RAMA</t>
  </si>
  <si>
    <t>B LUAR KOTA</t>
  </si>
  <si>
    <t>MEMPAWAH</t>
  </si>
  <si>
    <t>PS BERINGIN</t>
  </si>
  <si>
    <t>A LUAR KOTA</t>
  </si>
  <si>
    <t>SINGKAWANG</t>
  </si>
  <si>
    <t>PS KUALA</t>
  </si>
  <si>
    <t>C LUAR KOTA</t>
  </si>
  <si>
    <t>PS JUNJUNG BUIH</t>
  </si>
  <si>
    <t>SINTANG</t>
  </si>
  <si>
    <t>PS MASUKA</t>
  </si>
  <si>
    <t>PS SAYUR SAMBAS</t>
  </si>
  <si>
    <t>SAMBAS</t>
  </si>
  <si>
    <t>PS RAKYAT</t>
  </si>
  <si>
    <t>LANDAK</t>
  </si>
  <si>
    <t>PS MELATI</t>
  </si>
  <si>
    <t>C DLM KOTA</t>
  </si>
  <si>
    <t>LAIN LAIN</t>
  </si>
  <si>
    <t>DLM KOTA</t>
  </si>
  <si>
    <t>LUAR KOTA</t>
  </si>
  <si>
    <t>JUMLAH LAPAK/KIOS</t>
  </si>
  <si>
    <t>estimasi karton</t>
  </si>
  <si>
    <t>estimasi biaya</t>
  </si>
  <si>
    <t>ESTIMASI BIAYA UNTUK CASH BACK KARTON TCA PTK PERIODE FEBRUARI</t>
  </si>
  <si>
    <t>DIST</t>
  </si>
  <si>
    <t>SORTCAB</t>
  </si>
  <si>
    <t>CUSTID</t>
  </si>
  <si>
    <t>NAMALANG</t>
  </si>
  <si>
    <t>ALMTLANG</t>
  </si>
  <si>
    <t>Grand Total</t>
  </si>
  <si>
    <t>TK/ MODERN LOKAL YG POTENSI BISA DI SEWA</t>
  </si>
  <si>
    <t>BERAPA SEWA/BLN</t>
  </si>
  <si>
    <t>JENIS SEWA</t>
  </si>
  <si>
    <t>%</t>
  </si>
  <si>
    <t>KETERANGAN</t>
  </si>
  <si>
    <t>OKT</t>
  </si>
  <si>
    <t>NOV</t>
  </si>
  <si>
    <t>DES</t>
  </si>
  <si>
    <t>TOTAL</t>
  </si>
  <si>
    <t xml:space="preserve">SELISIH </t>
  </si>
  <si>
    <t>+ / -</t>
  </si>
  <si>
    <t>KETERANGAN 2</t>
  </si>
  <si>
    <t>EPM</t>
  </si>
  <si>
    <t>PTK</t>
  </si>
  <si>
    <t>PTK 712784</t>
  </si>
  <si>
    <t>TK. HENDRI</t>
  </si>
  <si>
    <t>JL. HOS COKROAMINOTO NO.26D PTK 1</t>
  </si>
  <si>
    <t>PTK 570739</t>
  </si>
  <si>
    <t>CV. MITRA UTAMA</t>
  </si>
  <si>
    <t>JL. SEI RAYA DALAM NO. 90 PTK 4</t>
  </si>
  <si>
    <t>V</t>
  </si>
  <si>
    <t>OK, SEWA</t>
  </si>
  <si>
    <t>SEWA</t>
  </si>
  <si>
    <t>PTK 975516</t>
  </si>
  <si>
    <t>MM. MITRA AGUNG</t>
  </si>
  <si>
    <t>JL. RY JURUSAN ANJUNGAN SUI PINYUH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</si>
</sst>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CE5F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>
      <alignment vertical="center"/>
    </xf>
    <xf numFmtId="41" fontId="4" fillId="0" borderId="0"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0" fontId="3" fillId="2" borderId="1" xfId="2" applyFont="1" applyFill="1" applyBorder="1">
      <alignment vertical="center"/>
    </xf>
    <xf numFmtId="41" fontId="5" fillId="3" borderId="1" xfId="3" applyFont="1" applyFill="1" applyBorder="1" applyAlignment="1" applyProtection="1">
      <alignment vertical="center" wrapText="1"/>
    </xf>
    <xf numFmtId="41" fontId="4" fillId="2" borderId="1" xfId="3" applyFont="1" applyFill="1" applyBorder="1" applyAlignment="1">
      <alignment horizontal="center" vertical="center" wrapText="1"/>
      <protection locked="0"/>
    </xf>
    <xf numFmtId="41" fontId="4" fillId="2" borderId="1" xfId="3" applyFont="1" applyFill="1" applyBorder="1" applyAlignment="1">
      <alignment wrapText="1"/>
      <protection locked="0"/>
    </xf>
    <xf numFmtId="41" fontId="4" fillId="2" borderId="1" xfId="3" applyFont="1" applyFill="1" applyBorder="1">
      <protection locked="0"/>
    </xf>
    <xf numFmtId="0" fontId="3" fillId="2" borderId="1" xfId="2" applyFill="1" applyBorder="1">
      <alignment vertical="center"/>
    </xf>
    <xf numFmtId="0" fontId="3" fillId="2" borderId="1" xfId="2" quotePrefix="1" applyFill="1" applyBorder="1">
      <alignment vertical="center"/>
    </xf>
    <xf numFmtId="0" fontId="3" fillId="2" borderId="0" xfId="2" applyFill="1">
      <alignment vertical="center"/>
    </xf>
    <xf numFmtId="0" fontId="3" fillId="4" borderId="1" xfId="2" applyFont="1" applyFill="1" applyBorder="1">
      <alignment vertical="center"/>
    </xf>
    <xf numFmtId="41" fontId="4" fillId="4" borderId="1" xfId="3" applyFont="1" applyFill="1" applyBorder="1" applyAlignment="1" applyProtection="1"/>
    <xf numFmtId="41" fontId="4" fillId="4" borderId="2" xfId="3" applyFont="1" applyFill="1" applyBorder="1" applyAlignment="1" applyProtection="1"/>
    <xf numFmtId="41" fontId="5" fillId="4" borderId="1" xfId="3" applyFont="1" applyFill="1" applyBorder="1" applyAlignment="1" applyProtection="1"/>
    <xf numFmtId="0" fontId="3" fillId="4" borderId="1" xfId="2" applyFill="1" applyBorder="1" applyAlignment="1">
      <alignment horizontal="center"/>
    </xf>
    <xf numFmtId="164" fontId="0" fillId="4" borderId="1" xfId="4" applyNumberFormat="1" applyFont="1" applyFill="1" applyBorder="1"/>
    <xf numFmtId="41" fontId="4" fillId="4" borderId="1" xfId="3" applyFont="1" applyFill="1" applyBorder="1">
      <protection locked="0"/>
    </xf>
    <xf numFmtId="10" fontId="0" fillId="4" borderId="1" xfId="5" applyNumberFormat="1" applyFont="1" applyFill="1" applyBorder="1"/>
    <xf numFmtId="0" fontId="3" fillId="4" borderId="1" xfId="2" applyFill="1" applyBorder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0" fillId="4" borderId="2" xfId="4" applyNumberFormat="1" applyFont="1" applyFill="1" applyBorder="1" applyAlignment="1">
      <alignment vertical="center"/>
    </xf>
    <xf numFmtId="41" fontId="3" fillId="4" borderId="2" xfId="2" applyNumberFormat="1" applyFill="1" applyBorder="1">
      <alignment vertical="center"/>
    </xf>
    <xf numFmtId="9" fontId="0" fillId="4" borderId="2" xfId="5" applyFont="1" applyFill="1" applyBorder="1" applyAlignment="1">
      <alignment vertical="center"/>
    </xf>
    <xf numFmtId="0" fontId="3" fillId="4" borderId="2" xfId="2" applyFill="1" applyBorder="1">
      <alignment vertical="center"/>
    </xf>
  </cellXfs>
  <cellStyles count="6">
    <cellStyle name="Comma" xfId="1" builtinId="3"/>
    <cellStyle name="Comma [0] 11" xfId="3"/>
    <cellStyle name="Comma 13" xfId="4"/>
    <cellStyle name="Normal" xfId="0" builtinId="0"/>
    <cellStyle name="Normal 133" xfId="2"/>
    <cellStyle name="Percent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workbookViewId="0">
      <selection activeCell="H22" sqref="H22"/>
    </sheetView>
  </sheetViews>
  <sheetFormatPr defaultRowHeight="15" x14ac:dyDescent="0.25"/>
  <cols>
    <col min="2" max="2" width="13.5703125" bestFit="1" customWidth="1"/>
    <col min="3" max="3" width="17.42578125" bestFit="1" customWidth="1"/>
    <col min="4" max="4" width="12.5703125" bestFit="1" customWidth="1"/>
    <col min="5" max="5" width="13.7109375" bestFit="1" customWidth="1"/>
    <col min="6" max="6" width="19.5703125" bestFit="1" customWidth="1"/>
    <col min="7" max="7" width="14.7109375" bestFit="1" customWidth="1"/>
    <col min="8" max="8" width="15.140625" style="6" bestFit="1" customWidth="1"/>
    <col min="258" max="258" width="13.5703125" bestFit="1" customWidth="1"/>
    <col min="259" max="259" width="17.42578125" bestFit="1" customWidth="1"/>
    <col min="260" max="260" width="12.5703125" bestFit="1" customWidth="1"/>
    <col min="261" max="261" width="13.7109375" bestFit="1" customWidth="1"/>
    <col min="262" max="262" width="14.42578125" bestFit="1" customWidth="1"/>
    <col min="514" max="514" width="13.5703125" bestFit="1" customWidth="1"/>
    <col min="515" max="515" width="17.42578125" bestFit="1" customWidth="1"/>
    <col min="516" max="516" width="12.5703125" bestFit="1" customWidth="1"/>
    <col min="517" max="517" width="13.7109375" bestFit="1" customWidth="1"/>
    <col min="518" max="518" width="14.42578125" bestFit="1" customWidth="1"/>
    <col min="770" max="770" width="13.5703125" bestFit="1" customWidth="1"/>
    <col min="771" max="771" width="17.42578125" bestFit="1" customWidth="1"/>
    <col min="772" max="772" width="12.5703125" bestFit="1" customWidth="1"/>
    <col min="773" max="773" width="13.7109375" bestFit="1" customWidth="1"/>
    <col min="774" max="774" width="14.42578125" bestFit="1" customWidth="1"/>
    <col min="1026" max="1026" width="13.5703125" bestFit="1" customWidth="1"/>
    <col min="1027" max="1027" width="17.42578125" bestFit="1" customWidth="1"/>
    <col min="1028" max="1028" width="12.5703125" bestFit="1" customWidth="1"/>
    <col min="1029" max="1029" width="13.7109375" bestFit="1" customWidth="1"/>
    <col min="1030" max="1030" width="14.42578125" bestFit="1" customWidth="1"/>
    <col min="1282" max="1282" width="13.5703125" bestFit="1" customWidth="1"/>
    <col min="1283" max="1283" width="17.42578125" bestFit="1" customWidth="1"/>
    <col min="1284" max="1284" width="12.5703125" bestFit="1" customWidth="1"/>
    <col min="1285" max="1285" width="13.7109375" bestFit="1" customWidth="1"/>
    <col min="1286" max="1286" width="14.42578125" bestFit="1" customWidth="1"/>
    <col min="1538" max="1538" width="13.5703125" bestFit="1" customWidth="1"/>
    <col min="1539" max="1539" width="17.42578125" bestFit="1" customWidth="1"/>
    <col min="1540" max="1540" width="12.5703125" bestFit="1" customWidth="1"/>
    <col min="1541" max="1541" width="13.7109375" bestFit="1" customWidth="1"/>
    <col min="1542" max="1542" width="14.42578125" bestFit="1" customWidth="1"/>
    <col min="1794" max="1794" width="13.5703125" bestFit="1" customWidth="1"/>
    <col min="1795" max="1795" width="17.42578125" bestFit="1" customWidth="1"/>
    <col min="1796" max="1796" width="12.5703125" bestFit="1" customWidth="1"/>
    <col min="1797" max="1797" width="13.7109375" bestFit="1" customWidth="1"/>
    <col min="1798" max="1798" width="14.42578125" bestFit="1" customWidth="1"/>
    <col min="2050" max="2050" width="13.5703125" bestFit="1" customWidth="1"/>
    <col min="2051" max="2051" width="17.42578125" bestFit="1" customWidth="1"/>
    <col min="2052" max="2052" width="12.5703125" bestFit="1" customWidth="1"/>
    <col min="2053" max="2053" width="13.7109375" bestFit="1" customWidth="1"/>
    <col min="2054" max="2054" width="14.42578125" bestFit="1" customWidth="1"/>
    <col min="2306" max="2306" width="13.5703125" bestFit="1" customWidth="1"/>
    <col min="2307" max="2307" width="17.42578125" bestFit="1" customWidth="1"/>
    <col min="2308" max="2308" width="12.5703125" bestFit="1" customWidth="1"/>
    <col min="2309" max="2309" width="13.7109375" bestFit="1" customWidth="1"/>
    <col min="2310" max="2310" width="14.42578125" bestFit="1" customWidth="1"/>
    <col min="2562" max="2562" width="13.5703125" bestFit="1" customWidth="1"/>
    <col min="2563" max="2563" width="17.42578125" bestFit="1" customWidth="1"/>
    <col min="2564" max="2564" width="12.5703125" bestFit="1" customWidth="1"/>
    <col min="2565" max="2565" width="13.7109375" bestFit="1" customWidth="1"/>
    <col min="2566" max="2566" width="14.42578125" bestFit="1" customWidth="1"/>
    <col min="2818" max="2818" width="13.5703125" bestFit="1" customWidth="1"/>
    <col min="2819" max="2819" width="17.42578125" bestFit="1" customWidth="1"/>
    <col min="2820" max="2820" width="12.5703125" bestFit="1" customWidth="1"/>
    <col min="2821" max="2821" width="13.7109375" bestFit="1" customWidth="1"/>
    <col min="2822" max="2822" width="14.42578125" bestFit="1" customWidth="1"/>
    <col min="3074" max="3074" width="13.5703125" bestFit="1" customWidth="1"/>
    <col min="3075" max="3075" width="17.42578125" bestFit="1" customWidth="1"/>
    <col min="3076" max="3076" width="12.5703125" bestFit="1" customWidth="1"/>
    <col min="3077" max="3077" width="13.7109375" bestFit="1" customWidth="1"/>
    <col min="3078" max="3078" width="14.42578125" bestFit="1" customWidth="1"/>
    <col min="3330" max="3330" width="13.5703125" bestFit="1" customWidth="1"/>
    <col min="3331" max="3331" width="17.42578125" bestFit="1" customWidth="1"/>
    <col min="3332" max="3332" width="12.5703125" bestFit="1" customWidth="1"/>
    <col min="3333" max="3333" width="13.7109375" bestFit="1" customWidth="1"/>
    <col min="3334" max="3334" width="14.42578125" bestFit="1" customWidth="1"/>
    <col min="3586" max="3586" width="13.5703125" bestFit="1" customWidth="1"/>
    <col min="3587" max="3587" width="17.42578125" bestFit="1" customWidth="1"/>
    <col min="3588" max="3588" width="12.5703125" bestFit="1" customWidth="1"/>
    <col min="3589" max="3589" width="13.7109375" bestFit="1" customWidth="1"/>
    <col min="3590" max="3590" width="14.42578125" bestFit="1" customWidth="1"/>
    <col min="3842" max="3842" width="13.5703125" bestFit="1" customWidth="1"/>
    <col min="3843" max="3843" width="17.42578125" bestFit="1" customWidth="1"/>
    <col min="3844" max="3844" width="12.5703125" bestFit="1" customWidth="1"/>
    <col min="3845" max="3845" width="13.7109375" bestFit="1" customWidth="1"/>
    <col min="3846" max="3846" width="14.42578125" bestFit="1" customWidth="1"/>
    <col min="4098" max="4098" width="13.5703125" bestFit="1" customWidth="1"/>
    <col min="4099" max="4099" width="17.42578125" bestFit="1" customWidth="1"/>
    <col min="4100" max="4100" width="12.5703125" bestFit="1" customWidth="1"/>
    <col min="4101" max="4101" width="13.7109375" bestFit="1" customWidth="1"/>
    <col min="4102" max="4102" width="14.42578125" bestFit="1" customWidth="1"/>
    <col min="4354" max="4354" width="13.5703125" bestFit="1" customWidth="1"/>
    <col min="4355" max="4355" width="17.42578125" bestFit="1" customWidth="1"/>
    <col min="4356" max="4356" width="12.5703125" bestFit="1" customWidth="1"/>
    <col min="4357" max="4357" width="13.7109375" bestFit="1" customWidth="1"/>
    <col min="4358" max="4358" width="14.42578125" bestFit="1" customWidth="1"/>
    <col min="4610" max="4610" width="13.5703125" bestFit="1" customWidth="1"/>
    <col min="4611" max="4611" width="17.42578125" bestFit="1" customWidth="1"/>
    <col min="4612" max="4612" width="12.5703125" bestFit="1" customWidth="1"/>
    <col min="4613" max="4613" width="13.7109375" bestFit="1" customWidth="1"/>
    <col min="4614" max="4614" width="14.42578125" bestFit="1" customWidth="1"/>
    <col min="4866" max="4866" width="13.5703125" bestFit="1" customWidth="1"/>
    <col min="4867" max="4867" width="17.42578125" bestFit="1" customWidth="1"/>
    <col min="4868" max="4868" width="12.5703125" bestFit="1" customWidth="1"/>
    <col min="4869" max="4869" width="13.7109375" bestFit="1" customWidth="1"/>
    <col min="4870" max="4870" width="14.42578125" bestFit="1" customWidth="1"/>
    <col min="5122" max="5122" width="13.5703125" bestFit="1" customWidth="1"/>
    <col min="5123" max="5123" width="17.42578125" bestFit="1" customWidth="1"/>
    <col min="5124" max="5124" width="12.5703125" bestFit="1" customWidth="1"/>
    <col min="5125" max="5125" width="13.7109375" bestFit="1" customWidth="1"/>
    <col min="5126" max="5126" width="14.42578125" bestFit="1" customWidth="1"/>
    <col min="5378" max="5378" width="13.5703125" bestFit="1" customWidth="1"/>
    <col min="5379" max="5379" width="17.42578125" bestFit="1" customWidth="1"/>
    <col min="5380" max="5380" width="12.5703125" bestFit="1" customWidth="1"/>
    <col min="5381" max="5381" width="13.7109375" bestFit="1" customWidth="1"/>
    <col min="5382" max="5382" width="14.42578125" bestFit="1" customWidth="1"/>
    <col min="5634" max="5634" width="13.5703125" bestFit="1" customWidth="1"/>
    <col min="5635" max="5635" width="17.42578125" bestFit="1" customWidth="1"/>
    <col min="5636" max="5636" width="12.5703125" bestFit="1" customWidth="1"/>
    <col min="5637" max="5637" width="13.7109375" bestFit="1" customWidth="1"/>
    <col min="5638" max="5638" width="14.42578125" bestFit="1" customWidth="1"/>
    <col min="5890" max="5890" width="13.5703125" bestFit="1" customWidth="1"/>
    <col min="5891" max="5891" width="17.42578125" bestFit="1" customWidth="1"/>
    <col min="5892" max="5892" width="12.5703125" bestFit="1" customWidth="1"/>
    <col min="5893" max="5893" width="13.7109375" bestFit="1" customWidth="1"/>
    <col min="5894" max="5894" width="14.42578125" bestFit="1" customWidth="1"/>
    <col min="6146" max="6146" width="13.5703125" bestFit="1" customWidth="1"/>
    <col min="6147" max="6147" width="17.42578125" bestFit="1" customWidth="1"/>
    <col min="6148" max="6148" width="12.5703125" bestFit="1" customWidth="1"/>
    <col min="6149" max="6149" width="13.7109375" bestFit="1" customWidth="1"/>
    <col min="6150" max="6150" width="14.42578125" bestFit="1" customWidth="1"/>
    <col min="6402" max="6402" width="13.5703125" bestFit="1" customWidth="1"/>
    <col min="6403" max="6403" width="17.42578125" bestFit="1" customWidth="1"/>
    <col min="6404" max="6404" width="12.5703125" bestFit="1" customWidth="1"/>
    <col min="6405" max="6405" width="13.7109375" bestFit="1" customWidth="1"/>
    <col min="6406" max="6406" width="14.42578125" bestFit="1" customWidth="1"/>
    <col min="6658" max="6658" width="13.5703125" bestFit="1" customWidth="1"/>
    <col min="6659" max="6659" width="17.42578125" bestFit="1" customWidth="1"/>
    <col min="6660" max="6660" width="12.5703125" bestFit="1" customWidth="1"/>
    <col min="6661" max="6661" width="13.7109375" bestFit="1" customWidth="1"/>
    <col min="6662" max="6662" width="14.42578125" bestFit="1" customWidth="1"/>
    <col min="6914" max="6914" width="13.5703125" bestFit="1" customWidth="1"/>
    <col min="6915" max="6915" width="17.42578125" bestFit="1" customWidth="1"/>
    <col min="6916" max="6916" width="12.5703125" bestFit="1" customWidth="1"/>
    <col min="6917" max="6917" width="13.7109375" bestFit="1" customWidth="1"/>
    <col min="6918" max="6918" width="14.42578125" bestFit="1" customWidth="1"/>
    <col min="7170" max="7170" width="13.5703125" bestFit="1" customWidth="1"/>
    <col min="7171" max="7171" width="17.42578125" bestFit="1" customWidth="1"/>
    <col min="7172" max="7172" width="12.5703125" bestFit="1" customWidth="1"/>
    <col min="7173" max="7173" width="13.7109375" bestFit="1" customWidth="1"/>
    <col min="7174" max="7174" width="14.42578125" bestFit="1" customWidth="1"/>
    <col min="7426" max="7426" width="13.5703125" bestFit="1" customWidth="1"/>
    <col min="7427" max="7427" width="17.42578125" bestFit="1" customWidth="1"/>
    <col min="7428" max="7428" width="12.5703125" bestFit="1" customWidth="1"/>
    <col min="7429" max="7429" width="13.7109375" bestFit="1" customWidth="1"/>
    <col min="7430" max="7430" width="14.42578125" bestFit="1" customWidth="1"/>
    <col min="7682" max="7682" width="13.5703125" bestFit="1" customWidth="1"/>
    <col min="7683" max="7683" width="17.42578125" bestFit="1" customWidth="1"/>
    <col min="7684" max="7684" width="12.5703125" bestFit="1" customWidth="1"/>
    <col min="7685" max="7685" width="13.7109375" bestFit="1" customWidth="1"/>
    <col min="7686" max="7686" width="14.42578125" bestFit="1" customWidth="1"/>
    <col min="7938" max="7938" width="13.5703125" bestFit="1" customWidth="1"/>
    <col min="7939" max="7939" width="17.42578125" bestFit="1" customWidth="1"/>
    <col min="7940" max="7940" width="12.5703125" bestFit="1" customWidth="1"/>
    <col min="7941" max="7941" width="13.7109375" bestFit="1" customWidth="1"/>
    <col min="7942" max="7942" width="14.42578125" bestFit="1" customWidth="1"/>
    <col min="8194" max="8194" width="13.5703125" bestFit="1" customWidth="1"/>
    <col min="8195" max="8195" width="17.42578125" bestFit="1" customWidth="1"/>
    <col min="8196" max="8196" width="12.5703125" bestFit="1" customWidth="1"/>
    <col min="8197" max="8197" width="13.7109375" bestFit="1" customWidth="1"/>
    <col min="8198" max="8198" width="14.42578125" bestFit="1" customWidth="1"/>
    <col min="8450" max="8450" width="13.5703125" bestFit="1" customWidth="1"/>
    <col min="8451" max="8451" width="17.42578125" bestFit="1" customWidth="1"/>
    <col min="8452" max="8452" width="12.5703125" bestFit="1" customWidth="1"/>
    <col min="8453" max="8453" width="13.7109375" bestFit="1" customWidth="1"/>
    <col min="8454" max="8454" width="14.42578125" bestFit="1" customWidth="1"/>
    <col min="8706" max="8706" width="13.5703125" bestFit="1" customWidth="1"/>
    <col min="8707" max="8707" width="17.42578125" bestFit="1" customWidth="1"/>
    <col min="8708" max="8708" width="12.5703125" bestFit="1" customWidth="1"/>
    <col min="8709" max="8709" width="13.7109375" bestFit="1" customWidth="1"/>
    <col min="8710" max="8710" width="14.42578125" bestFit="1" customWidth="1"/>
    <col min="8962" max="8962" width="13.5703125" bestFit="1" customWidth="1"/>
    <col min="8963" max="8963" width="17.42578125" bestFit="1" customWidth="1"/>
    <col min="8964" max="8964" width="12.5703125" bestFit="1" customWidth="1"/>
    <col min="8965" max="8965" width="13.7109375" bestFit="1" customWidth="1"/>
    <col min="8966" max="8966" width="14.42578125" bestFit="1" customWidth="1"/>
    <col min="9218" max="9218" width="13.5703125" bestFit="1" customWidth="1"/>
    <col min="9219" max="9219" width="17.42578125" bestFit="1" customWidth="1"/>
    <col min="9220" max="9220" width="12.5703125" bestFit="1" customWidth="1"/>
    <col min="9221" max="9221" width="13.7109375" bestFit="1" customWidth="1"/>
    <col min="9222" max="9222" width="14.42578125" bestFit="1" customWidth="1"/>
    <col min="9474" max="9474" width="13.5703125" bestFit="1" customWidth="1"/>
    <col min="9475" max="9475" width="17.42578125" bestFit="1" customWidth="1"/>
    <col min="9476" max="9476" width="12.5703125" bestFit="1" customWidth="1"/>
    <col min="9477" max="9477" width="13.7109375" bestFit="1" customWidth="1"/>
    <col min="9478" max="9478" width="14.42578125" bestFit="1" customWidth="1"/>
    <col min="9730" max="9730" width="13.5703125" bestFit="1" customWidth="1"/>
    <col min="9731" max="9731" width="17.42578125" bestFit="1" customWidth="1"/>
    <col min="9732" max="9732" width="12.5703125" bestFit="1" customWidth="1"/>
    <col min="9733" max="9733" width="13.7109375" bestFit="1" customWidth="1"/>
    <col min="9734" max="9734" width="14.42578125" bestFit="1" customWidth="1"/>
    <col min="9986" max="9986" width="13.5703125" bestFit="1" customWidth="1"/>
    <col min="9987" max="9987" width="17.42578125" bestFit="1" customWidth="1"/>
    <col min="9988" max="9988" width="12.5703125" bestFit="1" customWidth="1"/>
    <col min="9989" max="9989" width="13.7109375" bestFit="1" customWidth="1"/>
    <col min="9990" max="9990" width="14.42578125" bestFit="1" customWidth="1"/>
    <col min="10242" max="10242" width="13.5703125" bestFit="1" customWidth="1"/>
    <col min="10243" max="10243" width="17.42578125" bestFit="1" customWidth="1"/>
    <col min="10244" max="10244" width="12.5703125" bestFit="1" customWidth="1"/>
    <col min="10245" max="10245" width="13.7109375" bestFit="1" customWidth="1"/>
    <col min="10246" max="10246" width="14.42578125" bestFit="1" customWidth="1"/>
    <col min="10498" max="10498" width="13.5703125" bestFit="1" customWidth="1"/>
    <col min="10499" max="10499" width="17.42578125" bestFit="1" customWidth="1"/>
    <col min="10500" max="10500" width="12.5703125" bestFit="1" customWidth="1"/>
    <col min="10501" max="10501" width="13.7109375" bestFit="1" customWidth="1"/>
    <col min="10502" max="10502" width="14.42578125" bestFit="1" customWidth="1"/>
    <col min="10754" max="10754" width="13.5703125" bestFit="1" customWidth="1"/>
    <col min="10755" max="10755" width="17.42578125" bestFit="1" customWidth="1"/>
    <col min="10756" max="10756" width="12.5703125" bestFit="1" customWidth="1"/>
    <col min="10757" max="10757" width="13.7109375" bestFit="1" customWidth="1"/>
    <col min="10758" max="10758" width="14.42578125" bestFit="1" customWidth="1"/>
    <col min="11010" max="11010" width="13.5703125" bestFit="1" customWidth="1"/>
    <col min="11011" max="11011" width="17.42578125" bestFit="1" customWidth="1"/>
    <col min="11012" max="11012" width="12.5703125" bestFit="1" customWidth="1"/>
    <col min="11013" max="11013" width="13.7109375" bestFit="1" customWidth="1"/>
    <col min="11014" max="11014" width="14.42578125" bestFit="1" customWidth="1"/>
    <col min="11266" max="11266" width="13.5703125" bestFit="1" customWidth="1"/>
    <col min="11267" max="11267" width="17.42578125" bestFit="1" customWidth="1"/>
    <col min="11268" max="11268" width="12.5703125" bestFit="1" customWidth="1"/>
    <col min="11269" max="11269" width="13.7109375" bestFit="1" customWidth="1"/>
    <col min="11270" max="11270" width="14.42578125" bestFit="1" customWidth="1"/>
    <col min="11522" max="11522" width="13.5703125" bestFit="1" customWidth="1"/>
    <col min="11523" max="11523" width="17.42578125" bestFit="1" customWidth="1"/>
    <col min="11524" max="11524" width="12.5703125" bestFit="1" customWidth="1"/>
    <col min="11525" max="11525" width="13.7109375" bestFit="1" customWidth="1"/>
    <col min="11526" max="11526" width="14.42578125" bestFit="1" customWidth="1"/>
    <col min="11778" max="11778" width="13.5703125" bestFit="1" customWidth="1"/>
    <col min="11779" max="11779" width="17.42578125" bestFit="1" customWidth="1"/>
    <col min="11780" max="11780" width="12.5703125" bestFit="1" customWidth="1"/>
    <col min="11781" max="11781" width="13.7109375" bestFit="1" customWidth="1"/>
    <col min="11782" max="11782" width="14.42578125" bestFit="1" customWidth="1"/>
    <col min="12034" max="12034" width="13.5703125" bestFit="1" customWidth="1"/>
    <col min="12035" max="12035" width="17.42578125" bestFit="1" customWidth="1"/>
    <col min="12036" max="12036" width="12.5703125" bestFit="1" customWidth="1"/>
    <col min="12037" max="12037" width="13.7109375" bestFit="1" customWidth="1"/>
    <col min="12038" max="12038" width="14.42578125" bestFit="1" customWidth="1"/>
    <col min="12290" max="12290" width="13.5703125" bestFit="1" customWidth="1"/>
    <col min="12291" max="12291" width="17.42578125" bestFit="1" customWidth="1"/>
    <col min="12292" max="12292" width="12.5703125" bestFit="1" customWidth="1"/>
    <col min="12293" max="12293" width="13.7109375" bestFit="1" customWidth="1"/>
    <col min="12294" max="12294" width="14.42578125" bestFit="1" customWidth="1"/>
    <col min="12546" max="12546" width="13.5703125" bestFit="1" customWidth="1"/>
    <col min="12547" max="12547" width="17.42578125" bestFit="1" customWidth="1"/>
    <col min="12548" max="12548" width="12.5703125" bestFit="1" customWidth="1"/>
    <col min="12549" max="12549" width="13.7109375" bestFit="1" customWidth="1"/>
    <col min="12550" max="12550" width="14.42578125" bestFit="1" customWidth="1"/>
    <col min="12802" max="12802" width="13.5703125" bestFit="1" customWidth="1"/>
    <col min="12803" max="12803" width="17.42578125" bestFit="1" customWidth="1"/>
    <col min="12804" max="12804" width="12.5703125" bestFit="1" customWidth="1"/>
    <col min="12805" max="12805" width="13.7109375" bestFit="1" customWidth="1"/>
    <col min="12806" max="12806" width="14.42578125" bestFit="1" customWidth="1"/>
    <col min="13058" max="13058" width="13.5703125" bestFit="1" customWidth="1"/>
    <col min="13059" max="13059" width="17.42578125" bestFit="1" customWidth="1"/>
    <col min="13060" max="13060" width="12.5703125" bestFit="1" customWidth="1"/>
    <col min="13061" max="13061" width="13.7109375" bestFit="1" customWidth="1"/>
    <col min="13062" max="13062" width="14.42578125" bestFit="1" customWidth="1"/>
    <col min="13314" max="13314" width="13.5703125" bestFit="1" customWidth="1"/>
    <col min="13315" max="13315" width="17.42578125" bestFit="1" customWidth="1"/>
    <col min="13316" max="13316" width="12.5703125" bestFit="1" customWidth="1"/>
    <col min="13317" max="13317" width="13.7109375" bestFit="1" customWidth="1"/>
    <col min="13318" max="13318" width="14.42578125" bestFit="1" customWidth="1"/>
    <col min="13570" max="13570" width="13.5703125" bestFit="1" customWidth="1"/>
    <col min="13571" max="13571" width="17.42578125" bestFit="1" customWidth="1"/>
    <col min="13572" max="13572" width="12.5703125" bestFit="1" customWidth="1"/>
    <col min="13573" max="13573" width="13.7109375" bestFit="1" customWidth="1"/>
    <col min="13574" max="13574" width="14.42578125" bestFit="1" customWidth="1"/>
    <col min="13826" max="13826" width="13.5703125" bestFit="1" customWidth="1"/>
    <col min="13827" max="13827" width="17.42578125" bestFit="1" customWidth="1"/>
    <col min="13828" max="13828" width="12.5703125" bestFit="1" customWidth="1"/>
    <col min="13829" max="13829" width="13.7109375" bestFit="1" customWidth="1"/>
    <col min="13830" max="13830" width="14.42578125" bestFit="1" customWidth="1"/>
    <col min="14082" max="14082" width="13.5703125" bestFit="1" customWidth="1"/>
    <col min="14083" max="14083" width="17.42578125" bestFit="1" customWidth="1"/>
    <col min="14084" max="14084" width="12.5703125" bestFit="1" customWidth="1"/>
    <col min="14085" max="14085" width="13.7109375" bestFit="1" customWidth="1"/>
    <col min="14086" max="14086" width="14.42578125" bestFit="1" customWidth="1"/>
    <col min="14338" max="14338" width="13.5703125" bestFit="1" customWidth="1"/>
    <col min="14339" max="14339" width="17.42578125" bestFit="1" customWidth="1"/>
    <col min="14340" max="14340" width="12.5703125" bestFit="1" customWidth="1"/>
    <col min="14341" max="14341" width="13.7109375" bestFit="1" customWidth="1"/>
    <col min="14342" max="14342" width="14.42578125" bestFit="1" customWidth="1"/>
    <col min="14594" max="14594" width="13.5703125" bestFit="1" customWidth="1"/>
    <col min="14595" max="14595" width="17.42578125" bestFit="1" customWidth="1"/>
    <col min="14596" max="14596" width="12.5703125" bestFit="1" customWidth="1"/>
    <col min="14597" max="14597" width="13.7109375" bestFit="1" customWidth="1"/>
    <col min="14598" max="14598" width="14.42578125" bestFit="1" customWidth="1"/>
    <col min="14850" max="14850" width="13.5703125" bestFit="1" customWidth="1"/>
    <col min="14851" max="14851" width="17.42578125" bestFit="1" customWidth="1"/>
    <col min="14852" max="14852" width="12.5703125" bestFit="1" customWidth="1"/>
    <col min="14853" max="14853" width="13.7109375" bestFit="1" customWidth="1"/>
    <col min="14854" max="14854" width="14.42578125" bestFit="1" customWidth="1"/>
    <col min="15106" max="15106" width="13.5703125" bestFit="1" customWidth="1"/>
    <col min="15107" max="15107" width="17.42578125" bestFit="1" customWidth="1"/>
    <col min="15108" max="15108" width="12.5703125" bestFit="1" customWidth="1"/>
    <col min="15109" max="15109" width="13.7109375" bestFit="1" customWidth="1"/>
    <col min="15110" max="15110" width="14.42578125" bestFit="1" customWidth="1"/>
    <col min="15362" max="15362" width="13.5703125" bestFit="1" customWidth="1"/>
    <col min="15363" max="15363" width="17.42578125" bestFit="1" customWidth="1"/>
    <col min="15364" max="15364" width="12.5703125" bestFit="1" customWidth="1"/>
    <col min="15365" max="15365" width="13.7109375" bestFit="1" customWidth="1"/>
    <col min="15366" max="15366" width="14.42578125" bestFit="1" customWidth="1"/>
    <col min="15618" max="15618" width="13.5703125" bestFit="1" customWidth="1"/>
    <col min="15619" max="15619" width="17.42578125" bestFit="1" customWidth="1"/>
    <col min="15620" max="15620" width="12.5703125" bestFit="1" customWidth="1"/>
    <col min="15621" max="15621" width="13.7109375" bestFit="1" customWidth="1"/>
    <col min="15622" max="15622" width="14.42578125" bestFit="1" customWidth="1"/>
    <col min="15874" max="15874" width="13.5703125" bestFit="1" customWidth="1"/>
    <col min="15875" max="15875" width="17.42578125" bestFit="1" customWidth="1"/>
    <col min="15876" max="15876" width="12.5703125" bestFit="1" customWidth="1"/>
    <col min="15877" max="15877" width="13.7109375" bestFit="1" customWidth="1"/>
    <col min="15878" max="15878" width="14.42578125" bestFit="1" customWidth="1"/>
    <col min="16130" max="16130" width="13.5703125" bestFit="1" customWidth="1"/>
    <col min="16131" max="16131" width="17.42578125" bestFit="1" customWidth="1"/>
    <col min="16132" max="16132" width="12.5703125" bestFit="1" customWidth="1"/>
    <col min="16133" max="16133" width="13.7109375" bestFit="1" customWidth="1"/>
    <col min="16134" max="16134" width="14.42578125" bestFit="1" customWidth="1"/>
  </cols>
  <sheetData>
    <row r="3" spans="1:8" x14ac:dyDescent="0.25">
      <c r="B3" t="s">
        <v>38</v>
      </c>
    </row>
    <row r="4" spans="1:8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35</v>
      </c>
      <c r="G4" s="3" t="s">
        <v>36</v>
      </c>
      <c r="H4" s="5" t="s">
        <v>37</v>
      </c>
    </row>
    <row r="5" spans="1:8" x14ac:dyDescent="0.25">
      <c r="A5" s="2" t="s">
        <v>5</v>
      </c>
      <c r="B5" s="2" t="s">
        <v>6</v>
      </c>
      <c r="C5" s="2" t="s">
        <v>7</v>
      </c>
      <c r="D5" s="4" t="s">
        <v>8</v>
      </c>
      <c r="E5" s="2" t="s">
        <v>9</v>
      </c>
      <c r="F5" s="3">
        <v>28</v>
      </c>
      <c r="G5" s="2">
        <f>F5*3</f>
        <v>84</v>
      </c>
      <c r="H5" s="7">
        <f>G5*2000</f>
        <v>168000</v>
      </c>
    </row>
    <row r="6" spans="1:8" x14ac:dyDescent="0.25">
      <c r="A6" s="2" t="s">
        <v>5</v>
      </c>
      <c r="B6" s="2" t="s">
        <v>6</v>
      </c>
      <c r="C6" s="2" t="s">
        <v>10</v>
      </c>
      <c r="D6" s="2" t="s">
        <v>8</v>
      </c>
      <c r="E6" s="2" t="s">
        <v>9</v>
      </c>
      <c r="F6" s="3">
        <v>15</v>
      </c>
      <c r="G6" s="2">
        <f t="shared" ref="G6:G17" si="0">F6*3</f>
        <v>45</v>
      </c>
      <c r="H6" s="7">
        <f t="shared" ref="H6:H19" si="1">G6*2000</f>
        <v>90000</v>
      </c>
    </row>
    <row r="7" spans="1:8" x14ac:dyDescent="0.25">
      <c r="A7" s="2" t="s">
        <v>5</v>
      </c>
      <c r="B7" s="2" t="s">
        <v>6</v>
      </c>
      <c r="C7" s="2" t="s">
        <v>11</v>
      </c>
      <c r="D7" s="2" t="s">
        <v>12</v>
      </c>
      <c r="E7" s="2" t="s">
        <v>9</v>
      </c>
      <c r="F7" s="3">
        <v>7</v>
      </c>
      <c r="G7" s="2">
        <f t="shared" si="0"/>
        <v>21</v>
      </c>
      <c r="H7" s="7">
        <f t="shared" si="1"/>
        <v>42000</v>
      </c>
    </row>
    <row r="8" spans="1:8" x14ac:dyDescent="0.25">
      <c r="A8" s="2" t="s">
        <v>5</v>
      </c>
      <c r="B8" s="2" t="s">
        <v>6</v>
      </c>
      <c r="C8" s="2" t="s">
        <v>13</v>
      </c>
      <c r="D8" s="2" t="s">
        <v>12</v>
      </c>
      <c r="E8" s="2" t="s">
        <v>9</v>
      </c>
      <c r="F8" s="3">
        <v>13</v>
      </c>
      <c r="G8" s="2">
        <f t="shared" si="0"/>
        <v>39</v>
      </c>
      <c r="H8" s="7">
        <f t="shared" si="1"/>
        <v>78000</v>
      </c>
    </row>
    <row r="9" spans="1:8" x14ac:dyDescent="0.25">
      <c r="A9" s="2" t="s">
        <v>5</v>
      </c>
      <c r="B9" s="2" t="s">
        <v>6</v>
      </c>
      <c r="C9" s="2" t="s">
        <v>14</v>
      </c>
      <c r="D9" s="2" t="s">
        <v>12</v>
      </c>
      <c r="E9" s="2" t="s">
        <v>9</v>
      </c>
      <c r="F9" s="3">
        <v>18</v>
      </c>
      <c r="G9" s="2">
        <f t="shared" si="0"/>
        <v>54</v>
      </c>
      <c r="H9" s="7">
        <f t="shared" si="1"/>
        <v>108000</v>
      </c>
    </row>
    <row r="10" spans="1:8" x14ac:dyDescent="0.25">
      <c r="A10" s="2" t="s">
        <v>5</v>
      </c>
      <c r="B10" s="2" t="s">
        <v>6</v>
      </c>
      <c r="C10" s="2" t="s">
        <v>15</v>
      </c>
      <c r="D10" s="2" t="s">
        <v>16</v>
      </c>
      <c r="E10" s="2" t="s">
        <v>17</v>
      </c>
      <c r="F10" s="3">
        <v>16</v>
      </c>
      <c r="G10" s="2">
        <f t="shared" si="0"/>
        <v>48</v>
      </c>
      <c r="H10" s="7">
        <f t="shared" si="1"/>
        <v>96000</v>
      </c>
    </row>
    <row r="11" spans="1:8" x14ac:dyDescent="0.25">
      <c r="A11" s="2" t="s">
        <v>5</v>
      </c>
      <c r="B11" s="2" t="s">
        <v>6</v>
      </c>
      <c r="C11" s="2" t="s">
        <v>18</v>
      </c>
      <c r="D11" s="2" t="s">
        <v>19</v>
      </c>
      <c r="E11" s="2" t="s">
        <v>20</v>
      </c>
      <c r="F11" s="3">
        <v>20</v>
      </c>
      <c r="G11" s="2">
        <f t="shared" si="0"/>
        <v>60</v>
      </c>
      <c r="H11" s="7">
        <f t="shared" si="1"/>
        <v>120000</v>
      </c>
    </row>
    <row r="12" spans="1:8" x14ac:dyDescent="0.25">
      <c r="A12" s="2" t="s">
        <v>5</v>
      </c>
      <c r="B12" s="2" t="s">
        <v>6</v>
      </c>
      <c r="C12" s="2" t="s">
        <v>21</v>
      </c>
      <c r="D12" s="2" t="s">
        <v>22</v>
      </c>
      <c r="E12" s="2" t="s">
        <v>20</v>
      </c>
      <c r="F12" s="3">
        <v>5</v>
      </c>
      <c r="G12" s="2">
        <f t="shared" si="0"/>
        <v>15</v>
      </c>
      <c r="H12" s="7">
        <f t="shared" si="1"/>
        <v>30000</v>
      </c>
    </row>
    <row r="13" spans="1:8" x14ac:dyDescent="0.25">
      <c r="A13" s="2" t="s">
        <v>5</v>
      </c>
      <c r="B13" s="2" t="s">
        <v>6</v>
      </c>
      <c r="C13" s="2" t="s">
        <v>23</v>
      </c>
      <c r="D13" s="2" t="s">
        <v>16</v>
      </c>
      <c r="E13" s="2" t="s">
        <v>24</v>
      </c>
      <c r="F13" s="3">
        <v>10</v>
      </c>
      <c r="G13" s="2">
        <f t="shared" si="0"/>
        <v>30</v>
      </c>
      <c r="H13" s="7">
        <f t="shared" si="1"/>
        <v>60000</v>
      </c>
    </row>
    <row r="14" spans="1:8" x14ac:dyDescent="0.25">
      <c r="A14" s="2" t="s">
        <v>5</v>
      </c>
      <c r="B14" s="2" t="s">
        <v>6</v>
      </c>
      <c r="C14" s="2" t="s">
        <v>25</v>
      </c>
      <c r="D14" s="2" t="s">
        <v>19</v>
      </c>
      <c r="E14" s="2" t="s">
        <v>24</v>
      </c>
      <c r="F14" s="3">
        <v>6</v>
      </c>
      <c r="G14" s="2">
        <f t="shared" si="0"/>
        <v>18</v>
      </c>
      <c r="H14" s="7">
        <f t="shared" si="1"/>
        <v>36000</v>
      </c>
    </row>
    <row r="15" spans="1:8" x14ac:dyDescent="0.25">
      <c r="A15" s="2" t="s">
        <v>5</v>
      </c>
      <c r="B15" s="2" t="s">
        <v>6</v>
      </c>
      <c r="C15" s="2" t="s">
        <v>26</v>
      </c>
      <c r="D15" s="2" t="s">
        <v>22</v>
      </c>
      <c r="E15" s="2" t="s">
        <v>27</v>
      </c>
      <c r="F15" s="3">
        <v>25</v>
      </c>
      <c r="G15" s="2">
        <f t="shared" si="0"/>
        <v>75</v>
      </c>
      <c r="H15" s="7">
        <f t="shared" si="1"/>
        <v>150000</v>
      </c>
    </row>
    <row r="16" spans="1:8" x14ac:dyDescent="0.25">
      <c r="A16" s="2" t="s">
        <v>5</v>
      </c>
      <c r="B16" s="2" t="s">
        <v>6</v>
      </c>
      <c r="C16" s="2" t="s">
        <v>28</v>
      </c>
      <c r="D16" s="2" t="s">
        <v>22</v>
      </c>
      <c r="E16" s="2" t="s">
        <v>29</v>
      </c>
      <c r="F16" s="3">
        <v>7</v>
      </c>
      <c r="G16" s="2">
        <f t="shared" si="0"/>
        <v>21</v>
      </c>
      <c r="H16" s="7">
        <f t="shared" si="1"/>
        <v>42000</v>
      </c>
    </row>
    <row r="17" spans="1:8" x14ac:dyDescent="0.25">
      <c r="A17" s="2" t="s">
        <v>5</v>
      </c>
      <c r="B17" s="2" t="s">
        <v>6</v>
      </c>
      <c r="C17" s="2" t="s">
        <v>30</v>
      </c>
      <c r="D17" s="2" t="s">
        <v>31</v>
      </c>
      <c r="E17" s="2" t="s">
        <v>9</v>
      </c>
      <c r="F17" s="3">
        <v>5</v>
      </c>
      <c r="G17" s="2">
        <f t="shared" si="0"/>
        <v>15</v>
      </c>
      <c r="H17" s="7">
        <f t="shared" si="1"/>
        <v>30000</v>
      </c>
    </row>
    <row r="18" spans="1:8" hidden="1" x14ac:dyDescent="0.25">
      <c r="A18" s="2" t="s">
        <v>5</v>
      </c>
      <c r="B18" s="2" t="s">
        <v>6</v>
      </c>
      <c r="C18" s="2" t="s">
        <v>32</v>
      </c>
      <c r="D18" s="2" t="s">
        <v>33</v>
      </c>
      <c r="E18" s="2" t="s">
        <v>9</v>
      </c>
      <c r="F18" s="3">
        <v>25</v>
      </c>
      <c r="G18" s="2">
        <v>0</v>
      </c>
      <c r="H18" s="7">
        <f t="shared" si="1"/>
        <v>0</v>
      </c>
    </row>
    <row r="19" spans="1:8" hidden="1" x14ac:dyDescent="0.25">
      <c r="A19" s="2" t="s">
        <v>5</v>
      </c>
      <c r="B19" s="2" t="s">
        <v>6</v>
      </c>
      <c r="C19" s="2" t="s">
        <v>32</v>
      </c>
      <c r="D19" s="2" t="s">
        <v>34</v>
      </c>
      <c r="E19" s="2" t="s">
        <v>9</v>
      </c>
      <c r="F19" s="3">
        <v>25</v>
      </c>
      <c r="G19" s="2">
        <v>0</v>
      </c>
      <c r="H19" s="7">
        <f t="shared" si="1"/>
        <v>0</v>
      </c>
    </row>
    <row r="20" spans="1:8" x14ac:dyDescent="0.25">
      <c r="F20">
        <f>SUM(F5:F19)</f>
        <v>225</v>
      </c>
      <c r="G20">
        <f>SUM(G5:G19)</f>
        <v>525</v>
      </c>
      <c r="H20" s="6">
        <f>SUM(H5:H19)</f>
        <v>1050000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A6"/>
  <sheetViews>
    <sheetView workbookViewId="0">
      <selection activeCell="A6" sqref="A6:XFA6"/>
    </sheetView>
  </sheetViews>
  <sheetFormatPr defaultRowHeight="15" x14ac:dyDescent="0.25"/>
  <cols>
    <col min="3" max="3" width="12.140625" bestFit="1" customWidth="1"/>
    <col min="4" max="4" width="20.7109375" bestFit="1" customWidth="1"/>
    <col min="5" max="5" width="37.5703125" bestFit="1" customWidth="1"/>
    <col min="6" max="6" width="12.5703125" bestFit="1" customWidth="1"/>
    <col min="7" max="7" width="17.5703125" bestFit="1" customWidth="1"/>
    <col min="8" max="8" width="9" bestFit="1" customWidth="1"/>
    <col min="9" max="9" width="12.7109375" bestFit="1" customWidth="1"/>
    <col min="11" max="11" width="14" customWidth="1"/>
    <col min="12" max="14" width="11.5703125" bestFit="1" customWidth="1"/>
    <col min="15" max="15" width="12.5703125" bestFit="1" customWidth="1"/>
    <col min="16" max="16" width="11.5703125" bestFit="1" customWidth="1"/>
  </cols>
  <sheetData>
    <row r="3" spans="1:16381" ht="52.5" customHeight="1" x14ac:dyDescent="0.25">
      <c r="A3" s="8" t="s">
        <v>39</v>
      </c>
      <c r="B3" s="9" t="s">
        <v>40</v>
      </c>
      <c r="C3" s="9" t="s">
        <v>41</v>
      </c>
      <c r="D3" s="9" t="s">
        <v>42</v>
      </c>
      <c r="E3" s="9" t="s">
        <v>43</v>
      </c>
      <c r="F3" s="9" t="s">
        <v>44</v>
      </c>
      <c r="G3" s="10" t="s">
        <v>45</v>
      </c>
      <c r="H3" s="11" t="s">
        <v>46</v>
      </c>
      <c r="I3" s="12" t="s">
        <v>47</v>
      </c>
      <c r="J3" s="9" t="s">
        <v>48</v>
      </c>
      <c r="K3" s="9" t="s">
        <v>49</v>
      </c>
      <c r="L3" s="13" t="s">
        <v>50</v>
      </c>
      <c r="M3" s="13" t="s">
        <v>51</v>
      </c>
      <c r="N3" s="13" t="s">
        <v>52</v>
      </c>
      <c r="O3" s="13" t="s">
        <v>53</v>
      </c>
      <c r="P3" s="13" t="s">
        <v>54</v>
      </c>
      <c r="Q3" s="14" t="s">
        <v>55</v>
      </c>
      <c r="R3" s="9" t="s">
        <v>56</v>
      </c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  <c r="XEK3" s="15"/>
      <c r="XEL3" s="15"/>
      <c r="XEM3" s="15"/>
      <c r="XEN3" s="15"/>
      <c r="XEO3" s="15"/>
      <c r="XEP3" s="15"/>
      <c r="XEQ3" s="15"/>
      <c r="XER3" s="15"/>
      <c r="XES3" s="15"/>
      <c r="XET3" s="15"/>
      <c r="XEU3" s="15"/>
      <c r="XEV3" s="15"/>
      <c r="XEW3" s="15"/>
      <c r="XEX3" s="15"/>
      <c r="XEY3" s="15"/>
      <c r="XEZ3" s="15"/>
      <c r="XFA3" s="15"/>
    </row>
    <row r="4" spans="1:16381" x14ac:dyDescent="0.25">
      <c r="A4" s="16" t="s">
        <v>57</v>
      </c>
      <c r="B4" s="17" t="s">
        <v>58</v>
      </c>
      <c r="C4" s="18" t="s">
        <v>59</v>
      </c>
      <c r="D4" s="19" t="s">
        <v>60</v>
      </c>
      <c r="E4" s="17" t="s">
        <v>61</v>
      </c>
      <c r="F4" s="17">
        <v>165375000</v>
      </c>
      <c r="G4" s="20" t="s">
        <v>65</v>
      </c>
      <c r="H4" s="21">
        <v>500000</v>
      </c>
      <c r="I4" s="22"/>
      <c r="J4" s="23">
        <v>3.0234315948601664E-3</v>
      </c>
      <c r="K4" s="24" t="s">
        <v>66</v>
      </c>
      <c r="L4" s="25">
        <v>23040000</v>
      </c>
      <c r="M4" s="25">
        <v>80874000</v>
      </c>
      <c r="N4" s="25">
        <v>82800000</v>
      </c>
      <c r="O4" s="26">
        <v>186714000</v>
      </c>
      <c r="P4" s="27">
        <v>21339000</v>
      </c>
      <c r="Q4" s="28">
        <v>0.12903401360544217</v>
      </c>
      <c r="R4" s="29" t="s">
        <v>67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5"/>
      <c r="XEP4" s="15"/>
      <c r="XEQ4" s="15"/>
      <c r="XER4" s="15"/>
      <c r="XES4" s="15"/>
      <c r="XET4" s="15"/>
      <c r="XEU4" s="15"/>
      <c r="XEV4" s="15"/>
      <c r="XEW4" s="15"/>
      <c r="XEX4" s="15"/>
      <c r="XEY4" s="15"/>
      <c r="XEZ4" s="15"/>
      <c r="XFA4" s="15"/>
    </row>
    <row r="5" spans="1:16381" x14ac:dyDescent="0.25">
      <c r="A5" s="16" t="s">
        <v>57</v>
      </c>
      <c r="B5" s="17" t="s">
        <v>58</v>
      </c>
      <c r="C5" s="18" t="s">
        <v>62</v>
      </c>
      <c r="D5" s="19" t="s">
        <v>63</v>
      </c>
      <c r="E5" s="17" t="s">
        <v>64</v>
      </c>
      <c r="F5" s="17">
        <v>72638900</v>
      </c>
      <c r="G5" s="20" t="s">
        <v>65</v>
      </c>
      <c r="H5" s="21">
        <v>750000</v>
      </c>
      <c r="I5" s="22"/>
      <c r="J5" s="23">
        <v>1.0325046221790254E-2</v>
      </c>
      <c r="K5" s="24" t="s">
        <v>66</v>
      </c>
      <c r="L5" s="25">
        <v>26222500</v>
      </c>
      <c r="M5" s="25">
        <v>39186000</v>
      </c>
      <c r="N5" s="25">
        <v>34784000</v>
      </c>
      <c r="O5" s="26">
        <v>100192500</v>
      </c>
      <c r="P5" s="27">
        <v>27553600</v>
      </c>
      <c r="Q5" s="28">
        <v>0.3793229247689599</v>
      </c>
      <c r="R5" s="29" t="s">
        <v>67</v>
      </c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5"/>
    </row>
    <row r="6" spans="1:16381" x14ac:dyDescent="0.25">
      <c r="A6" s="16" t="s">
        <v>57</v>
      </c>
      <c r="B6" s="17" t="s">
        <v>58</v>
      </c>
      <c r="C6" s="18" t="s">
        <v>68</v>
      </c>
      <c r="D6" s="19" t="s">
        <v>69</v>
      </c>
      <c r="E6" s="17" t="s">
        <v>70</v>
      </c>
      <c r="F6" s="17">
        <v>17504980</v>
      </c>
      <c r="G6" s="20" t="s">
        <v>65</v>
      </c>
      <c r="H6" s="21">
        <v>750000</v>
      </c>
      <c r="I6" s="22"/>
      <c r="J6" s="23">
        <v>4.2844950408398065E-2</v>
      </c>
      <c r="K6" s="24" t="s">
        <v>66</v>
      </c>
      <c r="L6" s="25">
        <v>4868760</v>
      </c>
      <c r="M6" s="25">
        <v>12170760</v>
      </c>
      <c r="N6" s="25">
        <v>8047600</v>
      </c>
      <c r="O6" s="26">
        <v>25087120</v>
      </c>
      <c r="P6" s="27">
        <v>7582140</v>
      </c>
      <c r="Q6" s="28">
        <v>0.43314188305270845</v>
      </c>
      <c r="R6" s="29" t="s">
        <v>67</v>
      </c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5"/>
      <c r="XES6" s="15"/>
      <c r="XET6" s="15"/>
      <c r="XEU6" s="15"/>
      <c r="XEV6" s="15"/>
      <c r="XEW6" s="15"/>
      <c r="XEX6" s="15"/>
      <c r="XEY6" s="15"/>
      <c r="XEZ6" s="15"/>
      <c r="XFA6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ESTIMASI CASH BACK</vt:lpstr>
      <vt:lpstr>BIAYA FLOOR DISPLAY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2018-12-28T03:06:08Z</dcterms:created>
  <dcterms:modified xsi:type="dcterms:W3CDTF">2019-01-28T15:20:28Z</dcterms:modified>
</cp:coreProperties>
</file>