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CASH BACK KARTON TCA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1" i="1"/>
  <c r="I19" i="1"/>
  <c r="I18" i="1"/>
  <c r="I16" i="1"/>
  <c r="I15" i="1"/>
  <c r="I13" i="1"/>
  <c r="I12" i="1"/>
  <c r="I11" i="1"/>
  <c r="I10" i="1"/>
  <c r="I9" i="1"/>
  <c r="I8" i="1"/>
  <c r="I7" i="1"/>
  <c r="I6" i="1"/>
  <c r="I5" i="1"/>
  <c r="I4" i="1"/>
  <c r="I3" i="1"/>
  <c r="I2" i="1"/>
  <c r="I20" i="1"/>
  <c r="I17" i="1"/>
  <c r="I14" i="1"/>
  <c r="I23" i="1" l="1"/>
  <c r="G23" i="1"/>
</calcChain>
</file>

<file path=xl/sharedStrings.xml><?xml version="1.0" encoding="utf-8"?>
<sst xmlns="http://schemas.openxmlformats.org/spreadsheetml/2006/main" count="116" uniqueCount="57">
  <si>
    <t>CAB/AREA</t>
  </si>
  <si>
    <t>SPR/MD</t>
  </si>
  <si>
    <t>NAMA PASAR</t>
  </si>
  <si>
    <t>KLAS PASAR</t>
  </si>
  <si>
    <t>ALAMAT</t>
  </si>
  <si>
    <t>JML TOKO/KIOS</t>
  </si>
  <si>
    <t>JADWAL KERJA</t>
  </si>
  <si>
    <t>JBR/BYI</t>
  </si>
  <si>
    <t>MAHRUS SANTOSO</t>
  </si>
  <si>
    <t>PS BANYUWANGI</t>
  </si>
  <si>
    <t>A</t>
  </si>
  <si>
    <t>JL DIPONEGORO</t>
  </si>
  <si>
    <t>PS BLAMBANGAN</t>
  </si>
  <si>
    <t>BANGKA</t>
  </si>
  <si>
    <t>PS PURWOHARJO</t>
  </si>
  <si>
    <t>C</t>
  </si>
  <si>
    <t>JL RY PURWOHARJO</t>
  </si>
  <si>
    <t>PS BENCULUK</t>
  </si>
  <si>
    <t>B</t>
  </si>
  <si>
    <t>JL RY BENCULUK</t>
  </si>
  <si>
    <t>PS SUMBER AYU</t>
  </si>
  <si>
    <t>JL RY SUMBER AYU</t>
  </si>
  <si>
    <t>PS GENTENG KULON</t>
  </si>
  <si>
    <t>JL  GAJAHMADA</t>
  </si>
  <si>
    <t>PS GENTENG WETAN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</si>
  <si>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</si>
  <si>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</si>
  <si>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</si>
  <si>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</si>
  <si>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</si>
  <si>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</si>
  <si>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</si>
  <si>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</si>
  <si>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</si>
  <si>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</si>
  <si>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</si>
  <si>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</si>
  <si>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</si>
  <si>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</si>
  <si>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</si>
  <si>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</si>
  <si>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</si>
  <si>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</si>
  <si>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</si>
  <si>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</si>
  <si>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</si>
  <si>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</si>
  <si>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</si>
  <si>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</si>
  <si>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</si>
  <si>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</si>
  <si>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NO.</t>
  </si>
  <si>
    <t>JL.RINGGIT</t>
  </si>
  <si>
    <t>JL RY MUNCAR LAMA</t>
  </si>
  <si>
    <t>ESTIMASI BIAYA CASH BACK</t>
  </si>
  <si>
    <t>NB:</t>
  </si>
  <si>
    <t>PERHITUNGANNYA = (TOTAL KIOS )x( ESTIMASI PENUKARAN) x (2000) x (FREKUENSI KUNJUNGAN)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</si>
</sst>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41" fontId="0" fillId="0" borderId="0" xfId="1" applyFont="1" applyAlignment="1">
      <alignment vertical="center"/>
    </xf>
    <xf numFmtId="41" fontId="3" fillId="0" borderId="0" xfId="1" applyFont="1" applyFill="1" applyBorder="1" applyAlignment="1">
      <alignment vertical="center"/>
    </xf>
    <xf numFmtId="41" fontId="2" fillId="0" borderId="1" xfId="1" applyFont="1" applyBorder="1" applyAlignment="1">
      <alignment vertical="center"/>
    </xf>
    <xf numFmtId="41" fontId="0" fillId="0" borderId="1" xfId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41" fontId="3" fillId="3" borderId="0" xfId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C1" workbookViewId="0">
      <selection activeCell="H19" sqref="H19"/>
    </sheetView>
  </sheetViews>
  <sheetFormatPr defaultRowHeight="15" x14ac:dyDescent="0.25"/>
  <cols>
    <col min="1" max="1" width="9.140625" style="8"/>
    <col min="2" max="8" width="22.85546875" style="8" customWidth="1"/>
    <col min="9" max="9" width="26" style="10" bestFit="1" customWidth="1"/>
    <col min="10" max="16384" width="9.140625" style="8"/>
  </cols>
  <sheetData>
    <row r="1" spans="1:10" s="3" customFormat="1" x14ac:dyDescent="0.25">
      <c r="A1" s="3" t="s">
        <v>51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12" t="s">
        <v>54</v>
      </c>
    </row>
    <row r="2" spans="1:10" x14ac:dyDescent="0.25">
      <c r="A2" s="4">
        <v>1</v>
      </c>
      <c r="B2" s="4" t="s">
        <v>7</v>
      </c>
      <c r="C2" s="4" t="s">
        <v>8</v>
      </c>
      <c r="D2" s="4" t="s">
        <v>9</v>
      </c>
      <c r="E2" s="5" t="s">
        <v>10</v>
      </c>
      <c r="F2" s="6" t="s">
        <v>11</v>
      </c>
      <c r="G2" s="4">
        <v>25</v>
      </c>
      <c r="H2" s="7">
        <v>43509</v>
      </c>
      <c r="I2" s="13">
        <f>G2*3*2000*2</f>
        <v>300000</v>
      </c>
    </row>
    <row r="3" spans="1:10" x14ac:dyDescent="0.25">
      <c r="A3" s="4">
        <v>2</v>
      </c>
      <c r="B3" s="4" t="s">
        <v>7</v>
      </c>
      <c r="C3" s="4" t="s">
        <v>8</v>
      </c>
      <c r="D3" s="4" t="s">
        <v>12</v>
      </c>
      <c r="E3" s="5" t="s">
        <v>10</v>
      </c>
      <c r="F3" s="6" t="s">
        <v>13</v>
      </c>
      <c r="G3" s="4">
        <v>35</v>
      </c>
      <c r="H3" s="7">
        <v>43504</v>
      </c>
      <c r="I3" s="13">
        <f>G3*4*2000*2</f>
        <v>560000</v>
      </c>
    </row>
    <row r="4" spans="1:10" x14ac:dyDescent="0.25">
      <c r="A4" s="4">
        <v>3</v>
      </c>
      <c r="B4" s="4" t="s">
        <v>7</v>
      </c>
      <c r="C4" s="4" t="s">
        <v>8</v>
      </c>
      <c r="D4" s="4" t="s">
        <v>14</v>
      </c>
      <c r="E4" s="5" t="s">
        <v>15</v>
      </c>
      <c r="F4" s="6" t="s">
        <v>16</v>
      </c>
      <c r="G4" s="4">
        <v>15</v>
      </c>
      <c r="H4" s="7">
        <v>43500</v>
      </c>
      <c r="I4" s="13">
        <f>G4*2*2000*2</f>
        <v>120000</v>
      </c>
    </row>
    <row r="5" spans="1:10" x14ac:dyDescent="0.25">
      <c r="A5" s="4">
        <v>4</v>
      </c>
      <c r="B5" s="4" t="s">
        <v>7</v>
      </c>
      <c r="C5" s="4" t="s">
        <v>8</v>
      </c>
      <c r="D5" s="4" t="s">
        <v>17</v>
      </c>
      <c r="E5" s="5" t="s">
        <v>18</v>
      </c>
      <c r="F5" s="6" t="s">
        <v>19</v>
      </c>
      <c r="G5" s="4">
        <v>10</v>
      </c>
      <c r="H5" s="7">
        <v>43500</v>
      </c>
      <c r="I5" s="13">
        <f>G5*2*2000*2</f>
        <v>80000</v>
      </c>
    </row>
    <row r="6" spans="1:10" x14ac:dyDescent="0.25">
      <c r="A6" s="4">
        <v>5</v>
      </c>
      <c r="B6" s="4" t="s">
        <v>7</v>
      </c>
      <c r="C6" s="4" t="s">
        <v>8</v>
      </c>
      <c r="D6" s="4" t="s">
        <v>20</v>
      </c>
      <c r="E6" s="5" t="s">
        <v>18</v>
      </c>
      <c r="F6" s="6" t="s">
        <v>21</v>
      </c>
      <c r="G6" s="4">
        <v>20</v>
      </c>
      <c r="H6" s="7">
        <v>43514</v>
      </c>
      <c r="I6" s="13">
        <f>G6*2*2000*2</f>
        <v>160000</v>
      </c>
      <c r="J6" s="9"/>
    </row>
    <row r="7" spans="1:10" x14ac:dyDescent="0.25">
      <c r="A7" s="4">
        <v>6</v>
      </c>
      <c r="B7" s="4" t="s">
        <v>7</v>
      </c>
      <c r="C7" s="4" t="s">
        <v>8</v>
      </c>
      <c r="D7" s="4" t="s">
        <v>22</v>
      </c>
      <c r="E7" s="5" t="s">
        <v>10</v>
      </c>
      <c r="F7" s="6" t="s">
        <v>23</v>
      </c>
      <c r="G7" s="4">
        <v>30</v>
      </c>
      <c r="H7" s="7">
        <v>43497</v>
      </c>
      <c r="I7" s="13">
        <f>G7*4*2000*2</f>
        <v>480000</v>
      </c>
      <c r="J7" s="9"/>
    </row>
    <row r="8" spans="1:10" x14ac:dyDescent="0.25">
      <c r="A8" s="4">
        <v>7</v>
      </c>
      <c r="B8" s="4" t="s">
        <v>7</v>
      </c>
      <c r="C8" s="4" t="s">
        <v>8</v>
      </c>
      <c r="D8" s="4" t="s">
        <v>24</v>
      </c>
      <c r="E8" s="5" t="s">
        <v>10</v>
      </c>
      <c r="F8" s="6" t="s">
        <v>52</v>
      </c>
      <c r="G8" s="4">
        <v>20</v>
      </c>
      <c r="H8" s="7">
        <v>43510</v>
      </c>
      <c r="I8" s="13">
        <f>G8*4*2000*2</f>
        <v>320000</v>
      </c>
      <c r="J8" s="9"/>
    </row>
    <row r="9" spans="1:10" x14ac:dyDescent="0.25">
      <c r="A9" s="4">
        <v>8</v>
      </c>
      <c r="B9" s="4" t="s">
        <v>7</v>
      </c>
      <c r="C9" s="4" t="s">
        <v>8</v>
      </c>
      <c r="D9" s="4" t="s">
        <v>25</v>
      </c>
      <c r="E9" s="5" t="s">
        <v>18</v>
      </c>
      <c r="F9" s="6" t="s">
        <v>26</v>
      </c>
      <c r="G9" s="4">
        <v>15</v>
      </c>
      <c r="H9" s="7">
        <v>43517</v>
      </c>
      <c r="I9" s="13">
        <f>G9*2*2000*2</f>
        <v>120000</v>
      </c>
      <c r="J9" s="9"/>
    </row>
    <row r="10" spans="1:10" x14ac:dyDescent="0.25">
      <c r="A10" s="4">
        <v>9</v>
      </c>
      <c r="B10" s="4" t="s">
        <v>7</v>
      </c>
      <c r="C10" s="4" t="s">
        <v>8</v>
      </c>
      <c r="D10" s="4" t="s">
        <v>27</v>
      </c>
      <c r="E10" s="5" t="s">
        <v>18</v>
      </c>
      <c r="F10" s="6" t="s">
        <v>28</v>
      </c>
      <c r="G10" s="4">
        <v>10</v>
      </c>
      <c r="H10" s="7">
        <v>43505</v>
      </c>
      <c r="I10" s="13">
        <f>G10*2*2000*2</f>
        <v>80000</v>
      </c>
      <c r="J10" s="9"/>
    </row>
    <row r="11" spans="1:10" x14ac:dyDescent="0.25">
      <c r="A11" s="4">
        <v>10</v>
      </c>
      <c r="B11" s="4" t="s">
        <v>7</v>
      </c>
      <c r="C11" s="4" t="s">
        <v>8</v>
      </c>
      <c r="D11" s="4" t="s">
        <v>29</v>
      </c>
      <c r="E11" s="5" t="s">
        <v>18</v>
      </c>
      <c r="F11" s="6" t="s">
        <v>30</v>
      </c>
      <c r="G11" s="4">
        <v>15</v>
      </c>
      <c r="H11" s="7">
        <v>43508</v>
      </c>
      <c r="I11" s="13">
        <f>G11*2*2000*2</f>
        <v>120000</v>
      </c>
      <c r="J11" s="9"/>
    </row>
    <row r="12" spans="1:10" x14ac:dyDescent="0.25">
      <c r="A12" s="4">
        <v>11</v>
      </c>
      <c r="B12" s="4" t="s">
        <v>7</v>
      </c>
      <c r="C12" s="4" t="s">
        <v>8</v>
      </c>
      <c r="D12" s="4" t="s">
        <v>31</v>
      </c>
      <c r="E12" s="5" t="s">
        <v>18</v>
      </c>
      <c r="F12" s="6" t="s">
        <v>32</v>
      </c>
      <c r="G12" s="4">
        <v>20</v>
      </c>
      <c r="H12" s="7">
        <v>43508</v>
      </c>
      <c r="I12" s="13">
        <f>G12*3*2000*2</f>
        <v>240000</v>
      </c>
      <c r="J12" s="9"/>
    </row>
    <row r="13" spans="1:10" x14ac:dyDescent="0.25">
      <c r="A13" s="4">
        <v>12</v>
      </c>
      <c r="B13" s="4" t="s">
        <v>7</v>
      </c>
      <c r="C13" s="4" t="s">
        <v>8</v>
      </c>
      <c r="D13" s="4" t="s">
        <v>33</v>
      </c>
      <c r="E13" s="5" t="s">
        <v>10</v>
      </c>
      <c r="F13" s="6" t="s">
        <v>34</v>
      </c>
      <c r="G13" s="4">
        <v>20</v>
      </c>
      <c r="H13" s="7">
        <v>43509</v>
      </c>
      <c r="I13" s="13">
        <f>G13*2*2000*2</f>
        <v>160000</v>
      </c>
      <c r="J13" s="9"/>
    </row>
    <row r="14" spans="1:10" x14ac:dyDescent="0.25">
      <c r="A14" s="4">
        <v>13</v>
      </c>
      <c r="B14" s="4" t="s">
        <v>7</v>
      </c>
      <c r="C14" s="4" t="s">
        <v>8</v>
      </c>
      <c r="D14" s="4" t="s">
        <v>35</v>
      </c>
      <c r="E14" s="5" t="s">
        <v>10</v>
      </c>
      <c r="F14" s="6" t="s">
        <v>36</v>
      </c>
      <c r="G14" s="4">
        <v>25</v>
      </c>
      <c r="H14" s="7">
        <v>43498</v>
      </c>
      <c r="I14" s="13">
        <f t="shared" ref="I3:I22" si="0">G14*4*2000*2</f>
        <v>400000</v>
      </c>
      <c r="J14" s="9"/>
    </row>
    <row r="15" spans="1:10" x14ac:dyDescent="0.25">
      <c r="A15" s="4">
        <v>14</v>
      </c>
      <c r="B15" s="4" t="s">
        <v>7</v>
      </c>
      <c r="C15" s="4" t="s">
        <v>8</v>
      </c>
      <c r="D15" s="4" t="s">
        <v>37</v>
      </c>
      <c r="E15" s="5" t="s">
        <v>10</v>
      </c>
      <c r="F15" s="6" t="s">
        <v>11</v>
      </c>
      <c r="G15" s="4">
        <v>10</v>
      </c>
      <c r="H15" s="7">
        <v>43519</v>
      </c>
      <c r="I15" s="13">
        <f>G15*2*2000*2</f>
        <v>80000</v>
      </c>
      <c r="J15" s="9"/>
    </row>
    <row r="16" spans="1:10" x14ac:dyDescent="0.25">
      <c r="A16" s="4">
        <v>15</v>
      </c>
      <c r="B16" s="4" t="s">
        <v>7</v>
      </c>
      <c r="C16" s="4" t="s">
        <v>8</v>
      </c>
      <c r="D16" s="4" t="s">
        <v>38</v>
      </c>
      <c r="E16" s="5" t="s">
        <v>18</v>
      </c>
      <c r="F16" s="6" t="s">
        <v>39</v>
      </c>
      <c r="G16" s="4">
        <v>10</v>
      </c>
      <c r="H16" s="7">
        <v>43503</v>
      </c>
      <c r="I16" s="13">
        <f>G16*2*2000*2</f>
        <v>80000</v>
      </c>
      <c r="J16" s="9"/>
    </row>
    <row r="17" spans="1:10" x14ac:dyDescent="0.25">
      <c r="A17" s="4">
        <v>16</v>
      </c>
      <c r="B17" s="4" t="s">
        <v>7</v>
      </c>
      <c r="C17" s="4" t="s">
        <v>8</v>
      </c>
      <c r="D17" s="4" t="s">
        <v>40</v>
      </c>
      <c r="E17" s="5" t="s">
        <v>10</v>
      </c>
      <c r="F17" s="6" t="s">
        <v>41</v>
      </c>
      <c r="G17" s="4">
        <v>35</v>
      </c>
      <c r="H17" s="7">
        <v>43507</v>
      </c>
      <c r="I17" s="13">
        <f t="shared" si="0"/>
        <v>560000</v>
      </c>
      <c r="J17" s="9"/>
    </row>
    <row r="18" spans="1:10" x14ac:dyDescent="0.25">
      <c r="A18" s="4">
        <v>17</v>
      </c>
      <c r="B18" s="4" t="s">
        <v>7</v>
      </c>
      <c r="C18" s="4" t="s">
        <v>8</v>
      </c>
      <c r="D18" s="4" t="s">
        <v>42</v>
      </c>
      <c r="E18" s="5" t="s">
        <v>10</v>
      </c>
      <c r="F18" s="6" t="s">
        <v>53</v>
      </c>
      <c r="G18" s="4">
        <v>20</v>
      </c>
      <c r="H18" s="7">
        <v>43501</v>
      </c>
      <c r="I18" s="13">
        <f>G18*3*2000*2</f>
        <v>240000</v>
      </c>
      <c r="J18" s="9"/>
    </row>
    <row r="19" spans="1:10" x14ac:dyDescent="0.25">
      <c r="A19" s="4">
        <v>18</v>
      </c>
      <c r="B19" s="4" t="s">
        <v>7</v>
      </c>
      <c r="C19" s="4" t="s">
        <v>8</v>
      </c>
      <c r="D19" s="4" t="s">
        <v>43</v>
      </c>
      <c r="E19" s="5" t="s">
        <v>10</v>
      </c>
      <c r="F19" s="6" t="s">
        <v>44</v>
      </c>
      <c r="G19" s="4">
        <v>25</v>
      </c>
      <c r="H19" s="7">
        <v>43519</v>
      </c>
      <c r="I19" s="13">
        <f>G19*3*2000*2</f>
        <v>300000</v>
      </c>
      <c r="J19" s="9"/>
    </row>
    <row r="20" spans="1:10" x14ac:dyDescent="0.25">
      <c r="A20" s="4">
        <v>19</v>
      </c>
      <c r="B20" s="4" t="s">
        <v>7</v>
      </c>
      <c r="C20" s="4" t="s">
        <v>8</v>
      </c>
      <c r="D20" s="4" t="s">
        <v>45</v>
      </c>
      <c r="E20" s="5" t="s">
        <v>10</v>
      </c>
      <c r="F20" s="6" t="s">
        <v>46</v>
      </c>
      <c r="G20" s="4">
        <v>20</v>
      </c>
      <c r="H20" s="7">
        <v>43502</v>
      </c>
      <c r="I20" s="13">
        <f t="shared" si="0"/>
        <v>320000</v>
      </c>
      <c r="J20" s="9"/>
    </row>
    <row r="21" spans="1:10" x14ac:dyDescent="0.25">
      <c r="A21" s="4">
        <v>20</v>
      </c>
      <c r="B21" s="4" t="s">
        <v>7</v>
      </c>
      <c r="C21" s="4" t="s">
        <v>8</v>
      </c>
      <c r="D21" s="4" t="s">
        <v>47</v>
      </c>
      <c r="E21" s="5" t="s">
        <v>18</v>
      </c>
      <c r="F21" s="6" t="s">
        <v>48</v>
      </c>
      <c r="G21" s="4">
        <v>10</v>
      </c>
      <c r="H21" s="7">
        <v>43517</v>
      </c>
      <c r="I21" s="13">
        <f>G21*2*2000*2</f>
        <v>80000</v>
      </c>
      <c r="J21" s="9"/>
    </row>
    <row r="22" spans="1:10" x14ac:dyDescent="0.25">
      <c r="A22" s="4">
        <v>21</v>
      </c>
      <c r="B22" s="4" t="s">
        <v>7</v>
      </c>
      <c r="C22" s="4" t="s">
        <v>8</v>
      </c>
      <c r="D22" s="4" t="s">
        <v>49</v>
      </c>
      <c r="E22" s="5" t="s">
        <v>18</v>
      </c>
      <c r="F22" s="6" t="s">
        <v>50</v>
      </c>
      <c r="G22" s="4">
        <v>10</v>
      </c>
      <c r="H22" s="7">
        <v>43517</v>
      </c>
      <c r="I22" s="13">
        <f>G22*2*2000*2</f>
        <v>80000</v>
      </c>
      <c r="J22" s="9"/>
    </row>
    <row r="23" spans="1:10" x14ac:dyDescent="0.25">
      <c r="G23" s="14">
        <f>SUM(G2:G22)</f>
        <v>400</v>
      </c>
      <c r="I23" s="15">
        <f>SUM(I2:I22)</f>
        <v>4880000</v>
      </c>
      <c r="J23" s="9"/>
    </row>
    <row r="24" spans="1:10" x14ac:dyDescent="0.25">
      <c r="C24" s="17" t="s">
        <v>55</v>
      </c>
      <c r="D24" s="18"/>
      <c r="E24" s="18"/>
      <c r="F24" s="18"/>
      <c r="I24" s="11"/>
      <c r="J24" s="9"/>
    </row>
    <row r="25" spans="1:10" x14ac:dyDescent="0.25">
      <c r="A25" s="16"/>
      <c r="C25" s="17" t="s">
        <v>56</v>
      </c>
      <c r="D25" s="18"/>
      <c r="E25" s="18"/>
      <c r="F25" s="18"/>
      <c r="I25" s="11"/>
      <c r="J25" s="9"/>
    </row>
    <row r="26" spans="1:10" x14ac:dyDescent="0.25">
      <c r="I26" s="11"/>
      <c r="J2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BACK KARTON TCA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2018-10-25T22:23:32Z</dcterms:created>
  <dcterms:modified xsi:type="dcterms:W3CDTF">2019-01-28T09:24:02Z</dcterms:modified>
</cp:coreProperties>
</file>