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360" yWindow="30" windowWidth="17175" windowHeight="9990" firstSheet="8" activeTab="8"/>
  </bookViews>
  <sheets>
    <sheet name="JSD" sheetId="1" r:id="rId1" state="hidden"/>
    <sheet name="KSP" sheetId="2" r:id="rId2" state="hidden"/>
    <sheet name="SUBDIST KALTIM-SEL-TENG" sheetId="3" r:id="rId3" state="hidden"/>
    <sheet name="GK MTR" sheetId="4" r:id="rId4" state="hidden"/>
    <sheet name="GK MNO" sheetId="5" r:id="rId5" state="hidden"/>
    <sheet name="GK pwt" sheetId="6" r:id="rId6" state="hidden"/>
    <sheet name="GK PTK" sheetId="7" r:id="rId7" state="hidden"/>
    <sheet name="HSLKSP" sheetId="8" r:id="rId8" state="hidden"/>
    <sheet name="jashujan" sheetId="9" r:id="rId9"/>
  </sheets>
  <definedNames>
    <definedName name="_xlnm._FilterDatabase" localSheetId="4" hidden="1">'GK MNO'!$A$2:$T$212</definedName>
    <definedName name="_xlnm._FilterDatabase" localSheetId="5" hidden="1">'GK pwt'!$A$1:$Q$410</definedName>
    <definedName name="_xlnm._FilterDatabase" localSheetId="0" hidden="1">JSD!$A$1:$T$2408</definedName>
    <definedName name="_xlnm._FilterDatabase" localSheetId="1" hidden="1">KSP!$A$1:$U$737</definedName>
    <definedName name="_xlnm._FilterDatabase" localSheetId="2" hidden="1">'SUBDIST KALTIM-SEL-TENG'!$A$1:$I$282</definedName>
    <definedName name="HSLKSP">HSLKSP!$A$1:$F$336</definedName>
  </definedNames>
</workbook>
</file>

<file path=xl/sharedStrings.xml><?xml version="1.0" encoding="utf-8"?>
<sst xmlns="http://schemas.openxmlformats.org/spreadsheetml/2006/main" uniqueCount="12013" count="12013">
  <si>
    <t>comp</t>
  </si>
  <si>
    <t>namacab</t>
  </si>
  <si>
    <t>custid</t>
  </si>
  <si>
    <t>namapel</t>
  </si>
  <si>
    <t>alamatpel</t>
  </si>
  <si>
    <t>1808</t>
  </si>
  <si>
    <t>1809</t>
  </si>
  <si>
    <t>Grand Total</t>
  </si>
  <si>
    <t>EPM</t>
  </si>
  <si>
    <t>TOKO RATNA</t>
  </si>
  <si>
    <t>TOKO BAYU</t>
  </si>
  <si>
    <t>TOKO MAKMUR</t>
  </si>
  <si>
    <t>TOKO TEGUH</t>
  </si>
  <si>
    <t>TOKO VERA</t>
  </si>
  <si>
    <t>TOKO ASIN</t>
  </si>
  <si>
    <t>TOKO UCOK</t>
  </si>
  <si>
    <t>TOKO PUTRI</t>
  </si>
  <si>
    <t>TOKO ILHAM</t>
  </si>
  <si>
    <t>TOKO NABILA</t>
  </si>
  <si>
    <t>TEAM PROMOSI KSP</t>
  </si>
  <si>
    <t>TOKO AMANAH</t>
  </si>
  <si>
    <t>TOKO RAHMAT</t>
  </si>
  <si>
    <t>TOKO BAROKAH</t>
  </si>
  <si>
    <t>TOKO ARIFIN</t>
  </si>
  <si>
    <t>TOKO HASAN</t>
  </si>
  <si>
    <t>TOKO LEO</t>
  </si>
  <si>
    <t>TOKO MANIS</t>
  </si>
  <si>
    <t>TOKO FAMILY</t>
  </si>
  <si>
    <t>TOKO BERKAT</t>
  </si>
  <si>
    <t>TOKO ANUGRAH</t>
  </si>
  <si>
    <t>TOKO UDIN</t>
  </si>
  <si>
    <t>TOKO AMIR</t>
  </si>
  <si>
    <t>BDG</t>
  </si>
  <si>
    <t>TK. IWAN</t>
  </si>
  <si>
    <t>TK. HIDAYAT</t>
  </si>
  <si>
    <t>TK. AGUS</t>
  </si>
  <si>
    <t>TK. ANUGRAH</t>
  </si>
  <si>
    <t>TK. MEKAR JAYA</t>
  </si>
  <si>
    <t>TK. LESTARI</t>
  </si>
  <si>
    <t>TK. BARU</t>
  </si>
  <si>
    <t>TK. SEJAHTERA</t>
  </si>
  <si>
    <t>TK. EKA JAYA</t>
  </si>
  <si>
    <t>TK. UMI</t>
  </si>
  <si>
    <t>TK. MAWAR</t>
  </si>
  <si>
    <t>TK. SINAR TERANG</t>
  </si>
  <si>
    <t>INDOGROSIR</t>
  </si>
  <si>
    <t>TOKO BARU</t>
  </si>
  <si>
    <t>TOKO 16</t>
  </si>
  <si>
    <t>TOKO AYONG</t>
  </si>
  <si>
    <t>TOKO BERKAH</t>
  </si>
  <si>
    <t>TOKO SURYA</t>
  </si>
  <si>
    <t>TOKO AKBAR</t>
  </si>
  <si>
    <t>TOKO SEJAHTERA</t>
  </si>
  <si>
    <t>TOKO RESTU</t>
  </si>
  <si>
    <t>TOKO LIA</t>
  </si>
  <si>
    <t>BMS</t>
  </si>
  <si>
    <t>PT. SINAR FAJAR SAKTI</t>
  </si>
  <si>
    <t>TK. BERKAT USAHA</t>
  </si>
  <si>
    <t>TK.HADI</t>
  </si>
  <si>
    <t>PTK</t>
  </si>
  <si>
    <t>SMD</t>
  </si>
  <si>
    <t>TK. AMAT</t>
  </si>
  <si>
    <t>TK. FENDI</t>
  </si>
  <si>
    <t>ENDANG</t>
  </si>
  <si>
    <t>HJ. SRI</t>
  </si>
  <si>
    <t>TK WIJAYA</t>
  </si>
  <si>
    <t>TK DEWI</t>
  </si>
  <si>
    <t>TK ALAM JAYA</t>
  </si>
  <si>
    <t>TK IBNU</t>
  </si>
  <si>
    <t>TK DUTA</t>
  </si>
  <si>
    <t>SUMBER JAYA</t>
  </si>
  <si>
    <t>TK BARU</t>
  </si>
  <si>
    <t>PKB</t>
  </si>
  <si>
    <t>TK. ASIH</t>
  </si>
  <si>
    <t>ARIF</t>
  </si>
  <si>
    <t>LARIS</t>
  </si>
  <si>
    <t>TOKO SIHOMBING</t>
  </si>
  <si>
    <t>TOKO ASRUL</t>
  </si>
  <si>
    <t>TOKO ARI</t>
  </si>
  <si>
    <t>TOKO HERMAN</t>
  </si>
  <si>
    <t>TOKO DIMAS</t>
  </si>
  <si>
    <t>TK. SUCI</t>
  </si>
  <si>
    <t>ILHAM, TK</t>
  </si>
  <si>
    <t>YULI</t>
  </si>
  <si>
    <t>UD. DOA IBU</t>
  </si>
  <si>
    <t>HARAPAN BARU</t>
  </si>
  <si>
    <t>MELATI</t>
  </si>
  <si>
    <t>TANJUNG</t>
  </si>
  <si>
    <t>MONALISA</t>
  </si>
  <si>
    <t>TK.BERKAT</t>
  </si>
  <si>
    <t>PONOROGO</t>
  </si>
  <si>
    <t>TK SINAR</t>
  </si>
  <si>
    <t>TK. RIRIN</t>
  </si>
  <si>
    <t>TOKO ATET</t>
  </si>
  <si>
    <t>TOKO AKIONG</t>
  </si>
  <si>
    <t>TOKO INDRA</t>
  </si>
  <si>
    <t>TOKO AKOK</t>
  </si>
  <si>
    <t>TK DEDE</t>
  </si>
  <si>
    <t>TK. MAHARDIKA</t>
  </si>
  <si>
    <t>SLO</t>
  </si>
  <si>
    <t>TOKO JM</t>
  </si>
  <si>
    <t>TOKO AIR MANCUR</t>
  </si>
  <si>
    <t>TOKO IYUS</t>
  </si>
  <si>
    <t>TOKO MAYA</t>
  </si>
  <si>
    <t>TOKO NAILA</t>
  </si>
  <si>
    <t>TK. PUTRA MANDIRI</t>
  </si>
  <si>
    <t>JSD</t>
  </si>
  <si>
    <t>BGR</t>
  </si>
  <si>
    <t>BGR00001/0021929</t>
  </si>
  <si>
    <t>JL. ARCA PARUNG</t>
  </si>
  <si>
    <t>BGR00001/0034186</t>
  </si>
  <si>
    <t>PT. KARTINI SUKSES MAKMUR</t>
  </si>
  <si>
    <t>JL. RAYA KEMANG NO.557 RT.04 RW.06</t>
  </si>
  <si>
    <t>BGR00001/0012751</t>
  </si>
  <si>
    <t>HERMAN-CTRP / SEKAR WANGI</t>
  </si>
  <si>
    <t>JL.MAYOR OKING NO.8</t>
  </si>
  <si>
    <t>BGR00001/0012754</t>
  </si>
  <si>
    <t>PUHIN</t>
  </si>
  <si>
    <t>JL RAYA PARUNG</t>
  </si>
  <si>
    <t>BGR00001/0012769</t>
  </si>
  <si>
    <t>MAKMUR - SALMUN</t>
  </si>
  <si>
    <t>JL. MA SALMUN</t>
  </si>
  <si>
    <t>BGR00001/0001573</t>
  </si>
  <si>
    <t>BB 20</t>
  </si>
  <si>
    <t>PS. CIBINONG</t>
  </si>
  <si>
    <t>BGR00001/0035446</t>
  </si>
  <si>
    <t>MUNAH</t>
  </si>
  <si>
    <t>JL. RAYA SUSUKAN RT05/01 BOJONG GEDE</t>
  </si>
  <si>
    <t>BGR00001/0035445</t>
  </si>
  <si>
    <t>SUMBER ALAM</t>
  </si>
  <si>
    <t>BGR00001/0032857</t>
  </si>
  <si>
    <t>PT. MITRA PRATAMA SUBUR JAYA</t>
  </si>
  <si>
    <t>JL. MA SALMUN RT1/3 CIWARINGIN</t>
  </si>
  <si>
    <t>BGR00001/0035140</t>
  </si>
  <si>
    <t>INDOGROSIR CIPUTAT</t>
  </si>
  <si>
    <t>JL. RAYA PARUNG CIPUTAT NO.21 RT.02/04</t>
  </si>
  <si>
    <t>BGR00001/0002558</t>
  </si>
  <si>
    <t>H.KHAERUL PILIANG II</t>
  </si>
  <si>
    <t>PS INDUK KEMANG</t>
  </si>
  <si>
    <t>BGR00001/0026679</t>
  </si>
  <si>
    <t>JL RAYA BOGOR KM.46,7 NANGGEWER</t>
  </si>
  <si>
    <t>BGR00001/0012768</t>
  </si>
  <si>
    <t>TONO (GUDANG)</t>
  </si>
  <si>
    <t>JL. KH SOLEH ISKANDAR</t>
  </si>
  <si>
    <t>BGR00001/0001891</t>
  </si>
  <si>
    <t>MINTO</t>
  </si>
  <si>
    <t>PS.KEMIRI DEPAN TOKO IBU</t>
  </si>
  <si>
    <t>BGR00001/0023740</t>
  </si>
  <si>
    <t>RUDI PLASTIK</t>
  </si>
  <si>
    <t>PS. JONGGOL LAMA</t>
  </si>
  <si>
    <t>BGR00001/0035483</t>
  </si>
  <si>
    <t>BENNY/61</t>
  </si>
  <si>
    <t>JL RAYA WANGUN NO 341-343</t>
  </si>
  <si>
    <t>BGR00001/0034987</t>
  </si>
  <si>
    <t>TOKO AULIA</t>
  </si>
  <si>
    <t>JL. LAWANG SAKETENG NO.36</t>
  </si>
  <si>
    <t>BGR00001/0013922</t>
  </si>
  <si>
    <t>OBAY</t>
  </si>
  <si>
    <t>RUKO MERDEKA</t>
  </si>
  <si>
    <t>BGR00001/0012760</t>
  </si>
  <si>
    <t>SANTOSA (LM)</t>
  </si>
  <si>
    <t>JL.RY.CIOMAS</t>
  </si>
  <si>
    <t>BGR00001/0012758</t>
  </si>
  <si>
    <t>SUMBER REJEKI [CITEUREUP]</t>
  </si>
  <si>
    <t>PS. CITTEUREUP BAWAH</t>
  </si>
  <si>
    <t>BGR00001/0002556</t>
  </si>
  <si>
    <t>JL.PASIR PUTIH NO.1</t>
  </si>
  <si>
    <t>BGR00001/0002128</t>
  </si>
  <si>
    <t>BUDE SORONO</t>
  </si>
  <si>
    <t>PS CISALAK BLOK H NO.21</t>
  </si>
  <si>
    <t>BGR00001/0014322</t>
  </si>
  <si>
    <t>MAMAH GALUH</t>
  </si>
  <si>
    <t>JL. BUKIT ASRI PABUARAN RT5/1 NO.5 CIBINONG</t>
  </si>
  <si>
    <t>BGR00001/0014006</t>
  </si>
  <si>
    <t>ERWIN</t>
  </si>
  <si>
    <t>KP/MUNJUL RT.01/05 NO.14</t>
  </si>
  <si>
    <t>BGR00001/0030245</t>
  </si>
  <si>
    <t>DODO</t>
  </si>
  <si>
    <t>JL.RY.JONGGOL</t>
  </si>
  <si>
    <t>BGR00001/0002531</t>
  </si>
  <si>
    <t>TK.SEDERHANA</t>
  </si>
  <si>
    <t>MALL CILEUNGSI BLOK F NO.5</t>
  </si>
  <si>
    <t>BGR00001/0002544</t>
  </si>
  <si>
    <t>B 37/KO ATONG</t>
  </si>
  <si>
    <t>PS.CIBINONG RUKO B-37</t>
  </si>
  <si>
    <t>BGR00001/0028753</t>
  </si>
  <si>
    <t>JAYA 99</t>
  </si>
  <si>
    <t>PS. LEUWILIANG BLOK BAK NO.5-6</t>
  </si>
  <si>
    <t>BGR00001/0031006</t>
  </si>
  <si>
    <t>AFDAL 2</t>
  </si>
  <si>
    <t>PS. CITEREUP</t>
  </si>
  <si>
    <t>BGR00001/0001906</t>
  </si>
  <si>
    <t>USAHA BARU</t>
  </si>
  <si>
    <t>JL RY PARUNG NO 134</t>
  </si>
  <si>
    <t>BGR00001/0017634</t>
  </si>
  <si>
    <t>PASAR LIO DEWI SARTIKA</t>
  </si>
  <si>
    <t>BGR00001/0035054</t>
  </si>
  <si>
    <t>CV. SRI SEKAR WANGI</t>
  </si>
  <si>
    <t>JL. RAYA SETU KM. 2 KP. CIKUKULU NO.38A RT.002 RW.001 CIPENJO CILEUNGSI</t>
  </si>
  <si>
    <t>BGR00001/0035484</t>
  </si>
  <si>
    <t>DANIEL</t>
  </si>
  <si>
    <t>JL.PANCASAN</t>
  </si>
  <si>
    <t>BGR00001/0035760</t>
  </si>
  <si>
    <t>EGI NUGET</t>
  </si>
  <si>
    <t>PS. PARUNG</t>
  </si>
  <si>
    <t>BGR00001/0001571</t>
  </si>
  <si>
    <t>ARIA WATI</t>
  </si>
  <si>
    <t>PS.CITEUREUP BAWAH</t>
  </si>
  <si>
    <t>BGR00001/0002529</t>
  </si>
  <si>
    <t>ENCANG (KOPI)</t>
  </si>
  <si>
    <t>PS.CILEUNGSI BLOK B12 NO.7</t>
  </si>
  <si>
    <t>BGR00001/0035441</t>
  </si>
  <si>
    <t>KOTA JAYA</t>
  </si>
  <si>
    <t>MA SALMUN BAWAH</t>
  </si>
  <si>
    <t>BGR00001/0002553</t>
  </si>
  <si>
    <t>PURNAMA JAYA II</t>
  </si>
  <si>
    <t>JL.RY.CURUG GUNUNG SINDUR</t>
  </si>
  <si>
    <t>BGR00001/0002554</t>
  </si>
  <si>
    <t>BAKTI KARYA III</t>
  </si>
  <si>
    <t>JL MELATI SAWANGAN</t>
  </si>
  <si>
    <t>BGR00001/0012756</t>
  </si>
  <si>
    <t>CAHAYA TIMUR</t>
  </si>
  <si>
    <t>PS. CILEUNGSI</t>
  </si>
  <si>
    <t>BGR00001/0002510</t>
  </si>
  <si>
    <t>SEMAR</t>
  </si>
  <si>
    <t>JL.PAHLAWAN NO.42-A</t>
  </si>
  <si>
    <t>BGR00001/0034663</t>
  </si>
  <si>
    <t>CV. GARUDA KENCANA</t>
  </si>
  <si>
    <t>JL. SEMERU RT.003 RW.004 KEL.KEBON KALAPA KEC.BOGOR TENGAH KOTA BOGOR</t>
  </si>
  <si>
    <t>BGR00001/0001733</t>
  </si>
  <si>
    <t>AL</t>
  </si>
  <si>
    <t>PS.JONGGOL LAMA</t>
  </si>
  <si>
    <t>BGR00001/0033471</t>
  </si>
  <si>
    <t>BAKTI KARYA I</t>
  </si>
  <si>
    <t>JL ABDUL WAHAB NO 5</t>
  </si>
  <si>
    <t>BGR00001/0012771</t>
  </si>
  <si>
    <t>BANGKOK</t>
  </si>
  <si>
    <t>SEMERU</t>
  </si>
  <si>
    <t>BGR00001/0002035</t>
  </si>
  <si>
    <t>AMANAH - GG NANGKA</t>
  </si>
  <si>
    <t>JL. NANGKA 20 85 - CISALAK</t>
  </si>
  <si>
    <t>BGR00001/0033516</t>
  </si>
  <si>
    <t>BROTO</t>
  </si>
  <si>
    <t>JL MAYOR OKING CITEUREUP</t>
  </si>
  <si>
    <t>BGR00001/0002530</t>
  </si>
  <si>
    <t>H. OJI PUTRA</t>
  </si>
  <si>
    <t>PSR WANA HERANG JL MERCEDES</t>
  </si>
  <si>
    <t>BGR00001/0012830</t>
  </si>
  <si>
    <t>ALFA DC PARUNG GUNUNG SINDUR</t>
  </si>
  <si>
    <t>JL. RAYA GUNUNG SINDUR KP. TULANG KUNING PARUNG BOGOR</t>
  </si>
  <si>
    <t>BGR00001/0002504</t>
  </si>
  <si>
    <t>RE SHOP</t>
  </si>
  <si>
    <t>JL.RAYA TAJUR NO.281</t>
  </si>
  <si>
    <t>BGR00001/0012757</t>
  </si>
  <si>
    <t>SUN JAYA</t>
  </si>
  <si>
    <t>PS.CILEUNGSI</t>
  </si>
  <si>
    <t>BGR00001/0001569</t>
  </si>
  <si>
    <t>RATIM</t>
  </si>
  <si>
    <t>PS CIBINONG</t>
  </si>
  <si>
    <t>BGR00001/0020146</t>
  </si>
  <si>
    <t>GUNUNG SUGIH</t>
  </si>
  <si>
    <t>JL RAYA CILENGSI-JONGGOL</t>
  </si>
  <si>
    <t>BGR00001/0028286</t>
  </si>
  <si>
    <t>SATRIA JAYA</t>
  </si>
  <si>
    <t>JL. RAYA CEMPLANG NO.33</t>
  </si>
  <si>
    <t>BGR00001/0002491</t>
  </si>
  <si>
    <t>ABADI LL</t>
  </si>
  <si>
    <t>JL.RY.LW.LIANG</t>
  </si>
  <si>
    <t>BGR00001/0002486</t>
  </si>
  <si>
    <t>SETIA JAYA 3</t>
  </si>
  <si>
    <t>JL RY LEUWI LIANG NO.23</t>
  </si>
  <si>
    <t>BGR00001/0012518</t>
  </si>
  <si>
    <t>INDOMARCO PARUNG</t>
  </si>
  <si>
    <t>JL.PEMBANGUNAN RT.01/RW.02</t>
  </si>
  <si>
    <t>BGR00001/0002522</t>
  </si>
  <si>
    <t>DAMAI</t>
  </si>
  <si>
    <t>JLN RODA</t>
  </si>
  <si>
    <t>BGR00001/0036536</t>
  </si>
  <si>
    <t>TK. IVAN</t>
  </si>
  <si>
    <t>JL.RY.TAJUR SAMPING PO BIS</t>
  </si>
  <si>
    <t>BGR00001/0012899</t>
  </si>
  <si>
    <t>SINAR ABADI</t>
  </si>
  <si>
    <t>BGR00001/0013402</t>
  </si>
  <si>
    <t>PELANGI</t>
  </si>
  <si>
    <t>JLN.PANCASAN NO.29</t>
  </si>
  <si>
    <t>BGR00001/0002365</t>
  </si>
  <si>
    <t>LING-LING</t>
  </si>
  <si>
    <t>PS CIAMPEA BARU</t>
  </si>
  <si>
    <t>BGR00001/0002539</t>
  </si>
  <si>
    <t>TONY / B36</t>
  </si>
  <si>
    <t>PS.CIBINONG BLOK B.36</t>
  </si>
  <si>
    <t>BGR00001/0036723</t>
  </si>
  <si>
    <t>CV. ANDESMA JAYA</t>
  </si>
  <si>
    <t>JL. CAMAT ENJAN RT.002 RW.006 CILEUNGSI</t>
  </si>
  <si>
    <t>BGR00001/0012752</t>
  </si>
  <si>
    <t>ANDESMA - WN.HERANG</t>
  </si>
  <si>
    <t>JLN.CAMAT ENJAN RT 002/016</t>
  </si>
  <si>
    <t>BGR00001/0001890</t>
  </si>
  <si>
    <t>RUDI</t>
  </si>
  <si>
    <t>JL RY JAMPANG NO 14928</t>
  </si>
  <si>
    <t>BGR00001/0001726</t>
  </si>
  <si>
    <t>MURNI</t>
  </si>
  <si>
    <t>PS.JONGGOL LAMA BLOK BG NO.4</t>
  </si>
  <si>
    <t>BGR00001/0012753</t>
  </si>
  <si>
    <t>SUKA SARI CTRP</t>
  </si>
  <si>
    <t>BGR00001/0002542</t>
  </si>
  <si>
    <t>KIMTEK</t>
  </si>
  <si>
    <t>PS.CIBINONG</t>
  </si>
  <si>
    <t>BGR00001/0001922</t>
  </si>
  <si>
    <t>PSR KEMIRI BLOK A1 NO 9</t>
  </si>
  <si>
    <t>BGR00001/0012765</t>
  </si>
  <si>
    <t>UD HARAPAN</t>
  </si>
  <si>
    <t>JL.SEMERU</t>
  </si>
  <si>
    <t>BGR00001/0019925</t>
  </si>
  <si>
    <t>ADE PLASTIK</t>
  </si>
  <si>
    <t>PS. CIAMPEA BARU BLOK C NO.215</t>
  </si>
  <si>
    <t>BGR00001/0032926</t>
  </si>
  <si>
    <t>CAHAYA LESTARI</t>
  </si>
  <si>
    <t>PS. CILENGSI BLOK D NO.89</t>
  </si>
  <si>
    <t>BGR00001/0001392</t>
  </si>
  <si>
    <t>SINAR FAJAR</t>
  </si>
  <si>
    <t>JLN PEDATI</t>
  </si>
  <si>
    <t>BGR00001/0024118</t>
  </si>
  <si>
    <t>TOKO SANUSI</t>
  </si>
  <si>
    <t>BGR00001/0034639</t>
  </si>
  <si>
    <t>TOKO BANU JAYA</t>
  </si>
  <si>
    <t>JL. LALADON CIOMAS RT6/9</t>
  </si>
  <si>
    <t>BGR00001/0001902</t>
  </si>
  <si>
    <t>ANEN</t>
  </si>
  <si>
    <t>PS.KEMIRI BLOKE NO.16</t>
  </si>
  <si>
    <t>BGR00001/0020147</t>
  </si>
  <si>
    <t>HIDUP BARU</t>
  </si>
  <si>
    <t>BGR00001/0036967</t>
  </si>
  <si>
    <t>RAYA PAJAJARAN</t>
  </si>
  <si>
    <t>JL. RAYA TAJUR</t>
  </si>
  <si>
    <t>BGR00001/0002492</t>
  </si>
  <si>
    <t>RDH</t>
  </si>
  <si>
    <t>JL.RAYA CIAMPEA</t>
  </si>
  <si>
    <t>BGR00001/0012755</t>
  </si>
  <si>
    <t>AFDAL</t>
  </si>
  <si>
    <t>PS. CITEUREUP</t>
  </si>
  <si>
    <t>BGR00001/0001894</t>
  </si>
  <si>
    <t>ABDUL MALIK</t>
  </si>
  <si>
    <t>JL GUNUNG KAPUR TIRTA SANITA</t>
  </si>
  <si>
    <t>BGR00001/0032298</t>
  </si>
  <si>
    <t>SELLY</t>
  </si>
  <si>
    <t>JL. TOLE ISKANDAR NO. 8A</t>
  </si>
  <si>
    <t>BGR00001/0002555</t>
  </si>
  <si>
    <t>BINA USAHA II</t>
  </si>
  <si>
    <t>JL.H.MAKSUMI NO.5</t>
  </si>
  <si>
    <t>BGR00001/0032262</t>
  </si>
  <si>
    <t>USAHA MANDIRI</t>
  </si>
  <si>
    <t>PASAR JONGGOL</t>
  </si>
  <si>
    <t>BGR00001/0023328</t>
  </si>
  <si>
    <t>IZZIE FROZEN FOOD</t>
  </si>
  <si>
    <t>PS. MODERN PARUNG NO.13</t>
  </si>
  <si>
    <t>BGR00001/0002498</t>
  </si>
  <si>
    <t>BERLIAN II</t>
  </si>
  <si>
    <t>RUKO CIOMAS R 8</t>
  </si>
  <si>
    <t>BGR00001/0013281</t>
  </si>
  <si>
    <t>PS. BOGOR BAWAH BLOK E NO.32</t>
  </si>
  <si>
    <t>BGR00001/0002039</t>
  </si>
  <si>
    <t>MAKMUR JAYA - CSLK</t>
  </si>
  <si>
    <t>PS. CISALAK NO.31</t>
  </si>
  <si>
    <t>BGR00001/0035487</t>
  </si>
  <si>
    <t>TOKO BUYUNG</t>
  </si>
  <si>
    <t>PS. PRUMPUNG BLOK F NO.21-23</t>
  </si>
  <si>
    <t>BGR00001/0001897</t>
  </si>
  <si>
    <t>TOKO DN 99</t>
  </si>
  <si>
    <t>JL RAYA PINTU AIR RT 02/13</t>
  </si>
  <si>
    <t>BGR00001/0001931</t>
  </si>
  <si>
    <t>H A R</t>
  </si>
  <si>
    <t>BLOK D II NO.27 PARUNG</t>
  </si>
  <si>
    <t>BGR00001/0035494</t>
  </si>
  <si>
    <t>SUKASARI TJR</t>
  </si>
  <si>
    <t>JLN RAYA TAJUR</t>
  </si>
  <si>
    <t>BGR00001/0033415</t>
  </si>
  <si>
    <t>KIM SUN</t>
  </si>
  <si>
    <t>RUKO SEGITIGA</t>
  </si>
  <si>
    <t>BGR00001/0018976</t>
  </si>
  <si>
    <t>SERBA GUNA</t>
  </si>
  <si>
    <t>JL.RY.CIOMAS CIKONENG II</t>
  </si>
  <si>
    <t>BGR00001/0012770</t>
  </si>
  <si>
    <t>TULUS JAYA</t>
  </si>
  <si>
    <t>BGR00001/0014274</t>
  </si>
  <si>
    <t>SAHABAT</t>
  </si>
  <si>
    <t>JL. GAS ALAM NO .21</t>
  </si>
  <si>
    <t>BGR00001/0001724</t>
  </si>
  <si>
    <t>AKAS.H</t>
  </si>
  <si>
    <t>CARIU</t>
  </si>
  <si>
    <t>BGR00001/0002500</t>
  </si>
  <si>
    <t>JAMBI JAYA</t>
  </si>
  <si>
    <t>PS. SUKASARI</t>
  </si>
  <si>
    <t>BGR00001/0002408</t>
  </si>
  <si>
    <t>LINA JAYA</t>
  </si>
  <si>
    <t>PS.CISARUA</t>
  </si>
  <si>
    <t>BGR00001/0002540</t>
  </si>
  <si>
    <t>BUMI AYU</t>
  </si>
  <si>
    <t>JL.KEBAHAGIAAN BLOK 2 NO.10</t>
  </si>
  <si>
    <t>BGR00001/0002036</t>
  </si>
  <si>
    <t>ABUN</t>
  </si>
  <si>
    <t>JLN.JATIMULYA NO.4A</t>
  </si>
  <si>
    <t>BGR00001/0014799</t>
  </si>
  <si>
    <t>TIM PROMO KSP.</t>
  </si>
  <si>
    <t>BOGOR</t>
  </si>
  <si>
    <t>BGR00001/0002411</t>
  </si>
  <si>
    <t>TEKTONG</t>
  </si>
  <si>
    <t>PS.CISARUA BLOK C-2 NO.26</t>
  </si>
  <si>
    <t>BGR00001/0002354</t>
  </si>
  <si>
    <t>UD. TRI</t>
  </si>
  <si>
    <t>JL. RAYA CIBANTENG</t>
  </si>
  <si>
    <t>BGR00001/0028701</t>
  </si>
  <si>
    <t>HERMAN</t>
  </si>
  <si>
    <t>JL. RAYA ALTERNATIF CILENGSI</t>
  </si>
  <si>
    <t>BGR00001/0032830</t>
  </si>
  <si>
    <t>GG. AUNING PISANG KEMIRI</t>
  </si>
  <si>
    <t>BGR00001/0013511</t>
  </si>
  <si>
    <t>KURIPAN JAYA</t>
  </si>
  <si>
    <t>JL. RANCABUNGUR NO.2 SEMPLAK</t>
  </si>
  <si>
    <t>BGR00001/0002535</t>
  </si>
  <si>
    <t>PACIFIK</t>
  </si>
  <si>
    <t>PS.CITEUREUP ATAS</t>
  </si>
  <si>
    <t>BGR00001/0001953</t>
  </si>
  <si>
    <t>RUSLY</t>
  </si>
  <si>
    <t>RUKO SAMPING REL KERETA</t>
  </si>
  <si>
    <t>BGR00001/0002220</t>
  </si>
  <si>
    <t>ARIFIN CILUAR</t>
  </si>
  <si>
    <t>PS.CILUAR BLOK BAWAH</t>
  </si>
  <si>
    <t>BGR00001/0036453</t>
  </si>
  <si>
    <t>JL. RAYA MERUYUNG</t>
  </si>
  <si>
    <t>BGR00001/0031497</t>
  </si>
  <si>
    <t>NAGA JAYA</t>
  </si>
  <si>
    <t>PS. CILENGSI BLOK C NO.1-2</t>
  </si>
  <si>
    <t>BGR00001/0002552</t>
  </si>
  <si>
    <t>JL KEADILAN RANGKAPAN JAYA</t>
  </si>
  <si>
    <t>BGR00001/0030387</t>
  </si>
  <si>
    <t>CITAYAM I</t>
  </si>
  <si>
    <t>PS. CITAYAM</t>
  </si>
  <si>
    <t>BGR00001/0002374</t>
  </si>
  <si>
    <t>BONDAN</t>
  </si>
  <si>
    <t>PS.CIAMPEA (DEPAN AMIR )</t>
  </si>
  <si>
    <t>BGR00001/0002397</t>
  </si>
  <si>
    <t>JAYA MAKMUR</t>
  </si>
  <si>
    <t>PSR.CISARUA LAMA</t>
  </si>
  <si>
    <t>BGR00001/0012764</t>
  </si>
  <si>
    <t>MARWAN</t>
  </si>
  <si>
    <t>JL EMPANG</t>
  </si>
  <si>
    <t>BGR00001/0002534</t>
  </si>
  <si>
    <t>AMIN [WR HERANG]</t>
  </si>
  <si>
    <t>PS.WANA HERANG JL MERCEDES</t>
  </si>
  <si>
    <t>BGR00001/0034292</t>
  </si>
  <si>
    <t>BERKAH TANI MANDIRI</t>
  </si>
  <si>
    <t>KP. RANCABUNGUR RT2/4 RANCABUNGUR</t>
  </si>
  <si>
    <t>BGR00001/0002543</t>
  </si>
  <si>
    <t>SIMPANG-TIGA CILUAR</t>
  </si>
  <si>
    <t>PASAR CILUAR NO.36</t>
  </si>
  <si>
    <t>BGR00001/0002499</t>
  </si>
  <si>
    <t>LISA II</t>
  </si>
  <si>
    <t>JL.EMPANG NO.53</t>
  </si>
  <si>
    <t>BGR00001/0001330</t>
  </si>
  <si>
    <t>TIGA SAUDARA/YUSUF</t>
  </si>
  <si>
    <t>PSR BOGOR LANTAI BAWAH BLOK K</t>
  </si>
  <si>
    <t>BGR00001/0002547</t>
  </si>
  <si>
    <t>RUKO B37/KO ABI</t>
  </si>
  <si>
    <t>PS.CIBINONG NO.37</t>
  </si>
  <si>
    <t>BGR00001/0013644</t>
  </si>
  <si>
    <t>ASENG</t>
  </si>
  <si>
    <t>PS SUKASARI</t>
  </si>
  <si>
    <t>BGR00001/0002304</t>
  </si>
  <si>
    <t>TK ENGKOS</t>
  </si>
  <si>
    <t>PS CIGOMBONG</t>
  </si>
  <si>
    <t>BGR00001/0020790</t>
  </si>
  <si>
    <t>RUKO BOJONG MAS NO.8A BOJONG GEDE</t>
  </si>
  <si>
    <t>BGR00001/0001344</t>
  </si>
  <si>
    <t>CEREMAI BAKSO</t>
  </si>
  <si>
    <t>PS BOGOR BAWAH</t>
  </si>
  <si>
    <t>BGR00001/0028204</t>
  </si>
  <si>
    <t>SUMBER PANGAN</t>
  </si>
  <si>
    <t>JL. RAYA MESJID AL IHTIHAD CITAYAM</t>
  </si>
  <si>
    <t>BGR00001/0035602</t>
  </si>
  <si>
    <t>PUTRI LAUT</t>
  </si>
  <si>
    <t>RUKO SEGITIGA SALMUN ATAS</t>
  </si>
  <si>
    <t>BGR00001/0002533</t>
  </si>
  <si>
    <t>YENI IBU</t>
  </si>
  <si>
    <t>JL.GUNUNG PUTRI NO.43</t>
  </si>
  <si>
    <t>BGR00001/0001747</t>
  </si>
  <si>
    <t>TEK CUAN</t>
  </si>
  <si>
    <t>PS.JONGGOL</t>
  </si>
  <si>
    <t>BGR00001/0015674</t>
  </si>
  <si>
    <t>UD. SUMBER URIP</t>
  </si>
  <si>
    <t>JL H MAWI KP. JATI RT04/05 NO.9</t>
  </si>
  <si>
    <t>BGR00001/0001913</t>
  </si>
  <si>
    <t>HAJI NASIR</t>
  </si>
  <si>
    <t>JL. HAJI MAWI</t>
  </si>
  <si>
    <t>BGR00001/0002013</t>
  </si>
  <si>
    <t>KHAIDIR 2</t>
  </si>
  <si>
    <t>PSR PARUNG</t>
  </si>
  <si>
    <t>BGR00001/0001925</t>
  </si>
  <si>
    <t>PS.KEMIRI BLOK A1 NO.1</t>
  </si>
  <si>
    <t>BGR00001/0034343</t>
  </si>
  <si>
    <t>DWI JAYA</t>
  </si>
  <si>
    <t>SUKADAMAI CIMANGGU TANAH SAREAL</t>
  </si>
  <si>
    <t>BGR00001/0013750</t>
  </si>
  <si>
    <t>BUKIT KARYA ANUGRAH</t>
  </si>
  <si>
    <t>JL. CARINGIN RT4/5 NPO 36</t>
  </si>
  <si>
    <t>BGR00001/0035575</t>
  </si>
  <si>
    <t>TOKO SAHRIL</t>
  </si>
  <si>
    <t>JL. RAYA JATIJAJAR II RT2/58 CIMANGGIS</t>
  </si>
  <si>
    <t>BGR00001/0033158</t>
  </si>
  <si>
    <t>SUKRI II</t>
  </si>
  <si>
    <t>JL.KNDANG RODA PERUM CIMANDALA</t>
  </si>
  <si>
    <t>BGR00001/0013689</t>
  </si>
  <si>
    <t>SINAR SURYA [PSR BOG</t>
  </si>
  <si>
    <t>PS. BOGOR</t>
  </si>
  <si>
    <t>BGR00001/0013748</t>
  </si>
  <si>
    <t>GHOPAR</t>
  </si>
  <si>
    <t>PSR BABAKAN MADANG</t>
  </si>
  <si>
    <t>BGR00001/0034965</t>
  </si>
  <si>
    <t>MANDIRI</t>
  </si>
  <si>
    <t>JL. RAYA ABDUL FATAH CINANGNENG CIAMPEA</t>
  </si>
  <si>
    <t>BGR00001/0002489</t>
  </si>
  <si>
    <t>SETIA JAYA II</t>
  </si>
  <si>
    <t>JL.RY.LW.LIANG NO.100</t>
  </si>
  <si>
    <t>BGR00001/0034450</t>
  </si>
  <si>
    <t>MULYA JAYA</t>
  </si>
  <si>
    <t>JL. PS LEUWILIANG LAMA NO.32</t>
  </si>
  <si>
    <t>BGR00001/0020153</t>
  </si>
  <si>
    <t>AKIONG</t>
  </si>
  <si>
    <t>PS. CISALAK</t>
  </si>
  <si>
    <t>BGR00001/0002501</t>
  </si>
  <si>
    <t>RANDY</t>
  </si>
  <si>
    <t>JL. PANCASAN NO. 26</t>
  </si>
  <si>
    <t>BGR00001/0027546</t>
  </si>
  <si>
    <t>SADENA JAYA</t>
  </si>
  <si>
    <t>BGR00001/0034280</t>
  </si>
  <si>
    <t>SIMPANG TIGA</t>
  </si>
  <si>
    <t>JL TAMAN CIMANGGU RAYA NO.378</t>
  </si>
  <si>
    <t>BGR00001/0013623</t>
  </si>
  <si>
    <t>BULE DADANG</t>
  </si>
  <si>
    <t>JL. SEMBOJA 2 MAWAR</t>
  </si>
  <si>
    <t>BGR00001/0002541</t>
  </si>
  <si>
    <t>ANDRI</t>
  </si>
  <si>
    <t>PS.CILUAR BLOK B1 NO.1</t>
  </si>
  <si>
    <t>BGR00001/0001738</t>
  </si>
  <si>
    <t>TK MISNI</t>
  </si>
  <si>
    <t>PSR CILEUNGSI BARU</t>
  </si>
  <si>
    <t>BGR00001/0001919</t>
  </si>
  <si>
    <t>SINAR BARU</t>
  </si>
  <si>
    <t>JL.TANAH BARU NO.21 RT 1/3</t>
  </si>
  <si>
    <t>BGR00001/0032930</t>
  </si>
  <si>
    <t>TOKO L B</t>
  </si>
  <si>
    <t>BGR00001/0001915</t>
  </si>
  <si>
    <t>BAHAR JAYA</t>
  </si>
  <si>
    <t>PS.CISEENG</t>
  </si>
  <si>
    <t>BGR00001/0012507</t>
  </si>
  <si>
    <t>TIP TOP BGR DEPOK</t>
  </si>
  <si>
    <t>JL.TOLE ISKANDAR</t>
  </si>
  <si>
    <t>BGR00001/0032906</t>
  </si>
  <si>
    <t>CAHAYA ABADI</t>
  </si>
  <si>
    <t>JL. RAYA DAYEUH NO.77 JONGGOL</t>
  </si>
  <si>
    <t>BGR00001/0001935</t>
  </si>
  <si>
    <t>TOKO A JIN</t>
  </si>
  <si>
    <t>PS.KEMIRI</t>
  </si>
  <si>
    <t>BGR00001/0035828</t>
  </si>
  <si>
    <t>FRIMAN SEMBAKO</t>
  </si>
  <si>
    <t>PS. CILENGSI BLOK A 1 NO.39-36</t>
  </si>
  <si>
    <t>BGR00001/0032788</t>
  </si>
  <si>
    <t>PS. KEMIRI</t>
  </si>
  <si>
    <t>BGR00001/0014506</t>
  </si>
  <si>
    <t>REO</t>
  </si>
  <si>
    <t>JL. VITARA DEWI SARTIKA</t>
  </si>
  <si>
    <t>BGR00001/0002341</t>
  </si>
  <si>
    <t>KAREL</t>
  </si>
  <si>
    <t>PS.CILUAR BLOK B NO.14</t>
  </si>
  <si>
    <t>BGR00001/0001937</t>
  </si>
  <si>
    <t>AKIT</t>
  </si>
  <si>
    <t>PASAR KEMIRI BLOK BB NO.13</t>
  </si>
  <si>
    <t>BGR00001/0017627</t>
  </si>
  <si>
    <t>AWENG</t>
  </si>
  <si>
    <t>PS. CITEREUP BARU KIOS A4/040</t>
  </si>
  <si>
    <t>BGR00001/0001969</t>
  </si>
  <si>
    <t>DWI</t>
  </si>
  <si>
    <t>BLOK M3 NO.1 PARUNG</t>
  </si>
  <si>
    <t>BGR00001/0030473</t>
  </si>
  <si>
    <t>HARAPAN BARU 2</t>
  </si>
  <si>
    <t>JL. PASIR PUTIH SAWANGAN</t>
  </si>
  <si>
    <t>BGR00001/0033412</t>
  </si>
  <si>
    <t>MITRA</t>
  </si>
  <si>
    <t>JL. GG. NANGKA RT2/9 SINDANG KARSA BARU TAPOS</t>
  </si>
  <si>
    <t>BGR00001/0002353</t>
  </si>
  <si>
    <t>SUMBER USAHA</t>
  </si>
  <si>
    <t>JL RY GUNUNG BATU DEPAN</t>
  </si>
  <si>
    <t>BGR00001/0001287</t>
  </si>
  <si>
    <t>SANTO</t>
  </si>
  <si>
    <t>BGR00001/0002493</t>
  </si>
  <si>
    <t>JEMBAR 2</t>
  </si>
  <si>
    <t>PS.LW.LIANG</t>
  </si>
  <si>
    <t>BGR00001/0001335</t>
  </si>
  <si>
    <t>HONG</t>
  </si>
  <si>
    <t>PSR BOGOR</t>
  </si>
  <si>
    <t>BGR00001/0034204</t>
  </si>
  <si>
    <t>KALAS MANDIRI</t>
  </si>
  <si>
    <t>JL RAYA PABUARAN PAMOYANAN</t>
  </si>
  <si>
    <t>BGR00001/0001622</t>
  </si>
  <si>
    <t>ASAN</t>
  </si>
  <si>
    <t>PASAR BABAKAN MADANG BLOK HB</t>
  </si>
  <si>
    <t>BGR00001/0002545</t>
  </si>
  <si>
    <t>SUBUR JAYA</t>
  </si>
  <si>
    <t>JL.MAYOR  OKING NO.101A</t>
  </si>
  <si>
    <t>BGR00001/0032946</t>
  </si>
  <si>
    <t>DOEL CIKEAS</t>
  </si>
  <si>
    <t>JL. RAYA POLRI RT 04 RW 11</t>
  </si>
  <si>
    <t>BGR00001/0015582</t>
  </si>
  <si>
    <t>PS. CIBINONG BLOK B NO.6</t>
  </si>
  <si>
    <t>BGR00001/0002210</t>
  </si>
  <si>
    <t>PASAR CIGOMBONG</t>
  </si>
  <si>
    <t>BGR00001/0032865</t>
  </si>
  <si>
    <t>FAZKA</t>
  </si>
  <si>
    <t>JL SETU</t>
  </si>
  <si>
    <t>BGR00001/0013620</t>
  </si>
  <si>
    <t>TOKO DELAPAN</t>
  </si>
  <si>
    <t>BGR00001/0002045</t>
  </si>
  <si>
    <t>LIA - CISALAK</t>
  </si>
  <si>
    <t>PS.CISALAK TERUSAN NO.6</t>
  </si>
  <si>
    <t>BGR00001/0001285</t>
  </si>
  <si>
    <t>SAN SURYA</t>
  </si>
  <si>
    <t>BGR00001/0020954</t>
  </si>
  <si>
    <t>TOKO KL</t>
  </si>
  <si>
    <t>JL HR LUKMAN CIBINONG</t>
  </si>
  <si>
    <t>BGR00001/0032797</t>
  </si>
  <si>
    <t>SUMBER URIP</t>
  </si>
  <si>
    <t>JL KEADILAN NO.7 RT1/14</t>
  </si>
  <si>
    <t>BGR00001/0031646</t>
  </si>
  <si>
    <t>CAHAYA LARIS</t>
  </si>
  <si>
    <t>PERUM PESONA CILEBUT</t>
  </si>
  <si>
    <t>BGR00001/0029801</t>
  </si>
  <si>
    <t>TIGA SAUDARA JAMBU'</t>
  </si>
  <si>
    <t>PS. WR JAMBU</t>
  </si>
  <si>
    <t>BGR00001/0036946</t>
  </si>
  <si>
    <t>PAJAJARAN RAYA</t>
  </si>
  <si>
    <t>JL. MAYOR OKING CITEREUP</t>
  </si>
  <si>
    <t>BGR00001/0002209</t>
  </si>
  <si>
    <t>HERAN/H.DADAN</t>
  </si>
  <si>
    <t>PS.CIGOMBONG</t>
  </si>
  <si>
    <t>BGR00001/0002150</t>
  </si>
  <si>
    <t>SIMAS MANDIRI</t>
  </si>
  <si>
    <t>JL RAYA KALIMULYA NO.3</t>
  </si>
  <si>
    <t>BGR00001/0002048</t>
  </si>
  <si>
    <t>JL PALSI GUNUNG TUGU</t>
  </si>
  <si>
    <t>BGR00001/0002284</t>
  </si>
  <si>
    <t>BANGKIT JAYA</t>
  </si>
  <si>
    <t>PS.CILUAR BLOK A NO.1</t>
  </si>
  <si>
    <t>BGR00001/0014415</t>
  </si>
  <si>
    <t>ANDI</t>
  </si>
  <si>
    <t>PSR.MUSI DEPAN TK MAJU</t>
  </si>
  <si>
    <t>BGR00001/0001296</t>
  </si>
  <si>
    <t>ROJAK</t>
  </si>
  <si>
    <t>PS.BOGOR LT.DASAR BLOK J NO.52</t>
  </si>
  <si>
    <t>BGR00001/0032372</t>
  </si>
  <si>
    <t>BERKAH ILAHI</t>
  </si>
  <si>
    <t>RUKO PS. PARUNG BLOK C 4 NO.12</t>
  </si>
  <si>
    <t>BGR00001/0001778</t>
  </si>
  <si>
    <t>TOKO UDA ANTO</t>
  </si>
  <si>
    <t>BLOK A 49-50</t>
  </si>
  <si>
    <t>BGR00001/0033069</t>
  </si>
  <si>
    <t>CAHAYA MULIA</t>
  </si>
  <si>
    <t>JL.RAYA CIOMAS PERMAI NO.78A</t>
  </si>
  <si>
    <t>BGR00001/0001917</t>
  </si>
  <si>
    <t>BERKAH [KEMIRI]</t>
  </si>
  <si>
    <t>PS.KEMIRI BLOK D NO.20</t>
  </si>
  <si>
    <t>BGR00001/0002062</t>
  </si>
  <si>
    <t>YANTO</t>
  </si>
  <si>
    <t>PS.CISALAK</t>
  </si>
  <si>
    <t>BGR00001/0030403</t>
  </si>
  <si>
    <t>KA IDA</t>
  </si>
  <si>
    <t>PS. CILENGSI BLOK E 3/4</t>
  </si>
  <si>
    <t>BGR00001/0016483</t>
  </si>
  <si>
    <t>MERUYUNG DUA</t>
  </si>
  <si>
    <t>JL CINERE RAYA MERUYUNG</t>
  </si>
  <si>
    <t>BGR00001/0017462</t>
  </si>
  <si>
    <t>MALALA</t>
  </si>
  <si>
    <t>JL PABURAN CIMANGGIS RT1/2 KAYUMANIS</t>
  </si>
  <si>
    <t>BGR00001/0013223</t>
  </si>
  <si>
    <t>MURNI TELOR</t>
  </si>
  <si>
    <t>BGR00001/0001893</t>
  </si>
  <si>
    <t>SINAR ABADI - SAWANG</t>
  </si>
  <si>
    <t>JL RAYA SAWANGAN NO 34</t>
  </si>
  <si>
    <t>BGR00001/0001657</t>
  </si>
  <si>
    <t>SUTRISNO</t>
  </si>
  <si>
    <t>PASAR PENAMPUNGAN BLOK C 34</t>
  </si>
  <si>
    <t>BGR00001/0001731</t>
  </si>
  <si>
    <t>RIKI HAMDANI</t>
  </si>
  <si>
    <t>PERUM GRIYA BUKIT JAYA</t>
  </si>
  <si>
    <t>BGR00001/0028372</t>
  </si>
  <si>
    <t>MAKMUR - CISARUA</t>
  </si>
  <si>
    <t>PSR CISARUA</t>
  </si>
  <si>
    <t>BGR00001/0002523</t>
  </si>
  <si>
    <t>DEDE CHRISTOPER</t>
  </si>
  <si>
    <t>BGR00001/0002038</t>
  </si>
  <si>
    <t>MIING CISALAK</t>
  </si>
  <si>
    <t>JL. PINTU PS.CISALAK</t>
  </si>
  <si>
    <t>BGR00001/0002044</t>
  </si>
  <si>
    <t>JAYA KARAWANG</t>
  </si>
  <si>
    <t>JL. ABDUL GANI</t>
  </si>
  <si>
    <t>BGR00001/0002503</t>
  </si>
  <si>
    <t>LISA WANGUN</t>
  </si>
  <si>
    <t>KL.RY.WANGUN DEPAN POOL LIMEX</t>
  </si>
  <si>
    <t>BGR00001/0032881</t>
  </si>
  <si>
    <t>ANISA BUMBU</t>
  </si>
  <si>
    <t>PS. LEUWILIANG BLOK ABK</t>
  </si>
  <si>
    <t>BGR00001/0002525</t>
  </si>
  <si>
    <t>AMIR ACEH</t>
  </si>
  <si>
    <t>JLN.DEWI SARTIKA BLOK C NO.46</t>
  </si>
  <si>
    <t>BGR00001/0002518</t>
  </si>
  <si>
    <t>MILO I</t>
  </si>
  <si>
    <t>RUKO SEGITIGA MAS</t>
  </si>
  <si>
    <t>BGR00001/0034203</t>
  </si>
  <si>
    <t>PENDI</t>
  </si>
  <si>
    <t>JL RAYA KOL BUSTOMI NO.5</t>
  </si>
  <si>
    <t>BGR00001/0033872</t>
  </si>
  <si>
    <t>GIAN</t>
  </si>
  <si>
    <t>JL.RY.RENIJAYA SAMPING ALFA</t>
  </si>
  <si>
    <t>BGR00001/0012547</t>
  </si>
  <si>
    <t>YOGYA BGR BIP</t>
  </si>
  <si>
    <t>JL BARU</t>
  </si>
  <si>
    <t>BGR00001/0012529</t>
  </si>
  <si>
    <t>ADA SWALAYAN BGR</t>
  </si>
  <si>
    <t>JL.RAYA PADJAJARAN</t>
  </si>
  <si>
    <t>BGR00001/0001895</t>
  </si>
  <si>
    <t>AHMAD</t>
  </si>
  <si>
    <t>PSR.PARUNG DEPAN TOKO HAIDIR</t>
  </si>
  <si>
    <t>BGR00001/0002548</t>
  </si>
  <si>
    <t>ACIN</t>
  </si>
  <si>
    <t>PS.CIBINONG BLOK C NO.3</t>
  </si>
  <si>
    <t>BGR00001/0016630</t>
  </si>
  <si>
    <t>MAHLAN</t>
  </si>
  <si>
    <t>PASAR PARUNG BLOK C</t>
  </si>
  <si>
    <t>BGR00001/0001580</t>
  </si>
  <si>
    <t>JAYA</t>
  </si>
  <si>
    <t>JL. RAYA SUKAHATI NO.46</t>
  </si>
  <si>
    <t>BGR00001/0035925</t>
  </si>
  <si>
    <t>KHONG HWA</t>
  </si>
  <si>
    <t>PS. PRUMPUNG NO.2 GUNUNG SINDUR</t>
  </si>
  <si>
    <t>BGR00001/0035245</t>
  </si>
  <si>
    <t>NURZAHRA</t>
  </si>
  <si>
    <t>JL. HR LUKMAN NO.2A CIBINONG</t>
  </si>
  <si>
    <t>BGR00001/0033228</t>
  </si>
  <si>
    <t>TOKO ANI 3</t>
  </si>
  <si>
    <t>JL. RAYA CIPAYUNG MEGA MENDUNG</t>
  </si>
  <si>
    <t>BGR00001/0001727</t>
  </si>
  <si>
    <t>TINI</t>
  </si>
  <si>
    <t>JL.RY.GANDOANG</t>
  </si>
  <si>
    <t>BGR00001/0020796</t>
  </si>
  <si>
    <t>IPTR</t>
  </si>
  <si>
    <t>JL PERINTIS KEMERDEKAAN</t>
  </si>
  <si>
    <t>BGR00001/0001929</t>
  </si>
  <si>
    <t>HARAPAN BARU III</t>
  </si>
  <si>
    <t>JL RAYA PASIR PUTIH RT01/06</t>
  </si>
  <si>
    <t>BGR00001/0001584</t>
  </si>
  <si>
    <t>MUDIANTO</t>
  </si>
  <si>
    <t>PS. CIBINONG BLOK B NO.37</t>
  </si>
  <si>
    <t>BGR00001/0014642</t>
  </si>
  <si>
    <t>ASMI CITAYAM</t>
  </si>
  <si>
    <t>PS.CITAYAM BA 23</t>
  </si>
  <si>
    <t>BGR00001/0001742</t>
  </si>
  <si>
    <t>PODOMORO</t>
  </si>
  <si>
    <t>CIBEBER DUA RT 01/01</t>
  </si>
  <si>
    <t>BGR00001/0002393</t>
  </si>
  <si>
    <t>AGEN BERAS SRJ</t>
  </si>
  <si>
    <t>JL.RY.BAMBU KUNING</t>
  </si>
  <si>
    <t>BGR00001/0001558</t>
  </si>
  <si>
    <t>WIRA PUTRA</t>
  </si>
  <si>
    <t>JL.JASINGA</t>
  </si>
  <si>
    <t>BGR00001/0033364</t>
  </si>
  <si>
    <t>TK MITA</t>
  </si>
  <si>
    <t>JL RY SUKAMANAH NO 9</t>
  </si>
  <si>
    <t>BGR00001/0001469</t>
  </si>
  <si>
    <t>SETIA JAYA GROSIR</t>
  </si>
  <si>
    <t>WR BORONG CIAMPEA</t>
  </si>
  <si>
    <t>BGR00001/0028554</t>
  </si>
  <si>
    <t>RIZKY GROUP</t>
  </si>
  <si>
    <t>JL. RAYA SUKAHATI NO.17</t>
  </si>
  <si>
    <t>BGR00001/0013836</t>
  </si>
  <si>
    <t>JAYA ABADI</t>
  </si>
  <si>
    <t>PS LEUWILIANG LINGKAR PASAR</t>
  </si>
  <si>
    <t>BGR00001/0002056</t>
  </si>
  <si>
    <t>RINDA</t>
  </si>
  <si>
    <t>JL RAYA CILODONG RT4/.3</t>
  </si>
  <si>
    <t>BGR00001/0033706</t>
  </si>
  <si>
    <t>KANA</t>
  </si>
  <si>
    <t>JL. PAGELARAN CIOMAS</t>
  </si>
  <si>
    <t>BGR00001/0026944</t>
  </si>
  <si>
    <t>TOKO SANDY</t>
  </si>
  <si>
    <t>PSR KEMIRI BLOK D NO.54</t>
  </si>
  <si>
    <t>BGR00001/0035214</t>
  </si>
  <si>
    <t>TK. H UDI</t>
  </si>
  <si>
    <t>PS. BOGOR BLOK K NO.11/13</t>
  </si>
  <si>
    <t>BGR00001/0033199</t>
  </si>
  <si>
    <t>CIANJUR</t>
  </si>
  <si>
    <t>JL.RY.PUNCAK CIPAYUNG</t>
  </si>
  <si>
    <t>BGR00001/0022067</t>
  </si>
  <si>
    <t>TOKO PIAN</t>
  </si>
  <si>
    <t>PS. CIAMPEA BARU BLOK C</t>
  </si>
  <si>
    <t>BGR00001/0001616</t>
  </si>
  <si>
    <t>NUNGGAL</t>
  </si>
  <si>
    <t>JL.RY.CIKARET NO.14</t>
  </si>
  <si>
    <t>BGR00001/0019759</t>
  </si>
  <si>
    <t>CAHAYA BARU 1</t>
  </si>
  <si>
    <t>JL.ANGGREK RAYA RUKO NO.38</t>
  </si>
  <si>
    <t>BGR00001/0032122</t>
  </si>
  <si>
    <t>SAHABAT SETIA</t>
  </si>
  <si>
    <t>JL. KLAPA NUNGGAL KAHURIPAN CILENGSI</t>
  </si>
  <si>
    <t>BGR00001/0002037</t>
  </si>
  <si>
    <t>EKA (ABDI)</t>
  </si>
  <si>
    <t>PADURENAN PABUARAN</t>
  </si>
  <si>
    <t>BGR00001/0001301</t>
  </si>
  <si>
    <t>TOKO 56</t>
  </si>
  <si>
    <t>JL.KLENTENG/JL.RODA</t>
  </si>
  <si>
    <t>BGR00001/0014014</t>
  </si>
  <si>
    <t>JL.RY.BOJONG GEDE</t>
  </si>
  <si>
    <t>BGR00001/0034240</t>
  </si>
  <si>
    <t>BERKAH 2</t>
  </si>
  <si>
    <t>JL. RAYA CIJAYANTI RT01/02 BABAKAN MADANG</t>
  </si>
  <si>
    <t>BGR00001/0001750</t>
  </si>
  <si>
    <t>TOKO OLIM</t>
  </si>
  <si>
    <t>PS JONGGOL</t>
  </si>
  <si>
    <t>BGR00001/0034288</t>
  </si>
  <si>
    <t>PANCA USAHA VII</t>
  </si>
  <si>
    <t>PERUM.BAMBU KUNING BLK.D2 NO17</t>
  </si>
  <si>
    <t>BGR00001/0001932</t>
  </si>
  <si>
    <t>IBU MIMIN</t>
  </si>
  <si>
    <t>PS KEMIRI BLOK C NO.12</t>
  </si>
  <si>
    <t>BGR00001/0002290</t>
  </si>
  <si>
    <t>ADI JAYA</t>
  </si>
  <si>
    <t>PS.SUKASARI</t>
  </si>
  <si>
    <t>BGR00001/0002487</t>
  </si>
  <si>
    <t>KARTIKA</t>
  </si>
  <si>
    <t>JL.RY.CEMPLANG RT.23/06</t>
  </si>
  <si>
    <t>BGR00001/0001284</t>
  </si>
  <si>
    <t>JL SEMERU</t>
  </si>
  <si>
    <t>BGR00001/0002490</t>
  </si>
  <si>
    <t>JEMBAR PUTRA</t>
  </si>
  <si>
    <t>CIBEBER I LW LIANG</t>
  </si>
  <si>
    <t>BGR00001/0002198</t>
  </si>
  <si>
    <t>HASIL JUANG</t>
  </si>
  <si>
    <t>BGR00001/0013759</t>
  </si>
  <si>
    <t>JAYA RISKA</t>
  </si>
  <si>
    <t>PS.BABAKAN MADANG BLOK E NO.13</t>
  </si>
  <si>
    <t>BGR00001/0028334</t>
  </si>
  <si>
    <t>IWAN BEJI</t>
  </si>
  <si>
    <t>JL RYA ASNAWI NO.14</t>
  </si>
  <si>
    <t>BGR00001/0013278</t>
  </si>
  <si>
    <t>MINGGUAN</t>
  </si>
  <si>
    <t>JL. OTISTA</t>
  </si>
  <si>
    <t>BGR00001/0033026</t>
  </si>
  <si>
    <t>SEMBAKO SELAMAT</t>
  </si>
  <si>
    <t>JL. KP PARAKAN SALAK RT1/2 KEMANG</t>
  </si>
  <si>
    <t>BGR00001/0002227</t>
  </si>
  <si>
    <t>H AMIN</t>
  </si>
  <si>
    <t>PSR CILUAR RUKO DUA NAGA</t>
  </si>
  <si>
    <t>BGR00001/0002508</t>
  </si>
  <si>
    <t>MEKAR JAYA</t>
  </si>
  <si>
    <t>JL RAYA CIAPUS BOGOR</t>
  </si>
  <si>
    <t>BGR00001/0002081</t>
  </si>
  <si>
    <t>YUANDY</t>
  </si>
  <si>
    <t>PS.MUSI BLOK F NO.26</t>
  </si>
  <si>
    <t>BGR00001/0036682</t>
  </si>
  <si>
    <t>TOKO SINAR</t>
  </si>
  <si>
    <t>PS. ANYAR</t>
  </si>
  <si>
    <t>BGR00001/0012548</t>
  </si>
  <si>
    <t>YOGYA BGR JUNCTION</t>
  </si>
  <si>
    <t>JL.JENDRAL SUDIRMAN NO.11</t>
  </si>
  <si>
    <t>BGR00001/0001609</t>
  </si>
  <si>
    <t>TK AR</t>
  </si>
  <si>
    <t>PASAR BABAKAN MADANG</t>
  </si>
  <si>
    <t>BGR00001/0034427</t>
  </si>
  <si>
    <t>TOKO EGI</t>
  </si>
  <si>
    <t>JL. TERUSAN H. MAWI</t>
  </si>
  <si>
    <t>BGR00001/0001280</t>
  </si>
  <si>
    <t>SETIA BUDI/SINBOW</t>
  </si>
  <si>
    <t>JL LW SAKETENG NO.23</t>
  </si>
  <si>
    <t>BGR00001/0033079</t>
  </si>
  <si>
    <t>ZOEL</t>
  </si>
  <si>
    <t>JLN.LALADON GEDE</t>
  </si>
  <si>
    <t>BGR00001/0001295</t>
  </si>
  <si>
    <t>BOGOR JAYA</t>
  </si>
  <si>
    <t>JL.SEMERU NO 4C</t>
  </si>
  <si>
    <t>BGR00001/0002052</t>
  </si>
  <si>
    <t>JL.PONDOK DUTA</t>
  </si>
  <si>
    <t>BGR00001/0035093</t>
  </si>
  <si>
    <t>TEGUH JAYA 3</t>
  </si>
  <si>
    <t>JL. RTM</t>
  </si>
  <si>
    <t>BGR00001/0020766</t>
  </si>
  <si>
    <t>TOKO TANTI</t>
  </si>
  <si>
    <t>JL. PADA SUKA CUMPOK</t>
  </si>
  <si>
    <t>BGR00001/0001423</t>
  </si>
  <si>
    <t>PUTRA JAYA</t>
  </si>
  <si>
    <t>PSR LEUWILIANG</t>
  </si>
  <si>
    <t>BGR00001/0027461</t>
  </si>
  <si>
    <t>ZAKIA</t>
  </si>
  <si>
    <t>PASAR CITAYAM</t>
  </si>
  <si>
    <t>BGR00001/0002094</t>
  </si>
  <si>
    <t>HENDRY</t>
  </si>
  <si>
    <t>PS. CISALAK BESMEN</t>
  </si>
  <si>
    <t>BGR00001/0002537</t>
  </si>
  <si>
    <t>MARWAH</t>
  </si>
  <si>
    <t>JL RAYA NAROGONG</t>
  </si>
  <si>
    <t>BGR00001/0002291</t>
  </si>
  <si>
    <t>DEDI</t>
  </si>
  <si>
    <t>PS CIGOMBONG BLOK C</t>
  </si>
  <si>
    <t>BGR00001/0023012</t>
  </si>
  <si>
    <t>YOGYA GRAND DRAMAGA</t>
  </si>
  <si>
    <t>JL. DRAMAGA</t>
  </si>
  <si>
    <t>BGR00001/0001776</t>
  </si>
  <si>
    <t>PSR JONGGOL</t>
  </si>
  <si>
    <t>BGR00001/0029043</t>
  </si>
  <si>
    <t>TK.UJANG</t>
  </si>
  <si>
    <t>KEBON DUKUH RT 02/9</t>
  </si>
  <si>
    <t>BGR00001/0002053</t>
  </si>
  <si>
    <t>AHOK</t>
  </si>
  <si>
    <t>PABUARAN INDAH BLOK M2/1</t>
  </si>
  <si>
    <t>BGR00001/0036484</t>
  </si>
  <si>
    <t>JL. KOMJEN POL M JASIN NO.9 TUGU PAL</t>
  </si>
  <si>
    <t>BGR00001/0002201</t>
  </si>
  <si>
    <t>OCTA</t>
  </si>
  <si>
    <t>JL RAYA TUMANGGUNG WIRADIREJA</t>
  </si>
  <si>
    <t>BGR00001/0002022</t>
  </si>
  <si>
    <t>ANDES</t>
  </si>
  <si>
    <t>PASAR CITAYAM BLOK B5</t>
  </si>
  <si>
    <t>BGR00001/0002049</t>
  </si>
  <si>
    <t>SUKATANI / ASEP</t>
  </si>
  <si>
    <t>JL. AGUR PERUM SUKATANI</t>
  </si>
  <si>
    <t>BGR00001/0034757</t>
  </si>
  <si>
    <t>SUMBER HARAPAN</t>
  </si>
  <si>
    <t>JL. MERUYUNG RAYA NO.486 E D</t>
  </si>
  <si>
    <t>BGR00001/0032504</t>
  </si>
  <si>
    <t>DUNIA ABADI</t>
  </si>
  <si>
    <t>RUKO KENARI CILENGSI</t>
  </si>
  <si>
    <t>BGR00001/0001757</t>
  </si>
  <si>
    <t>SL</t>
  </si>
  <si>
    <t>BGR00001/0002219</t>
  </si>
  <si>
    <t>JAMBU DUA PASAR</t>
  </si>
  <si>
    <t>BGR00001/0035389</t>
  </si>
  <si>
    <t>LATANZA</t>
  </si>
  <si>
    <t>JL. PEMUDA RT1/3 PRUMPUNG</t>
  </si>
  <si>
    <t>BGR00001/0001454</t>
  </si>
  <si>
    <t>BUDIANTORO</t>
  </si>
  <si>
    <t>PS LEUWILIANG</t>
  </si>
  <si>
    <t>BGR00001/0013549</t>
  </si>
  <si>
    <t>RESTU</t>
  </si>
  <si>
    <t>JL PABATON</t>
  </si>
  <si>
    <t>BGR00001/0013793</t>
  </si>
  <si>
    <t>HARTONO</t>
  </si>
  <si>
    <t>PS.PUCUNG RAYA</t>
  </si>
  <si>
    <t>BGR00001/0002040</t>
  </si>
  <si>
    <t>RIZKI NASUTION</t>
  </si>
  <si>
    <t>JL.GG.NANGKA NO.11</t>
  </si>
  <si>
    <t>BGR00001/0033821</t>
  </si>
  <si>
    <t>SINAR KETAPANG</t>
  </si>
  <si>
    <t>JL RAYA WARUNG BORONG NO.88</t>
  </si>
  <si>
    <t>BGR00001/0034138</t>
  </si>
  <si>
    <t>AUPA PLASTIK</t>
  </si>
  <si>
    <t>JL KAPTEN TENDEAN</t>
  </si>
  <si>
    <t>BGR00001/0002426</t>
  </si>
  <si>
    <t>BGR00001/0027131</t>
  </si>
  <si>
    <t>FIRDONI</t>
  </si>
  <si>
    <t>PS. CITAYAM LT DASAR BLOK D NO.8</t>
  </si>
  <si>
    <t>BGR00001/0028310</t>
  </si>
  <si>
    <t>CITRA ASTER</t>
  </si>
  <si>
    <t>BUKIT ASTER AS NO.07 CITRA INDAH CILENGSI</t>
  </si>
  <si>
    <t>BGR00001/0026643</t>
  </si>
  <si>
    <t>ANWAR PLASTIK</t>
  </si>
  <si>
    <t>PS. CIAMPEA BARU</t>
  </si>
  <si>
    <t>BGR00001/0002494</t>
  </si>
  <si>
    <t>AR AROMAH</t>
  </si>
  <si>
    <t>JL RY LEUWI LIANG</t>
  </si>
  <si>
    <t>BGR00001/0036392</t>
  </si>
  <si>
    <t>PT. HYDRO PERDANA RETAILINDO</t>
  </si>
  <si>
    <t>Jln. H. Abdul Gani Rt.04 Rw.01, DEsa Karangan, Kec. Gunung Putri,</t>
  </si>
  <si>
    <t>BGR00001/0033163</t>
  </si>
  <si>
    <t>JL. KANDANG RODA KP SREMPER RT5/6</t>
  </si>
  <si>
    <t>BGR00001/0028284</t>
  </si>
  <si>
    <t>TOKO NOVI</t>
  </si>
  <si>
    <t>PS. JONGGOL PENAMPUNGAN BLOK F 12</t>
  </si>
  <si>
    <t>BGR00001/0002221</t>
  </si>
  <si>
    <t>ECONG</t>
  </si>
  <si>
    <t>PS.SUKASARI LOS DASAR NO.45</t>
  </si>
  <si>
    <t>BGR00001/0014214</t>
  </si>
  <si>
    <t>SUBUR</t>
  </si>
  <si>
    <t>JL CARINGIN</t>
  </si>
  <si>
    <t>BGR00001/0017413</t>
  </si>
  <si>
    <t>BUMBU ADE</t>
  </si>
  <si>
    <t>PSR. CITEUREP BAWAH BLOK ANO.46</t>
  </si>
  <si>
    <t>BGR00001/0001311</t>
  </si>
  <si>
    <t>PANCA MAKMUR</t>
  </si>
  <si>
    <t>JL.PEDATI</t>
  </si>
  <si>
    <t>BGR00001/0014016</t>
  </si>
  <si>
    <t>SIREGAR</t>
  </si>
  <si>
    <t>JL.KAYU MANIS SEMPLAK</t>
  </si>
  <si>
    <t>BGR00001/0001286</t>
  </si>
  <si>
    <t>UJANG 2</t>
  </si>
  <si>
    <t>JLN LAWANG SEKETENG NO.28</t>
  </si>
  <si>
    <t>BGR00001/0013293</t>
  </si>
  <si>
    <t>JL RAYA BOGOR-JASINGA KM.24</t>
  </si>
  <si>
    <t>BGR00001/0013510</t>
  </si>
  <si>
    <t>DIAN PLASTIK</t>
  </si>
  <si>
    <t>PSR CIAMPEA BLOK B</t>
  </si>
  <si>
    <t>BGR00001/0001734</t>
  </si>
  <si>
    <t>ARIS JAYA</t>
  </si>
  <si>
    <t>JL.RY.JONGGOL DESA GANDOANG</t>
  </si>
  <si>
    <t>BGR00001/0013718</t>
  </si>
  <si>
    <t>JL. PAHLAWAN NO.30 CITEREUP</t>
  </si>
  <si>
    <t>BGR00001/0002520</t>
  </si>
  <si>
    <t>ALUN I</t>
  </si>
  <si>
    <t>BGR00001/0021529</t>
  </si>
  <si>
    <t>TOKO MAMA</t>
  </si>
  <si>
    <t>KP. PASIR ANGIN LEBAK</t>
  </si>
  <si>
    <t>BGR00001/0001282</t>
  </si>
  <si>
    <t>AKIM  PS.BOGOR</t>
  </si>
  <si>
    <t>PS. BOGOR BLOK D-1</t>
  </si>
  <si>
    <t>BGR00001/0036342</t>
  </si>
  <si>
    <t>TERANG JAYA</t>
  </si>
  <si>
    <t>BGR00001/0017470</t>
  </si>
  <si>
    <t>TOKO RAM</t>
  </si>
  <si>
    <t>PASAR LION, PANCORAN MAS</t>
  </si>
  <si>
    <t>BGR00001/0002375</t>
  </si>
  <si>
    <t>TK. NUR BERKAH</t>
  </si>
  <si>
    <t>KP. MANGGIS RT3/4</t>
  </si>
  <si>
    <t>BGR00001/0001947</t>
  </si>
  <si>
    <t>SINAR HARAPAN</t>
  </si>
  <si>
    <t>JL.MERUYUNG LIMO NO.38</t>
  </si>
  <si>
    <t>BGR00001/0035827</t>
  </si>
  <si>
    <t>TANTE SEMBAKO</t>
  </si>
  <si>
    <t>PS. CILENGSI B I NO.31-32</t>
  </si>
  <si>
    <t>BGR00001/0014007</t>
  </si>
  <si>
    <t>MAKMUR ABADI PLASTIK</t>
  </si>
  <si>
    <t>PSR.CIBINONG BLOK H NO.4-5</t>
  </si>
  <si>
    <t>BGR00001/0002200</t>
  </si>
  <si>
    <t>BABAN</t>
  </si>
  <si>
    <t>JL.KOL BUSTOMI NO.45</t>
  </si>
  <si>
    <t>BGR00001/0001290</t>
  </si>
  <si>
    <t>ACIL</t>
  </si>
  <si>
    <t>PS.BOGOR LANTAI I</t>
  </si>
  <si>
    <t>BGR00001/0036122</t>
  </si>
  <si>
    <t>TOKO ASMA</t>
  </si>
  <si>
    <t>PS. CILUAR</t>
  </si>
  <si>
    <t>BGR00001/0014395</t>
  </si>
  <si>
    <t>TRISNO</t>
  </si>
  <si>
    <t>PS. MUSI</t>
  </si>
  <si>
    <t>BGR00001/0001905</t>
  </si>
  <si>
    <t>KHAIDIR</t>
  </si>
  <si>
    <t>PSR.PARUNG DEPAN TOKO EMON</t>
  </si>
  <si>
    <t>BGR00001/0014631</t>
  </si>
  <si>
    <t>RAHAYU JAYA</t>
  </si>
  <si>
    <t>PSR. GANDOANG BLOK B NO 10-11</t>
  </si>
  <si>
    <t>BGR00001/0002196</t>
  </si>
  <si>
    <t>MAMAN</t>
  </si>
  <si>
    <t>JL.RY.CIBEDUK-TAPOS</t>
  </si>
  <si>
    <t>BGR00001/0001313</t>
  </si>
  <si>
    <t>SETIA</t>
  </si>
  <si>
    <t>JL DEWI SARTIKA</t>
  </si>
  <si>
    <t>BGR00001/0014269</t>
  </si>
  <si>
    <t>DANIEL 1</t>
  </si>
  <si>
    <t>PS.SUKATANI BLOK A NO.10-11</t>
  </si>
  <si>
    <t>BGR00001/0035276</t>
  </si>
  <si>
    <t>REFI FROZEN</t>
  </si>
  <si>
    <t>BGR00001/0001754</t>
  </si>
  <si>
    <t>ECIN/JANGKUNG</t>
  </si>
  <si>
    <t>BGR00001/0013103</t>
  </si>
  <si>
    <t>ANTON</t>
  </si>
  <si>
    <t>PAJAJARAN BGR</t>
  </si>
  <si>
    <t>BGR00001/0026792</t>
  </si>
  <si>
    <t>RULLET GROSIR</t>
  </si>
  <si>
    <t>JL. RAYA CIAWI</t>
  </si>
  <si>
    <t>BGR00001/0002057</t>
  </si>
  <si>
    <t>DUDUNG</t>
  </si>
  <si>
    <t>JL.PALSI GUNUNG</t>
  </si>
  <si>
    <t>BGR00001/0014250</t>
  </si>
  <si>
    <t>MANDAILING JAYA</t>
  </si>
  <si>
    <t>JL.RY.CIKAMPAK DS.CIBADAK</t>
  </si>
  <si>
    <t>BGR00001/0036546</t>
  </si>
  <si>
    <t>TATANG</t>
  </si>
  <si>
    <t>KP. SELAWI CIJERUK</t>
  </si>
  <si>
    <t>BGR00001/0001943</t>
  </si>
  <si>
    <t>SM II</t>
  </si>
  <si>
    <t>PS.CITAYAM BLOK BD3</t>
  </si>
  <si>
    <t>BGR00001/0013800</t>
  </si>
  <si>
    <t>ALAN</t>
  </si>
  <si>
    <t>DESA PUCUNG BLOK F NO.3  DEPOK</t>
  </si>
  <si>
    <t>BGR00001/0002232</t>
  </si>
  <si>
    <t>TK DIVA</t>
  </si>
  <si>
    <t>PERUM TAMAN PAJAJARAN RUKO</t>
  </si>
  <si>
    <t>BGR00001/0028072</t>
  </si>
  <si>
    <t>TOKO GS</t>
  </si>
  <si>
    <t>GREEN KAHURIPAN BLOK B1 NO.27 KLAPA NUNGGAL CILENGSI</t>
  </si>
  <si>
    <t>BGR00001/0027190</t>
  </si>
  <si>
    <t>YUSIMA</t>
  </si>
  <si>
    <t>PS.CITAYAM BB 6</t>
  </si>
  <si>
    <t>BGR00001/0001588</t>
  </si>
  <si>
    <t>ACEH BARU</t>
  </si>
  <si>
    <t>PSR CITEUREUP ATAS BLOK A</t>
  </si>
  <si>
    <t>BGR00001/0025048</t>
  </si>
  <si>
    <t>PT. HASIL KARSA ERAPERDANA</t>
  </si>
  <si>
    <t>JL RAYA PARUNG NO.101 BOJONGSARI</t>
  </si>
  <si>
    <t>BGR00001/0002357</t>
  </si>
  <si>
    <t>MA SUM</t>
  </si>
  <si>
    <t>JL.ABDUL FATAH DS.CIKALINCING</t>
  </si>
  <si>
    <t>BGR00001/0001298</t>
  </si>
  <si>
    <t>WINDI</t>
  </si>
  <si>
    <t>BLOK B NO.29</t>
  </si>
  <si>
    <t>BGR00001/0033155</t>
  </si>
  <si>
    <t>TOKO KANA</t>
  </si>
  <si>
    <t>JL. RAYA CILEBUT RT5/3 CILEBUT</t>
  </si>
  <si>
    <t>BGR00001/0001559</t>
  </si>
  <si>
    <t>H AHMAD SEMBAKO</t>
  </si>
  <si>
    <t>GALUGA KAUM KP DUKUH</t>
  </si>
  <si>
    <t>BGR00001/0002369</t>
  </si>
  <si>
    <t>KOMAR</t>
  </si>
  <si>
    <t>PS.DRAMAGA NO.17</t>
  </si>
  <si>
    <t>BGR00001/0002213</t>
  </si>
  <si>
    <t>DAYA JUANG I</t>
  </si>
  <si>
    <t>PS.CARINGIN</t>
  </si>
  <si>
    <t>BGR00001/0012988</t>
  </si>
  <si>
    <t>BERKAT</t>
  </si>
  <si>
    <t>JL.RY.PEMUDA PERUM TM.SARI</t>
  </si>
  <si>
    <t>BGR00001/0014018</t>
  </si>
  <si>
    <t>JL.RAYA CITAPEN-CIBEDUG</t>
  </si>
  <si>
    <t>BGR00001/0002063</t>
  </si>
  <si>
    <t>MULYA MAKMUR</t>
  </si>
  <si>
    <t>JL.PEKAPURAN</t>
  </si>
  <si>
    <t>BGR00001/0032460</t>
  </si>
  <si>
    <t>TOKO LELY</t>
  </si>
  <si>
    <t>JL. JONGGOL DAYEUH RT3/3 RAWEUY</t>
  </si>
  <si>
    <t>BGR00001/0019037</t>
  </si>
  <si>
    <t>NARASEUKI 5</t>
  </si>
  <si>
    <t>JL RAYA KALI MURNI CILEBUT</t>
  </si>
  <si>
    <t>BGR00001/0031471</t>
  </si>
  <si>
    <t>AKIM</t>
  </si>
  <si>
    <t>JL. PEKAPURAN (DEPAN BRI)</t>
  </si>
  <si>
    <t>BGR00001/0033192</t>
  </si>
  <si>
    <t>JL. RAYA PUNCAK RT2/6  DESA TUGU</t>
  </si>
  <si>
    <t>BGR00001/0029211</t>
  </si>
  <si>
    <t>TOKO STANLEY</t>
  </si>
  <si>
    <t>CIOMAS - CIPER</t>
  </si>
  <si>
    <t>BGR00001/0001426</t>
  </si>
  <si>
    <t>MULYA</t>
  </si>
  <si>
    <t>JL.RAYA GALUGA NO.58</t>
  </si>
  <si>
    <t>BGR00001/0001288</t>
  </si>
  <si>
    <t>PANGESTU</t>
  </si>
  <si>
    <t>PS BOGOR LT 1 NO 16</t>
  </si>
  <si>
    <t>BGR00001/0027136</t>
  </si>
  <si>
    <t>NUR JAYA</t>
  </si>
  <si>
    <t>PSR. CILENGSI BLOK D NO.2</t>
  </si>
  <si>
    <t>BGR00001/0002230</t>
  </si>
  <si>
    <t>YONG</t>
  </si>
  <si>
    <t>PSR.CILUAR</t>
  </si>
  <si>
    <t>BGR00001/0035717</t>
  </si>
  <si>
    <t>HANIF 2 PLASTIK</t>
  </si>
  <si>
    <t>JL. NAROGONG</t>
  </si>
  <si>
    <t>BGR00001/0001689</t>
  </si>
  <si>
    <t>EDI PLASTIK</t>
  </si>
  <si>
    <t>PSR CITEUREUP ATAS</t>
  </si>
  <si>
    <t>BGR00001/0013351</t>
  </si>
  <si>
    <t>MUTIAH</t>
  </si>
  <si>
    <t>PERUM INKOPAD RT 06/06</t>
  </si>
  <si>
    <t>BGR00001/0023829</t>
  </si>
  <si>
    <t>HERI</t>
  </si>
  <si>
    <t>JL ASRAMA CILODONG</t>
  </si>
  <si>
    <t>BGR00001/0016375</t>
  </si>
  <si>
    <t>JAKARTA</t>
  </si>
  <si>
    <t>BGR00001/0035988</t>
  </si>
  <si>
    <t>H. KIKI</t>
  </si>
  <si>
    <t>PS. CIGOMBONG BARU BLOK A NO.35-36</t>
  </si>
  <si>
    <t>BGR00001/0033685</t>
  </si>
  <si>
    <t>AGAM</t>
  </si>
  <si>
    <t>PS. CIGOMBONG BLOK D 84</t>
  </si>
  <si>
    <t>BGR00001/0002446</t>
  </si>
  <si>
    <t>MAWAR/ALLOY 1</t>
  </si>
  <si>
    <t>PS.CISARUA LAMA BLOK C 54</t>
  </si>
  <si>
    <t>BGR00001/0033220</t>
  </si>
  <si>
    <t>TOKO UNANG 2</t>
  </si>
  <si>
    <t>CIKAERT AL FALAH</t>
  </si>
  <si>
    <t>BGR00001/0028722</t>
  </si>
  <si>
    <t>PS. CILENGSI BLOK F NO.59</t>
  </si>
  <si>
    <t>BGR00001/0027418</t>
  </si>
  <si>
    <t>H. MUHAMAD II</t>
  </si>
  <si>
    <t>PS. JASINGA</t>
  </si>
  <si>
    <t>BGR00001/0031424</t>
  </si>
  <si>
    <t>H. ILYAS</t>
  </si>
  <si>
    <t>RUKO PAFESTA NO.8 PASAR CISARUA</t>
  </si>
  <si>
    <t>BGR00001/0019579</t>
  </si>
  <si>
    <t>TOKO YO-WELL</t>
  </si>
  <si>
    <t>JL. KP. NAGRAK RT006/007 KEMANG</t>
  </si>
  <si>
    <t>BGR00001/0035567</t>
  </si>
  <si>
    <t>IKING</t>
  </si>
  <si>
    <t>JL. RAYA DAYEUH NO.15</t>
  </si>
  <si>
    <t>BGR00001/0014593</t>
  </si>
  <si>
    <t>TK. CERAH</t>
  </si>
  <si>
    <t>PS. CIBINONG BLOK A3 65/66</t>
  </si>
  <si>
    <t>BGR00001/0002207</t>
  </si>
  <si>
    <t>SUBUR [CIKRETEG]</t>
  </si>
  <si>
    <t>JL.RAYA SUKABUMI</t>
  </si>
  <si>
    <t>BGR00001/0001378</t>
  </si>
  <si>
    <t>MAS KABUL</t>
  </si>
  <si>
    <t>SALMUN ATAS</t>
  </si>
  <si>
    <t>BGR00001/0001322</t>
  </si>
  <si>
    <t>AYUNG</t>
  </si>
  <si>
    <t>MA SALMUN ATAS</t>
  </si>
  <si>
    <t>BGR00001/0001732</t>
  </si>
  <si>
    <t>METRO JONGGOL</t>
  </si>
  <si>
    <t>BGR00001/0034256</t>
  </si>
  <si>
    <t>ADNAN NASUTION</t>
  </si>
  <si>
    <t>JL. RAYA SEMPLAK RT4/1</t>
  </si>
  <si>
    <t>BGR00001/0028237</t>
  </si>
  <si>
    <t>RAIS</t>
  </si>
  <si>
    <t>PS. CITEREUP BAWAH BLOK L</t>
  </si>
  <si>
    <t>BGR00001/0001664</t>
  </si>
  <si>
    <t>ARI</t>
  </si>
  <si>
    <t>PABUARAN CIBINONG</t>
  </si>
  <si>
    <t>BGR00001/0013294</t>
  </si>
  <si>
    <t>AWAN</t>
  </si>
  <si>
    <t>JL.CARINGIN</t>
  </si>
  <si>
    <t>BGR00001/0033058</t>
  </si>
  <si>
    <t>BERKAH MAKMUR</t>
  </si>
  <si>
    <t>JL. SAWO RT4/6 SUKAMANTRI TAMAN SARI</t>
  </si>
  <si>
    <t>BGR00001/0002538</t>
  </si>
  <si>
    <t>LAKSANA</t>
  </si>
  <si>
    <t>BGR00001/0032290</t>
  </si>
  <si>
    <t>SINAR MENTARI</t>
  </si>
  <si>
    <t>PS. LW SAKETENG NO.24</t>
  </si>
  <si>
    <t>BGR00001/0001581</t>
  </si>
  <si>
    <t>KAWAN KITA</t>
  </si>
  <si>
    <t>PS.CIBINONG BLOK B.3</t>
  </si>
  <si>
    <t>BGR00001/0002202</t>
  </si>
  <si>
    <t>H.ABUBAKAR 2</t>
  </si>
  <si>
    <t>JL.RY JKT-BOGOR KM 345</t>
  </si>
  <si>
    <t>BGR00001/0001338</t>
  </si>
  <si>
    <t>TK. ZIQRI</t>
  </si>
  <si>
    <t>BGR00001/0033033</t>
  </si>
  <si>
    <t>TK.YUDI</t>
  </si>
  <si>
    <t>JL.RAYA CIAPUS KPT YUSUF</t>
  </si>
  <si>
    <t>BGR00001/0001746</t>
  </si>
  <si>
    <t>SEMANGAT</t>
  </si>
  <si>
    <t>BLK B1 NO 15 RUKO KENARI MAS</t>
  </si>
  <si>
    <t>BGR00001/0002217</t>
  </si>
  <si>
    <t>TK. LAIZA</t>
  </si>
  <si>
    <t>JL. RAYA JAKARTA-BOGOR</t>
  </si>
  <si>
    <t>BGR00001/0002457</t>
  </si>
  <si>
    <t>TOKO COLAY</t>
  </si>
  <si>
    <t>PSR CIAMPEA LAMA</t>
  </si>
  <si>
    <t>BGR00001/0013298</t>
  </si>
  <si>
    <t>PS. CISARUA BLIOK C NO.35</t>
  </si>
  <si>
    <t>BGR00001/0001413</t>
  </si>
  <si>
    <t>JAYA BARU</t>
  </si>
  <si>
    <t>JL. RODA NO. 16</t>
  </si>
  <si>
    <t>BGR00001/0001939</t>
  </si>
  <si>
    <t>SINAR PARUNG</t>
  </si>
  <si>
    <t>JLN H.USA NO.414</t>
  </si>
  <si>
    <t>BGR00001/0001994</t>
  </si>
  <si>
    <t>ACUN</t>
  </si>
  <si>
    <t>PS.KEMIRI DEKAT UCOK SIREGAR</t>
  </si>
  <si>
    <t>BGR00001/0001729</t>
  </si>
  <si>
    <t>H.ROHIM</t>
  </si>
  <si>
    <t>PS.CARIU</t>
  </si>
  <si>
    <t>BGR00001/0001579</t>
  </si>
  <si>
    <t>MUHAMAD</t>
  </si>
  <si>
    <t>JL.PEMDA</t>
  </si>
  <si>
    <t>BGR00001/0034672</t>
  </si>
  <si>
    <t>MAKMUR/AHIN</t>
  </si>
  <si>
    <t>PS. KEMIRI BLOK D NO.6</t>
  </si>
  <si>
    <t>BGR00001/0014594</t>
  </si>
  <si>
    <t>ASEK</t>
  </si>
  <si>
    <t>BGR00001/0021351</t>
  </si>
  <si>
    <t>SEMBIRING</t>
  </si>
  <si>
    <t>JLN.BINA MARGA RT 01/01 NO.4C</t>
  </si>
  <si>
    <t>BGR00001/0002514</t>
  </si>
  <si>
    <t>SEBELAS</t>
  </si>
  <si>
    <t>JL.LW.SKETENG</t>
  </si>
  <si>
    <t>BGR00001/0034721</t>
  </si>
  <si>
    <t>TOKO MARJAYA</t>
  </si>
  <si>
    <t>JL. PENDIDIKAN CILEBUT</t>
  </si>
  <si>
    <t>BGR00001/0035253</t>
  </si>
  <si>
    <t>CV. NATURA ANUGERAH</t>
  </si>
  <si>
    <t>KOMPLEK SABATAMA BLOK F NO.21</t>
  </si>
  <si>
    <t>BGR00001/0032939</t>
  </si>
  <si>
    <t>TK.FITRI</t>
  </si>
  <si>
    <t>KP.TLAJUNG RT3/11</t>
  </si>
  <si>
    <t>BGR00001/0028576</t>
  </si>
  <si>
    <t>NARASEUKI KANDANG RODA</t>
  </si>
  <si>
    <t>JL. RAYA KANDANG RODA NO.27</t>
  </si>
  <si>
    <t>BGR00001/0028721</t>
  </si>
  <si>
    <t>SINAR BARU II</t>
  </si>
  <si>
    <t>JL. VITARA RAYA NO.4 RT3/19 PANCORAN MAS</t>
  </si>
  <si>
    <t>BGR00001/0002190</t>
  </si>
  <si>
    <t>APUY</t>
  </si>
  <si>
    <t>BGR00001/0013474</t>
  </si>
  <si>
    <t>ABADI [LAWANG SEKETE</t>
  </si>
  <si>
    <t>JLN LAWANG SEKETENG</t>
  </si>
  <si>
    <t>BGR00001/0023878</t>
  </si>
  <si>
    <t>LUGINA 2</t>
  </si>
  <si>
    <t>PS. LEUWILIANG</t>
  </si>
  <si>
    <t>BGR00001/0014217</t>
  </si>
  <si>
    <t>GARUDA</t>
  </si>
  <si>
    <t>PS. CISARUA</t>
  </si>
  <si>
    <t>BGR00001/0020197</t>
  </si>
  <si>
    <t>JL. CAGAK CIGUDEG NO.201</t>
  </si>
  <si>
    <t>BGR00001/0002043</t>
  </si>
  <si>
    <t>SINAR BARU METRO</t>
  </si>
  <si>
    <t>PS PUCUNG</t>
  </si>
  <si>
    <t>BGR00001/0002195</t>
  </si>
  <si>
    <t>H.ARIS</t>
  </si>
  <si>
    <t>CIPELANG CIHIDEUNG RT.2/1</t>
  </si>
  <si>
    <t>BGR00001/0002199</t>
  </si>
  <si>
    <t>JL.CIKRETEG DEKAT TK.SUBUR</t>
  </si>
  <si>
    <t>BGR00001/0001428</t>
  </si>
  <si>
    <t>H. MUHAMMAD</t>
  </si>
  <si>
    <t>PSR JASINGA</t>
  </si>
  <si>
    <t>BGR00001/0002208</t>
  </si>
  <si>
    <t>TOKO TATANG II</t>
  </si>
  <si>
    <t>JL RAYA KOLBUSTOMI</t>
  </si>
  <si>
    <t>BGR00001/0002297</t>
  </si>
  <si>
    <t>ABAN</t>
  </si>
  <si>
    <t>BOJONG HONJE RT 3/3</t>
  </si>
  <si>
    <t>BGR00001/0002240</t>
  </si>
  <si>
    <t>IMRON CILUAR</t>
  </si>
  <si>
    <t>JL.CILUAR</t>
  </si>
  <si>
    <t>BGR00001/0013749</t>
  </si>
  <si>
    <t>SAHABAT MADANG</t>
  </si>
  <si>
    <t>PS.BABAKAN MADANG BLOK A NO.9</t>
  </si>
  <si>
    <t>BGR00001/0001385</t>
  </si>
  <si>
    <t>YANTI</t>
  </si>
  <si>
    <t>PS.BOGOR LANTAI DASAR</t>
  </si>
  <si>
    <t>BGR00001/0014373</t>
  </si>
  <si>
    <t>UJANG</t>
  </si>
  <si>
    <t>PS. DEPOK JAYA BLOK AW NO.8</t>
  </si>
  <si>
    <t>BGR00001/0001582</t>
  </si>
  <si>
    <t>IYAN TK.</t>
  </si>
  <si>
    <t>PSR.CITEUREP LAMA</t>
  </si>
  <si>
    <t>BGR00001/0001507</t>
  </si>
  <si>
    <t>SAMUDRA PLASTIK</t>
  </si>
  <si>
    <t>PS LW LIANG</t>
  </si>
  <si>
    <t>BGR00001/0001983</t>
  </si>
  <si>
    <t>CAHAYA BARU II - DEP</t>
  </si>
  <si>
    <t>JL. NUSANTARA</t>
  </si>
  <si>
    <t>BGR00001/0033066</t>
  </si>
  <si>
    <t>BANG YADI TK.</t>
  </si>
  <si>
    <t>KP.BABAKAN RT 02/02</t>
  </si>
  <si>
    <t>BGR00001/0032239</t>
  </si>
  <si>
    <t>RAMANDA</t>
  </si>
  <si>
    <t>KP. NYALINDUNG DESA MAMPIR RT1/5 DAYEUH</t>
  </si>
  <si>
    <t>BGR00001/0011862</t>
  </si>
  <si>
    <t>JAGO 3</t>
  </si>
  <si>
    <t>JL RY CIPAYUNG NO 3</t>
  </si>
  <si>
    <t>BGR00001/0032823</t>
  </si>
  <si>
    <t>PT. PATLIMATRA KENCANA</t>
  </si>
  <si>
    <t>JL SURYAKENCANA</t>
  </si>
  <si>
    <t>BGR00001/0001457</t>
  </si>
  <si>
    <t>ACE TK</t>
  </si>
  <si>
    <t>PSR PARABAKTI</t>
  </si>
  <si>
    <t>BGR00001/0011851</t>
  </si>
  <si>
    <t>SINAR MANJA</t>
  </si>
  <si>
    <t>PSR GUNUNG GEULIS PASIR ANGIN</t>
  </si>
  <si>
    <t>BGR00001/0014010</t>
  </si>
  <si>
    <t>TK.AZIS</t>
  </si>
  <si>
    <t>PS.BARU LW LIANG</t>
  </si>
  <si>
    <t>BGR00001/0032592</t>
  </si>
  <si>
    <t>JL.PSR WANAHERANG</t>
  </si>
  <si>
    <t>BGR00001/0034932</t>
  </si>
  <si>
    <t>NASUTION</t>
  </si>
  <si>
    <t>JL. RY CIFOR SBJ BOGOR</t>
  </si>
  <si>
    <t>BGR00001/0012210</t>
  </si>
  <si>
    <t>ILHAM BJ.GEDE</t>
  </si>
  <si>
    <t>PERUM BOJONG DEPOK BARU</t>
  </si>
  <si>
    <t>BGR00001/0033042</t>
  </si>
  <si>
    <t>RANGKUTI I CIAPUS</t>
  </si>
  <si>
    <t>JL.RY.CIAPUS BATU GEDE NO.10</t>
  </si>
  <si>
    <t>BGR00001/0033196</t>
  </si>
  <si>
    <t>YEYEN</t>
  </si>
  <si>
    <t>JL.RY.CILEMBER NO.4</t>
  </si>
  <si>
    <t>BGR00001/0002225</t>
  </si>
  <si>
    <t>AMIN NASUTION</t>
  </si>
  <si>
    <t>JL.SUKARAJA NO.3</t>
  </si>
  <si>
    <t>BGR00001/0002222</t>
  </si>
  <si>
    <t>H. DEDI</t>
  </si>
  <si>
    <t>KP CISALUPA</t>
  </si>
  <si>
    <t>BGR00001/0031523</t>
  </si>
  <si>
    <t>TOHA</t>
  </si>
  <si>
    <t>BGR00001/0035156</t>
  </si>
  <si>
    <t>TOKO ARIEL</t>
  </si>
  <si>
    <t>JL. SERUA RAYA NO.10D BOJONG SARI</t>
  </si>
  <si>
    <t>BGR00001/0014937</t>
  </si>
  <si>
    <t>TOKO DAFFA</t>
  </si>
  <si>
    <t>PS. CIAWI LT. DASAR BLOK ANO.69</t>
  </si>
  <si>
    <t>BGR00001/0036568</t>
  </si>
  <si>
    <t>JL RAYA CIOMAS KRETEG NO.336B</t>
  </si>
  <si>
    <t>BGR00001/0001455</t>
  </si>
  <si>
    <t>ELIS</t>
  </si>
  <si>
    <t>JL. RY CIBUNGBULANG NO. 1</t>
  </si>
  <si>
    <t>BGR00001/0001587</t>
  </si>
  <si>
    <t>NARASEUKI / TRI0 BOY</t>
  </si>
  <si>
    <t>JL SUKAHATI RT5/12</t>
  </si>
  <si>
    <t>BGR00001/0002368</t>
  </si>
  <si>
    <t>MUTIARA</t>
  </si>
  <si>
    <t>PSR.CISARUA DPN GANG TK.HADI</t>
  </si>
  <si>
    <t>BGR00001/0033172</t>
  </si>
  <si>
    <t>BERKAT (PUSPARAYA)</t>
  </si>
  <si>
    <t>PERUM PUSPA RAYA PRATAMA . JL PUSPA RAYA BLOK FA 37</t>
  </si>
  <si>
    <t>BGR00001/0002378</t>
  </si>
  <si>
    <t>KARYA</t>
  </si>
  <si>
    <t>PS.CISARUA SAMPING</t>
  </si>
  <si>
    <t>BGR00001/0001751</t>
  </si>
  <si>
    <t>BUNGSU III</t>
  </si>
  <si>
    <t>BGR00001/0034096</t>
  </si>
  <si>
    <t>TOKO ADJUNG</t>
  </si>
  <si>
    <t>JL CICADAS KP PABUARAN</t>
  </si>
  <si>
    <t>BGR00001/0033812</t>
  </si>
  <si>
    <t>MAKMUR</t>
  </si>
  <si>
    <t>JL.LW.NANGGUNG NO.7</t>
  </si>
  <si>
    <t>BGR00001/0001431</t>
  </si>
  <si>
    <t>H EDI</t>
  </si>
  <si>
    <t>PSR LEUWILIANG BLK PSR KAMBING</t>
  </si>
  <si>
    <t>BGR00001/0002366</t>
  </si>
  <si>
    <t>ANGGA</t>
  </si>
  <si>
    <t>JL.RY.BOJONG GEDE NO.1 RT.1/1</t>
  </si>
  <si>
    <t>BGR00001/0035806</t>
  </si>
  <si>
    <t>BINA KARYA ABADI</t>
  </si>
  <si>
    <t>JL. RAYA CURUG BOJONG SARI NO.2</t>
  </si>
  <si>
    <t>BGR00001/0028226</t>
  </si>
  <si>
    <t>KURNIA JAYA</t>
  </si>
  <si>
    <t>JL. RAYA SINDANG BARANG NO.24</t>
  </si>
  <si>
    <t>BGR00001/0035919</t>
  </si>
  <si>
    <t>NA RAHMAT</t>
  </si>
  <si>
    <t>JL. RAYA KEDUNG WARINGIN NO.45 BOJONG GEDE</t>
  </si>
  <si>
    <t>BGR00001/0002111</t>
  </si>
  <si>
    <t>NISA PABUARAN</t>
  </si>
  <si>
    <t>JL.PERUMAHAN PABUARAN INDAH</t>
  </si>
  <si>
    <t>BGR00001/0001831</t>
  </si>
  <si>
    <t>VINI BERSAUDARA</t>
  </si>
  <si>
    <t>PS CILEUNGSI BARU</t>
  </si>
  <si>
    <t>BGR00001/0033464</t>
  </si>
  <si>
    <t>PS.CILEUNGSI BLOK B2/4/6</t>
  </si>
  <si>
    <t>BGR00001/0002096</t>
  </si>
  <si>
    <t>TOKO CIREBON</t>
  </si>
  <si>
    <t>JL RAYA MEKARSARI</t>
  </si>
  <si>
    <t>BGR00001/0001456</t>
  </si>
  <si>
    <t>TK.DUDAN</t>
  </si>
  <si>
    <t>KAMP.SINDANG BARU</t>
  </si>
  <si>
    <t>BGR00001/0024489</t>
  </si>
  <si>
    <t>SHYFA</t>
  </si>
  <si>
    <t>JL. RAYA CIBEDUG</t>
  </si>
  <si>
    <t>BGR00001/0002245</t>
  </si>
  <si>
    <t>NANANG</t>
  </si>
  <si>
    <t>BGR00001/0033216</t>
  </si>
  <si>
    <t>KP.PABUARAN RT 05/8</t>
  </si>
  <si>
    <t>BGR00001/0001432</t>
  </si>
  <si>
    <t>H. RUDI</t>
  </si>
  <si>
    <t>JL.CIGUDEG PS.LAMA</t>
  </si>
  <si>
    <t>BGR00001/0035930</t>
  </si>
  <si>
    <t>TK.ELO</t>
  </si>
  <si>
    <t>JL.RY.PRAMUKA NO.15 A</t>
  </si>
  <si>
    <t>BGR00001/0001921</t>
  </si>
  <si>
    <t>KURNIA</t>
  </si>
  <si>
    <t>PS PARUNG</t>
  </si>
  <si>
    <t>BGR00001/0033559</t>
  </si>
  <si>
    <t>TOKO HOKKY SNACK</t>
  </si>
  <si>
    <t>JL. H BONA PERUMAHAN CAKRA LIMO</t>
  </si>
  <si>
    <t>BGR00001/0029934</t>
  </si>
  <si>
    <t>MAJU JAYA [CILEUNGSI</t>
  </si>
  <si>
    <t>PS CILEUNGSI</t>
  </si>
  <si>
    <t>BGR00001/0034282</t>
  </si>
  <si>
    <t>RANGGA DEWA</t>
  </si>
  <si>
    <t>NUSANTARA</t>
  </si>
  <si>
    <t>MISBAH</t>
  </si>
  <si>
    <t>DEDE</t>
  </si>
  <si>
    <t>SUHERMAN</t>
  </si>
  <si>
    <t>SUSI</t>
  </si>
  <si>
    <t>AGUS</t>
  </si>
  <si>
    <t>WIJAYA</t>
  </si>
  <si>
    <t>BUDI</t>
  </si>
  <si>
    <t>DIMAS</t>
  </si>
  <si>
    <t>DONI</t>
  </si>
  <si>
    <t>RIZKY II</t>
  </si>
  <si>
    <t>USMAN</t>
  </si>
  <si>
    <t>CAHAYA</t>
  </si>
  <si>
    <t>ANDRE</t>
  </si>
  <si>
    <t>UDIN</t>
  </si>
  <si>
    <t>TUNAS JAYA</t>
  </si>
  <si>
    <t>MURAH</t>
  </si>
  <si>
    <t>BERKAH</t>
  </si>
  <si>
    <t>RIZKY</t>
  </si>
  <si>
    <t>SRIKANDI</t>
  </si>
  <si>
    <t>LUBIS</t>
  </si>
  <si>
    <t>BASIR</t>
  </si>
  <si>
    <t>TOKO RAHAYU</t>
  </si>
  <si>
    <t>SIMON</t>
  </si>
  <si>
    <t>ASEP</t>
  </si>
  <si>
    <t>SUMBER MAJU</t>
  </si>
  <si>
    <t>WAHYU</t>
  </si>
  <si>
    <t>ERNI</t>
  </si>
  <si>
    <t>RAHAYU</t>
  </si>
  <si>
    <t>OFFICE</t>
  </si>
  <si>
    <t>RAIHAN</t>
  </si>
  <si>
    <t>TITIN</t>
  </si>
  <si>
    <t>JOKO</t>
  </si>
  <si>
    <t>SUKRI</t>
  </si>
  <si>
    <t>SEJATI</t>
  </si>
  <si>
    <t>EKA</t>
  </si>
  <si>
    <t>EDI</t>
  </si>
  <si>
    <t>LILI</t>
  </si>
  <si>
    <t>AMANAH</t>
  </si>
  <si>
    <t>YUDI PLASTIK</t>
  </si>
  <si>
    <t>BERKAH JAYA</t>
  </si>
  <si>
    <t>PRIANGAN</t>
  </si>
  <si>
    <t>ACENG</t>
  </si>
  <si>
    <t>BAROKAH</t>
  </si>
  <si>
    <t>TOKO SYIFA</t>
  </si>
  <si>
    <t>WAHAB</t>
  </si>
  <si>
    <t>SUMBER MAKMUR</t>
  </si>
  <si>
    <t>ADI</t>
  </si>
  <si>
    <t>TONI</t>
  </si>
  <si>
    <t>SALMAN</t>
  </si>
  <si>
    <t>LINA</t>
  </si>
  <si>
    <t>PARMIN</t>
  </si>
  <si>
    <t>UJANG TOKO</t>
  </si>
  <si>
    <t>VERA</t>
  </si>
  <si>
    <t>SOLIHIN</t>
  </si>
  <si>
    <t>BATU BARA</t>
  </si>
  <si>
    <t>TK.RIZAL</t>
  </si>
  <si>
    <t>SLAMET</t>
  </si>
  <si>
    <t>LEO</t>
  </si>
  <si>
    <t>ASEN</t>
  </si>
  <si>
    <t>HENDRA</t>
  </si>
  <si>
    <t>WINA</t>
  </si>
  <si>
    <t>UCOK</t>
  </si>
  <si>
    <t>MAJU JAYA PLASTIK</t>
  </si>
  <si>
    <t>JAYA TELOR</t>
  </si>
  <si>
    <t>SAHABAT BARU</t>
  </si>
  <si>
    <t>BKS</t>
  </si>
  <si>
    <t>BKS00004/0037623</t>
  </si>
  <si>
    <t>HERA GROUP</t>
  </si>
  <si>
    <t>JL. PERJUANGAN WISMA ASRI</t>
  </si>
  <si>
    <t>BKS00004/0045315</t>
  </si>
  <si>
    <t>WINATA JAYA</t>
  </si>
  <si>
    <t>RUKO REGENSI 2 NO 5</t>
  </si>
  <si>
    <t>BKS00004/0026851</t>
  </si>
  <si>
    <t>UD.LOMBOK KENCANA</t>
  </si>
  <si>
    <t>JL.BOSIH RAYA NO.34 SELANG CAU CIBITUNG</t>
  </si>
  <si>
    <t>BKS00004/0026857</t>
  </si>
  <si>
    <t>BUMI JAYA</t>
  </si>
  <si>
    <t>PASAR BARU BLOK I NO. 45 DEPAN Tk OBAT SENTOSA</t>
  </si>
  <si>
    <t>BKS00004/0056147</t>
  </si>
  <si>
    <t>PT.PARET TENGAH PATI</t>
  </si>
  <si>
    <t>JL.JATIMEKAR KP.CAKUNG NO.89 JATIASIH</t>
  </si>
  <si>
    <t>BKS00004/0060912</t>
  </si>
  <si>
    <t>AISYAH BERKAH</t>
  </si>
  <si>
    <t>KP CIKEAS ILIR GUNUNG PUTRI DESA CIANGSANA RT 002/RW 003</t>
  </si>
  <si>
    <t>BKS00004/0059050</t>
  </si>
  <si>
    <t>CV. CAHAYA TERANG ABADI</t>
  </si>
  <si>
    <t>KP. PANGKALAN RT. 009 RW. 003 KEDUNG PENGAWAS BABELAN</t>
  </si>
  <si>
    <t>BKS00004/0017117</t>
  </si>
  <si>
    <t>YEYEL</t>
  </si>
  <si>
    <t>PERUM PRIMA HARAPAN REGENSI BLOK K 3 NO.27 B.UTARA</t>
  </si>
  <si>
    <t>BKS00004/0034699</t>
  </si>
  <si>
    <t>SETIA ZAMBRUD TK</t>
  </si>
  <si>
    <t>JL.SETIA DARMA I NO.89 PASAR TAMBUN</t>
  </si>
  <si>
    <t>BKS00004/0000025</t>
  </si>
  <si>
    <t>YOYON</t>
  </si>
  <si>
    <t>PASAR KRANJI BARU BELAKANG AGEN BASO</t>
  </si>
  <si>
    <t>BKS00004/0036473</t>
  </si>
  <si>
    <t>CANDRA JAYA/70799007</t>
  </si>
  <si>
    <t>JL.KALIABANG ROROTAN RUKO TMN HARAPAN BARU BLOK U 17 NO.7</t>
  </si>
  <si>
    <t>BKS00004/0054077</t>
  </si>
  <si>
    <t>PT. DUTA SUMBER INTI NIAGA</t>
  </si>
  <si>
    <t>JL PUYUH RAYA NO. 07 RT. 001 RW. 015 MUSTIKA JAYA BEKASI</t>
  </si>
  <si>
    <t>BKS00004/0004193</t>
  </si>
  <si>
    <t>BU NARJO II</t>
  </si>
  <si>
    <t>PASAR RAWA LUMBU RUKO NO 54</t>
  </si>
  <si>
    <t>BKS00004/0037060</t>
  </si>
  <si>
    <t>JL. PERJUANGAN KP. TELUK BUYUNG NO. 12</t>
  </si>
  <si>
    <t>BKS00004/0044700</t>
  </si>
  <si>
    <t>CV. WULAN SARI JAYA</t>
  </si>
  <si>
    <t>KOMP.PONDOK RANGON NO. 38 RT001/006, JATIRANGON,JATISAMPURNA</t>
  </si>
  <si>
    <t>BKS00004/0060835</t>
  </si>
  <si>
    <t>BUMI MAKMUR</t>
  </si>
  <si>
    <t>JL. RAYA MEKAR SARI NO. 34 TAMBUN</t>
  </si>
  <si>
    <t>BKS00004/0043354</t>
  </si>
  <si>
    <t>CAHAYA SABANG</t>
  </si>
  <si>
    <t>JL. PROF M. YAMIN PS. BARU, BEKASI</t>
  </si>
  <si>
    <t>BKS00004/0030868</t>
  </si>
  <si>
    <t>TK.PUTRA PND</t>
  </si>
  <si>
    <t>JL.KALIABANG TENGAH</t>
  </si>
  <si>
    <t>BKS00004/0008302</t>
  </si>
  <si>
    <t>JL PS KRANGGAN RUKO NO.7</t>
  </si>
  <si>
    <t>BKS00004/0030867</t>
  </si>
  <si>
    <t>TK.ADIJAYA SYARI</t>
  </si>
  <si>
    <t>PONDOK UNGU PERMAI SEKTOR 5 BLOK F-6, BELAKANG Tk LATIEF NO.8</t>
  </si>
  <si>
    <t>BKS00004/0036226</t>
  </si>
  <si>
    <t>SUPPER MAKMUR</t>
  </si>
  <si>
    <t>JL M YAMIN DKT PANCA PLASTIK</t>
  </si>
  <si>
    <t>BKS00004/0050582</t>
  </si>
  <si>
    <t>SONY TOKO</t>
  </si>
  <si>
    <t>PENGGILINGAN BARU NO.8 HARAPAN BARU-BEKASI UTARA</t>
  </si>
  <si>
    <t>BKS00004/0017000</t>
  </si>
  <si>
    <t>AKIM DAN HANA</t>
  </si>
  <si>
    <t>PS.BARU SEBELAH TOKO KO ANYAN</t>
  </si>
  <si>
    <t>BKS00004/0003557</t>
  </si>
  <si>
    <t>ASIN JAYA</t>
  </si>
  <si>
    <t>JL.PROF. M.YAMIN NO.60 BLKG PS. BARU BEKASI</t>
  </si>
  <si>
    <t>BKS00004/0034647</t>
  </si>
  <si>
    <t>PT. TRIDAYA PRIMA ABADI</t>
  </si>
  <si>
    <t>TAMAN TRIDAYA INDAH 2 BLOK 1 NO. 1 RT 09/015 DS. TRIDAYA SAKTI-TAMBUN SLTN</t>
  </si>
  <si>
    <t>BKS00004/0003008</t>
  </si>
  <si>
    <t>CV. FENNY LESTARI</t>
  </si>
  <si>
    <t>TAMAN WISMA ASRI BLOK I-II NO. 42 RT. 001 RW. 001 TELUK PUCUNG BEKASI UTARA</t>
  </si>
  <si>
    <t>BKS00004/0049902</t>
  </si>
  <si>
    <t>ROS JAMIL TK</t>
  </si>
  <si>
    <t>JL. LINGKAR CIBUNTU RT 003/01 NO. 10 KEC. CIBITUNG</t>
  </si>
  <si>
    <t>BKS00004/0026849</t>
  </si>
  <si>
    <t>PD YUS 1</t>
  </si>
  <si>
    <t>JL. RAYA BABELAN DEPAN KORAMIL</t>
  </si>
  <si>
    <t>BKS00004/0030879</t>
  </si>
  <si>
    <t>TK.RADE JAYA PLASTIK</t>
  </si>
  <si>
    <t>JL.BOSIH RAYA BLOK A2/16 RT 001/RW 005 KEL.WARNASARI</t>
  </si>
  <si>
    <t>JL.BOSIH RAYA E5 NO. 4 PONDOK TANAH MAS</t>
  </si>
  <si>
    <t>BKS00004/0001616</t>
  </si>
  <si>
    <t>SOLEH</t>
  </si>
  <si>
    <t>PS.BARU BEKASI DEPAN TOKO BUMI JAYA SEBELAH TOKO ASIN</t>
  </si>
  <si>
    <t>BKS00004/0028969</t>
  </si>
  <si>
    <t>CV.MARVEL</t>
  </si>
  <si>
    <t>JL.AGUS SALIM GG.WIHARA MANGGALA DARMA</t>
  </si>
  <si>
    <t>BKS00004/0061151</t>
  </si>
  <si>
    <t>CV. TIGA SAHABAT SEJATI</t>
  </si>
  <si>
    <t>RAYA KECAPI NO. 51 RT. 003 RW. 003 JATIWARNA PONDOK MELATI</t>
  </si>
  <si>
    <t>BKS00004/0026858</t>
  </si>
  <si>
    <t>DIVIRA JAYA</t>
  </si>
  <si>
    <t>JL PROF M. YAMIN NO.14 PS BARU BEKASI</t>
  </si>
  <si>
    <t>BKS00004/0026859</t>
  </si>
  <si>
    <t>CV HASIL TIMUR CAHAYA</t>
  </si>
  <si>
    <t>JL PROF M YAMIN NO.41 RUKO PS BARU BEKASI</t>
  </si>
  <si>
    <t>BKS00004/0027628</t>
  </si>
  <si>
    <t>RIE RIE</t>
  </si>
  <si>
    <t>PERUM GRIYA BEKASI RUKO BLOK G NO.6 DEPAN PASAR MODERN</t>
  </si>
  <si>
    <t>BKS00004/0036266</t>
  </si>
  <si>
    <t>PRIMADONA</t>
  </si>
  <si>
    <t>PS SETU B 1/4</t>
  </si>
  <si>
    <t>BKS00004/0049956</t>
  </si>
  <si>
    <t>SURADI</t>
  </si>
  <si>
    <t>PS.KRANGGAN BLOK A3 NO.17</t>
  </si>
  <si>
    <t>BKS00004/0031015</t>
  </si>
  <si>
    <t>AKONG/9186188</t>
  </si>
  <si>
    <t>JL RY JATIASIH NO.19 (DPN PANGKALAN 02A)</t>
  </si>
  <si>
    <t>BKS00004/0035467</t>
  </si>
  <si>
    <t>BERKAH JAYA ( SMPG PELITA)</t>
  </si>
  <si>
    <t>RUKO PERMATA BLOK C NO. 18</t>
  </si>
  <si>
    <t>JL. ANGGUR RAYA II BLOK 23-24 WISMA ASRI</t>
  </si>
  <si>
    <t>BKS00004/0055063</t>
  </si>
  <si>
    <t>BIMA TK</t>
  </si>
  <si>
    <t>JL. RAYA BELAKANG PS. SETU SMPG DEALER MOBIL</t>
  </si>
  <si>
    <t>BKS00004/0028220</t>
  </si>
  <si>
    <t>JL.BUMIGARA BLOK F 21 NO.3 SAMPING MESJID MIFTAHUL JANNAH</t>
  </si>
  <si>
    <t>BKS00004/0007030</t>
  </si>
  <si>
    <t>RUKO KRANGGAN BLOK V NO.10</t>
  </si>
  <si>
    <t>BKS00004/0030865</t>
  </si>
  <si>
    <t>BAYONG/COKRO</t>
  </si>
  <si>
    <t>DPN PS BABELAN</t>
  </si>
  <si>
    <t>BKS00004/0003685</t>
  </si>
  <si>
    <t>DUA TUNGGAL</t>
  </si>
  <si>
    <t>PERUM GRAHA PRIMA BLOK AA NO.11</t>
  </si>
  <si>
    <t>BKS00004/0060619</t>
  </si>
  <si>
    <t>CV. BERKAT HARUM SEJAHTERA</t>
  </si>
  <si>
    <t>PERUM TELAGA HARAPAN BLOK C 3 NO. 1 RT. 001 RW. 019 TELAGA MURNI, CIKARANG</t>
  </si>
  <si>
    <t>BKS00004/0001776</t>
  </si>
  <si>
    <t>MINI</t>
  </si>
  <si>
    <t>DEPAN PS. PONDOK GEDE</t>
  </si>
  <si>
    <t>BKS00004/0060378</t>
  </si>
  <si>
    <t>CV. ANUGRAH ABADI</t>
  </si>
  <si>
    <t>PONDOK UNGU PERMAI BLOK AM 1 NO. 08 RT. 012 RW. 012 BEKASI</t>
  </si>
  <si>
    <t>BKS00004/0054265</t>
  </si>
  <si>
    <t>VIDA TK</t>
  </si>
  <si>
    <t>PERUM GRIYA ALAM SENTOSA BLOK F 28 NO. 14</t>
  </si>
  <si>
    <t>BKS00004/0004413</t>
  </si>
  <si>
    <t>PS BARU BEKASI BLOK B II H 3</t>
  </si>
  <si>
    <t>BKS00004/0026853</t>
  </si>
  <si>
    <t>KELUARGA</t>
  </si>
  <si>
    <t>PS.PONDOK GEDE BLOK H NO.9</t>
  </si>
  <si>
    <t>BKS00004/0006479</t>
  </si>
  <si>
    <t>TK 89</t>
  </si>
  <si>
    <t>JL RY JATIMAKMUR NO 93</t>
  </si>
  <si>
    <t>BKS00004/0054126</t>
  </si>
  <si>
    <t>UD. SBM MAKMUR</t>
  </si>
  <si>
    <t>JL. RAYA BOSIH NO. 8 CIBITUNG SAMPING TOKO UD SARI BUAH</t>
  </si>
  <si>
    <t>BKS00004/0026864</t>
  </si>
  <si>
    <t>PS BANTARGEBANG NO.7</t>
  </si>
  <si>
    <t>BKS00004/0045324</t>
  </si>
  <si>
    <t>VILA BEKASI INDAH 2, BLOK K1 NO 1 TAMBUN SELATAN, SAMPING RM PADANG SIMPANG</t>
  </si>
  <si>
    <t>BKS00004/0008109</t>
  </si>
  <si>
    <t>TK AMPERA</t>
  </si>
  <si>
    <t>JL RY NAROGONG PANGKALAN 5</t>
  </si>
  <si>
    <t>BKS00004/0001352</t>
  </si>
  <si>
    <t>PRAPATAN</t>
  </si>
  <si>
    <t>JL RAYA HANKAM PRAPATAN PONDOK GEDE</t>
  </si>
  <si>
    <t>BKS00004/0001056</t>
  </si>
  <si>
    <t>ALI P</t>
  </si>
  <si>
    <t>PERUM GRIYA PRATAMA MAS (GPM) BLOK D-5 NO 19, SETU</t>
  </si>
  <si>
    <t>BKS00004/0016155</t>
  </si>
  <si>
    <t>SUMBER REJEKI</t>
  </si>
  <si>
    <t>JL SETIA DARMA I TAMBUN</t>
  </si>
  <si>
    <t>BKS00004/0002020</t>
  </si>
  <si>
    <t>SUKA MAKMUR</t>
  </si>
  <si>
    <t>PS BANTAR GEBANG BLOK KBT NO. 1 - 4</t>
  </si>
  <si>
    <t>BKS00004/0030929</t>
  </si>
  <si>
    <t>TOKO BERKAT JAYA</t>
  </si>
  <si>
    <t>RUKO KRANGGAN BLOK VI NO.2</t>
  </si>
  <si>
    <t>BKS00004/0001486</t>
  </si>
  <si>
    <t>TK.TITIN</t>
  </si>
  <si>
    <t>PS.KRANJI SEBELAH TK.KALIMATA</t>
  </si>
  <si>
    <t>BKS00004/0045736</t>
  </si>
  <si>
    <t>AYOK TOKO</t>
  </si>
  <si>
    <t>BELAKANG PASAR BANTAR GEBANG NO. 7 SAMPING TOKO AS SEJAHTERA</t>
  </si>
  <si>
    <t>BKS00004/0005467</t>
  </si>
  <si>
    <t>SALEH 2</t>
  </si>
  <si>
    <t>KRANJI BLOK A2 NO 34-35</t>
  </si>
  <si>
    <t>BKS00004/0030852</t>
  </si>
  <si>
    <t>BUDIYANTO</t>
  </si>
  <si>
    <t>JL. PEMUDA KRANJI NO.109</t>
  </si>
  <si>
    <t>BKS00004/0050592</t>
  </si>
  <si>
    <t>ELMAH</t>
  </si>
  <si>
    <t>PASAR BABELAN BLOK A NO.50</t>
  </si>
  <si>
    <t>BKS00004/0007831</t>
  </si>
  <si>
    <t>TK.FOSAN</t>
  </si>
  <si>
    <t>DEPAN SD.BINTARA JAYA JL.BINTARA RAYA KEC.BEKASI BARAT</t>
  </si>
  <si>
    <t>BKS00004/0018446</t>
  </si>
  <si>
    <t>PERUM TRIDAYA INDAH JL.MELATI I BLOK E VII NO.20</t>
  </si>
  <si>
    <t>BKS00004/0007853</t>
  </si>
  <si>
    <t>P N D</t>
  </si>
  <si>
    <t>JL KALIABANG TENGAH</t>
  </si>
  <si>
    <t>BKS00004/0005954</t>
  </si>
  <si>
    <t>ABADI</t>
  </si>
  <si>
    <t>PS RAWALUMBU BLOK BII NO.7</t>
  </si>
  <si>
    <t>BKS00004/0031479</t>
  </si>
  <si>
    <t>HANI TK</t>
  </si>
  <si>
    <t>PASAR SETU (SAMPING TK H. ADANG)</t>
  </si>
  <si>
    <t>BKS00004/0030670</t>
  </si>
  <si>
    <t>PERMATA MAS</t>
  </si>
  <si>
    <t>RUKO BLOK B NO.16 SMPG TOKO MUNIR PONDOK GEDE</t>
  </si>
  <si>
    <t>BKS00004/0002938</t>
  </si>
  <si>
    <t>TK.BENUA BARU</t>
  </si>
  <si>
    <t>PDK UNGU PERMAI BLOK 2 NO.04</t>
  </si>
  <si>
    <t>BKS00004/0002519</t>
  </si>
  <si>
    <t>BAIZAR</t>
  </si>
  <si>
    <t>PS BANTARGEBANG</t>
  </si>
  <si>
    <t>BKS00004/0050620</t>
  </si>
  <si>
    <t>METTY</t>
  </si>
  <si>
    <t>PS.BABELAN BLOK G 34-36 DKT TK SAEFUL</t>
  </si>
  <si>
    <t>BKS00004/0004838</t>
  </si>
  <si>
    <t>MUNIR</t>
  </si>
  <si>
    <t>PASAR PENAMPUNGAN BLOK DEKET TOKO HIDUP BARU</t>
  </si>
  <si>
    <t>BKS00004/0030939</t>
  </si>
  <si>
    <t>TOKO DOLY</t>
  </si>
  <si>
    <t>JL. RAYA KOMSEN PEDURENAN</t>
  </si>
  <si>
    <t>BKS00004/0001502</t>
  </si>
  <si>
    <t>NUSA INDAH</t>
  </si>
  <si>
    <t>PASAR PONDOK GEDE SEBELAH MINI</t>
  </si>
  <si>
    <t>BKS00004/0036395</t>
  </si>
  <si>
    <t>A KIUN</t>
  </si>
  <si>
    <t>PS BARU BEKASI BELAKANG (RUKO DEKAT KELAPA)</t>
  </si>
  <si>
    <t>BKS00004/0031043</t>
  </si>
  <si>
    <t>TK.SINAR MAJU</t>
  </si>
  <si>
    <t>JL.RAYA KECAPI NO.40 PS KECAPI</t>
  </si>
  <si>
    <t>BKS00004/0016370</t>
  </si>
  <si>
    <t>TRIJAYA MINERAL</t>
  </si>
  <si>
    <t>GEDUNG SERBA GUNA KUSUMA RAGA PEDURENAN RT 02/01 NO 20 BT GEBANG</t>
  </si>
  <si>
    <t>BKS00004/0060340</t>
  </si>
  <si>
    <t>PT. MITRA PANDAN LESTARI</t>
  </si>
  <si>
    <t>JL. PATRIOT NO. 7 RT 002 RW. 018, JAKA SAMPURNA BEKASI BARAT</t>
  </si>
  <si>
    <t>BKS00004/0059502</t>
  </si>
  <si>
    <t>INTI MAKMUR</t>
  </si>
  <si>
    <t>JL. RAYA CIANGSANA DEKET TK. LANGSAM JAYA</t>
  </si>
  <si>
    <t>BKS00004/0054530</t>
  </si>
  <si>
    <t>NAJIM</t>
  </si>
  <si>
    <t>PERUM KARTIKA WANASARI BLOK F3 NO. 12, CIBITUNG</t>
  </si>
  <si>
    <t>BKS00004/0050034</t>
  </si>
  <si>
    <t>JL. PSR KECAPI DPN LAP KECAPI TELP. 0815 74074358</t>
  </si>
  <si>
    <t>BKS00004/0056593</t>
  </si>
  <si>
    <t>GILANG</t>
  </si>
  <si>
    <t>PS.BANTAR GEBANG DEPAN TOKO BUKU CAHAYA</t>
  </si>
  <si>
    <t>BKS00004/0038868</t>
  </si>
  <si>
    <t>PSR BARU BEKASI SAMPING TK. 4 SAUDARA</t>
  </si>
  <si>
    <t>BKS00004/0050356</t>
  </si>
  <si>
    <t>DUA SAUDARA</t>
  </si>
  <si>
    <t>JL PEJUANG PRATAMA BLOK F NO. 1 DPN SEKOLAH</t>
  </si>
  <si>
    <t>BKS00004/0028959</t>
  </si>
  <si>
    <t>RISAL II</t>
  </si>
  <si>
    <t>JL SETIA DARMA I NO.16 TAMBUN</t>
  </si>
  <si>
    <t>BKS00004/0045390</t>
  </si>
  <si>
    <t>AMIR TOKO</t>
  </si>
  <si>
    <t>PS. KRANJI, BLOK A2 DEPAN TOKO DONA UTAMA</t>
  </si>
  <si>
    <t>BKS00004/0056712</t>
  </si>
  <si>
    <t>FATMA TOK0</t>
  </si>
  <si>
    <t>PS.BANTAR GEBANG</t>
  </si>
  <si>
    <t>BKS00004/0026743</t>
  </si>
  <si>
    <t>DIANA PUTRI</t>
  </si>
  <si>
    <t>JL.SUMUR BATU BANTAR GEBANG</t>
  </si>
  <si>
    <t>BKS00004/0004973</t>
  </si>
  <si>
    <t>PD YUS 2</t>
  </si>
  <si>
    <t>PS BABELAN</t>
  </si>
  <si>
    <t>BKS00004/0054702</t>
  </si>
  <si>
    <t>PAK NARTO/84990401</t>
  </si>
  <si>
    <t>JL RADAR UTARA RT 04/09 NO.24 JATIWARINGIN</t>
  </si>
  <si>
    <t>BKS00004/0022214</t>
  </si>
  <si>
    <t>HIDUP BARU TK</t>
  </si>
  <si>
    <t>JL.MEKAR SARI NO.29</t>
  </si>
  <si>
    <t>BKS00004/0028741</t>
  </si>
  <si>
    <t>ASRI PERMATA</t>
  </si>
  <si>
    <t>PERUM PERMATA HIJAU BRI NO.18</t>
  </si>
  <si>
    <t>BKS00004/0050425</t>
  </si>
  <si>
    <t>KRESIK PUTIH</t>
  </si>
  <si>
    <t>JL. BULAK SENTUL NO. 61 DKT TOKO DODO TELP. 7021 1529</t>
  </si>
  <si>
    <t>BKS00004/0001392</t>
  </si>
  <si>
    <t>VIVI</t>
  </si>
  <si>
    <t>PERUM TELAGA MURNI CIBITUNG</t>
  </si>
  <si>
    <t>BKS00004/0001729</t>
  </si>
  <si>
    <t>AGUS COBO (GULA MERAH)</t>
  </si>
  <si>
    <t>JL BIMA RAYA RT 03/12 BLOK E 8 NO 1 TAMBUN MEKARSARI</t>
  </si>
  <si>
    <t>BKS00004/0041898</t>
  </si>
  <si>
    <t>RIKY JAYA TK</t>
  </si>
  <si>
    <t>JL. PEMUDA KRANJI BEKASI BARAT</t>
  </si>
  <si>
    <t>BKS00004/0006065</t>
  </si>
  <si>
    <t>PS.KRANJI BLOK A1</t>
  </si>
  <si>
    <t>BKS00004/0049923</t>
  </si>
  <si>
    <t>PERDANA/8859880</t>
  </si>
  <si>
    <t>PRM JATIBENING II NO.40</t>
  </si>
  <si>
    <t>BKS00004/0003950</t>
  </si>
  <si>
    <t>SUTRA JAYA III</t>
  </si>
  <si>
    <t>JL. MANGUN JAYA RAYA NO. 74 TAMBUN</t>
  </si>
  <si>
    <t>BKS00004/0030851</t>
  </si>
  <si>
    <t>TOKO PODOMORO</t>
  </si>
  <si>
    <t>JL. PEMUDA KRANJI - BEKASI</t>
  </si>
  <si>
    <t>BKS00004/0006931</t>
  </si>
  <si>
    <t>GINTING/88989450</t>
  </si>
  <si>
    <t>JL PERINTIS II NO.36 RT 03/17 BULAK SENTUL</t>
  </si>
  <si>
    <t>BKS00004/0015253</t>
  </si>
  <si>
    <t>SESILIA</t>
  </si>
  <si>
    <t>JL.PERINTIS II BULAK SENTUL 003 (PESONA ANGGREK)</t>
  </si>
  <si>
    <t>BKS00004/0049966</t>
  </si>
  <si>
    <t>SEMBAKO PAK DE</t>
  </si>
  <si>
    <t>PS.KRANGGAN C3/30 BELAKANG TK.SANAN</t>
  </si>
  <si>
    <t>BKS00004/0002953</t>
  </si>
  <si>
    <t>HANA</t>
  </si>
  <si>
    <t>JL M YAMIN DPN SUMBER MAKMUR</t>
  </si>
  <si>
    <t>BKS00004/0033787</t>
  </si>
  <si>
    <t>SUTANTI</t>
  </si>
  <si>
    <t>RUKO PATRIOT NO.17 PASAR KRANJI</t>
  </si>
  <si>
    <t>BKS00004/0036267</t>
  </si>
  <si>
    <t>H NIBE/8250464</t>
  </si>
  <si>
    <t>JL RAYA SETU DPN PS SETU</t>
  </si>
  <si>
    <t>BKS00004/0017557</t>
  </si>
  <si>
    <t>ANI MANDIRI</t>
  </si>
  <si>
    <t>JL CIKIWUL PANGKALAN II NO.29 BANTARGEBANG</t>
  </si>
  <si>
    <t>BKS00004/0000009</t>
  </si>
  <si>
    <t>AMSAR</t>
  </si>
  <si>
    <t>JL RY TARUMA JAYA SAMP TELKOM</t>
  </si>
  <si>
    <t>BKS00004/0021203</t>
  </si>
  <si>
    <t>JLN.TOYOGIRI KALIMALANG DEPAN SMP YAPIN</t>
  </si>
  <si>
    <t>BKS00004/0036472</t>
  </si>
  <si>
    <t>ADHIKA</t>
  </si>
  <si>
    <t>JL.UJUNG HARAPAN DEPAN AHASS RT 09/015 NO.39</t>
  </si>
  <si>
    <t>BKS00004/0007279</t>
  </si>
  <si>
    <t>JL SEPANJANG JAYA NO.32</t>
  </si>
  <si>
    <t>BKS00004/0002108</t>
  </si>
  <si>
    <t>TK PONOROGO</t>
  </si>
  <si>
    <t>PERUM PAPAN MAS BLOK G/53 JL PAHLAWAN 4 A NO.1</t>
  </si>
  <si>
    <t>BKS00004/0055293</t>
  </si>
  <si>
    <t>TK TAMI</t>
  </si>
  <si>
    <t>PS TANAH MAS BLOK D 12 NO.28 SBLH TK ASRI/WARDOYO</t>
  </si>
  <si>
    <t>BKS00004/0000054</t>
  </si>
  <si>
    <t>JL RAYA PERJUANGAN NO.5 DEPAN GERBANG PERUM REGENCY</t>
  </si>
  <si>
    <t>BKS00004/0016583</t>
  </si>
  <si>
    <t>TK DUA SAUDARA</t>
  </si>
  <si>
    <t>PS LAMA BANTAR GEBANG NO 1 DKT TK AS SEJAHTERA (82600215)</t>
  </si>
  <si>
    <t>BKS00004/0049754</t>
  </si>
  <si>
    <t>TK ANAK FAMILY</t>
  </si>
  <si>
    <t>JLN. WIBAWA MUKTI IV JATIMAKMUR RT 05/17 NO 54 JATIMEKAR JATIASIH</t>
  </si>
  <si>
    <t>BKS00004/0005868</t>
  </si>
  <si>
    <t>IIS/68386069</t>
  </si>
  <si>
    <t>JL MUSTIKA SAMPING TK MANDIRI KOTA LEGENDA</t>
  </si>
  <si>
    <t>BKS00004/0028957</t>
  </si>
  <si>
    <t>BERTO</t>
  </si>
  <si>
    <t>JL RAYA BOSIH</t>
  </si>
  <si>
    <t>BKS00004/0007214</t>
  </si>
  <si>
    <t>IBU ENI</t>
  </si>
  <si>
    <t>PRM LAMBANG SARI NO.39 KOTA LEGENDA</t>
  </si>
  <si>
    <t>BKS00004/0056205</t>
  </si>
  <si>
    <t>ARYO SEMBAKO</t>
  </si>
  <si>
    <t>JL. RAYA MUSTIKASARI RT 01/04 KEC. MUSTIKA JAYA</t>
  </si>
  <si>
    <t>BKS00004/0036726</t>
  </si>
  <si>
    <t>TK.IRFAN</t>
  </si>
  <si>
    <t>PS.KRANJI BLOK A 1 NO.106</t>
  </si>
  <si>
    <t>BKS00004/0053677</t>
  </si>
  <si>
    <t>JL. PROF M. YAMIN NO. 14</t>
  </si>
  <si>
    <t>BKS00004/0050366</t>
  </si>
  <si>
    <t>RUNY</t>
  </si>
  <si>
    <t>P U P SEKTOR V DEPAN PINTU MASUK MARAKAS</t>
  </si>
  <si>
    <t>BKS00004/0046708</t>
  </si>
  <si>
    <t>MEKAR INDAH/8842426</t>
  </si>
  <si>
    <t>JL LETNAN MARSAID II NO.8 KP.DUARATUS MARGAJAYA</t>
  </si>
  <si>
    <t>BKS00004/0050090</t>
  </si>
  <si>
    <t>SUGENG</t>
  </si>
  <si>
    <t>PS.PENAMPUNGAN PD.GEDE SAMPING TOKO MAJU JAYA</t>
  </si>
  <si>
    <t>BKS00004/0003101</t>
  </si>
  <si>
    <t>CIBUNTU MAKMUR</t>
  </si>
  <si>
    <t>JL LINGKAR KAMP UTAN - SETU NO. 27</t>
  </si>
  <si>
    <t>BKS00004/0006592</t>
  </si>
  <si>
    <t>BINTANG RAYA</t>
  </si>
  <si>
    <t>PS BANTARGEBANG BLOK C 11</t>
  </si>
  <si>
    <t>BKS00004/0049755</t>
  </si>
  <si>
    <t>SRI REJEKI</t>
  </si>
  <si>
    <t>JL. LEGOK RT 01/06 JATI MEKAR</t>
  </si>
  <si>
    <t>BKS00004/0047449</t>
  </si>
  <si>
    <t>TK BUDIANSYAH</t>
  </si>
  <si>
    <t>JL. LETNAN ARSAD RT. 04/24 KAYU RINGIN GANG DOYOK</t>
  </si>
  <si>
    <t>BKS00004/0016050</t>
  </si>
  <si>
    <t>JL.P.JAWA RAYA NO.134 (DEPAN SDN AREN JAYA)</t>
  </si>
  <si>
    <t>BKS00004/0030850</t>
  </si>
  <si>
    <t>EDI S</t>
  </si>
  <si>
    <t>DPN PS BARU KRANJI</t>
  </si>
  <si>
    <t>BKS00004/0002423</t>
  </si>
  <si>
    <t>NYOHAKA / NAZAR</t>
  </si>
  <si>
    <t>JL. MOCH YAMIN SEBELAH PARKIRAN MOTOR</t>
  </si>
  <si>
    <t>BKS00004/0001143</t>
  </si>
  <si>
    <t>Tk KO  ANYAN</t>
  </si>
  <si>
    <t>Jl M YAMIN PASAR BARU DEKAT HEMAT</t>
  </si>
  <si>
    <t>BKS00004/0047407</t>
  </si>
  <si>
    <t>YULIA</t>
  </si>
  <si>
    <t>Jl RASAMALA I BLOK A/255 PERUM HARAPAN JAYA</t>
  </si>
  <si>
    <t>BKS00004/0008212</t>
  </si>
  <si>
    <t>TOKO NURUL 84</t>
  </si>
  <si>
    <t>PS HARAPAN JAYA BLOK C-84</t>
  </si>
  <si>
    <t>BKS00004/0002886</t>
  </si>
  <si>
    <t>SABANG - MERAUKE</t>
  </si>
  <si>
    <t>PS. BANTAR GEBANG BLOK G/12 B</t>
  </si>
  <si>
    <t>BKS00004/0060804</t>
  </si>
  <si>
    <t>JL. PULAU SAPARUA RAYA NO. 226 PASAR RAWA KALONG</t>
  </si>
  <si>
    <t>BKS00004/0050022</t>
  </si>
  <si>
    <t>MT BOTAK JAYA TK</t>
  </si>
  <si>
    <t>JLN.KRANGGAN DEPAN YAYASAN WALI SONGO</t>
  </si>
  <si>
    <t>BKS00004/0055307</t>
  </si>
  <si>
    <t>DAPITTE MART</t>
  </si>
  <si>
    <t>JL. RAYA HANKAM NO. 3 RT 004/RW 005</t>
  </si>
  <si>
    <t>BKS00004/0056803</t>
  </si>
  <si>
    <t>RAHMAT ILAHI 2</t>
  </si>
  <si>
    <t>JL.RY HANKAM JATI MURNI NO. 69</t>
  </si>
  <si>
    <t>BKS00004/0056543</t>
  </si>
  <si>
    <t>TOKO MUGI BERKAH</t>
  </si>
  <si>
    <t>PS.BARU BEKASI BLOK G 14</t>
  </si>
  <si>
    <t>BKS00004/0045270</t>
  </si>
  <si>
    <t>SANG TIMUR</t>
  </si>
  <si>
    <t>JL SETIA DARMA I NO.62 BELAKANG PS. TAMBUN</t>
  </si>
  <si>
    <t>BKS00004/0050289</t>
  </si>
  <si>
    <t>PASAR PENAMPUNGAN DEKAT TOKO NASIONAL</t>
  </si>
  <si>
    <t>BKS00004/0003221</t>
  </si>
  <si>
    <t>VICI</t>
  </si>
  <si>
    <t>JL. KUSUMA RAYA DEKAT TK ANGEL TELP. 0813 9830 8919</t>
  </si>
  <si>
    <t>BKS00004/0045359</t>
  </si>
  <si>
    <t>UD. REMPAH REMPAH</t>
  </si>
  <si>
    <t>PERUM GRAMA PURI TAMAN SARI BLOK G4 NO 9A</t>
  </si>
  <si>
    <t>BKS00004/0050363</t>
  </si>
  <si>
    <t>POJOK MAKMUR</t>
  </si>
  <si>
    <t>PS. TARUMA JAYA BLOK G14 SMPG ANUGRAH</t>
  </si>
  <si>
    <t>BKS00004/0055294</t>
  </si>
  <si>
    <t>ASRI/WARDOYO</t>
  </si>
  <si>
    <t>PS TANAH MAS CIBITUNG</t>
  </si>
  <si>
    <t>BKS00004/0016342</t>
  </si>
  <si>
    <t>PS BARU BEKASI BLOK II C NO.2 DPN TK CEMPAKA</t>
  </si>
  <si>
    <t>BKS00004/0050456</t>
  </si>
  <si>
    <t>PS. WISMA ASRI BLOK C 11 NO. 10</t>
  </si>
  <si>
    <t>BKS00004/0058754</t>
  </si>
  <si>
    <t>D2 BERKAH</t>
  </si>
  <si>
    <t>DEKET TOKO RISKY V CIKARANG SELATAN CIBARUSAH</t>
  </si>
  <si>
    <t>BKS00004/0028805</t>
  </si>
  <si>
    <t>MEDY TK</t>
  </si>
  <si>
    <t>JL.WARENG KP.KALI JAMBE DS.LAMBANG SARI</t>
  </si>
  <si>
    <t>BKS00004/0046709</t>
  </si>
  <si>
    <t>DEFRI TOKO</t>
  </si>
  <si>
    <t>JL.PUSKESMAS GG.PAHLAWAN 4 NO.90 RT 06/01 AREN YAA,BEKASI</t>
  </si>
  <si>
    <t>BKS00004/0046379</t>
  </si>
  <si>
    <t>SUNDA 4</t>
  </si>
  <si>
    <t>JL.KALIMALANG GANDA MEKAR CIBITUNG</t>
  </si>
  <si>
    <t>BKS00004/0030941</t>
  </si>
  <si>
    <t>NEW HERO</t>
  </si>
  <si>
    <t>JL RAYA JATI MAKMUR NO.35</t>
  </si>
  <si>
    <t>BKS00004/0050649</t>
  </si>
  <si>
    <t>ULUL TOKO</t>
  </si>
  <si>
    <t>JL. UJUNG HARAPAN</t>
  </si>
  <si>
    <t>BKS00004/0026748</t>
  </si>
  <si>
    <t>FAIZAN TK</t>
  </si>
  <si>
    <t>PS.TANAH MERAH NAROGONG</t>
  </si>
  <si>
    <t>BKS00004/0003041</t>
  </si>
  <si>
    <t>JL.CIKUNIR RAYA NO.66</t>
  </si>
  <si>
    <t>BKS00004/0022060</t>
  </si>
  <si>
    <t>SUTRA JAYA 2</t>
  </si>
  <si>
    <t>JL.RAYA BOSIH BLOK L1 NO.7 RUKO REGENSY</t>
  </si>
  <si>
    <t>BKS00004/0050377</t>
  </si>
  <si>
    <t>SIHOMBING</t>
  </si>
  <si>
    <t>PASAR TARUMA JAYA BLOK F NO.2</t>
  </si>
  <si>
    <t>BKS00004/0003262</t>
  </si>
  <si>
    <t>SAMUDRA I</t>
  </si>
  <si>
    <t>JL IMAM BONJOL NO.35 RT 06/02 TELAGA ASIH</t>
  </si>
  <si>
    <t>BKS00004/0049962</t>
  </si>
  <si>
    <t>PRM DIRGANTARA JL TOPOLEV BLOK N NO.8 DPN MESJID</t>
  </si>
  <si>
    <t>BKS00004/0022390</t>
  </si>
  <si>
    <t>PUTRI JAYA</t>
  </si>
  <si>
    <t>PS.BANTAR GEBANG BLOK G 8 DEKAT TOKO IMANUEL</t>
  </si>
  <si>
    <t>BKS00004/0050148</t>
  </si>
  <si>
    <t>MARTONDI</t>
  </si>
  <si>
    <t>PS KECAPI BELAKANG POS</t>
  </si>
  <si>
    <t>BKS00004/0054818</t>
  </si>
  <si>
    <t>SEULAWAH JAYA</t>
  </si>
  <si>
    <t>PS. KRANJI BLOK A 1 NO.134-144</t>
  </si>
  <si>
    <t>BKS00004/0036303</t>
  </si>
  <si>
    <t>PS.BARU KRANJI SAMPING TK.SIHOMBING</t>
  </si>
  <si>
    <t>BKS00004/0005320</t>
  </si>
  <si>
    <t>PS TAMBUN BLOK A/20 TAMBUN</t>
  </si>
  <si>
    <t>BKS00004/0041097</t>
  </si>
  <si>
    <t>JL. SEROJA SMPG RUMAH SAKIT</t>
  </si>
  <si>
    <t>BKS00004/0000461</t>
  </si>
  <si>
    <t>CITRA MAKMUR</t>
  </si>
  <si>
    <t>JL. PROF. M. YAMIN 31 PS. BARU BEKASI</t>
  </si>
  <si>
    <t>BKS00004/0039211</t>
  </si>
  <si>
    <t>BLOK F 32, RUKO MITRA BEKASI, PASAR BARU</t>
  </si>
  <si>
    <t>BKS00004/0015826</t>
  </si>
  <si>
    <t>TOKO ROS</t>
  </si>
  <si>
    <t>PS. SUMBER ARTA TELP.8642217</t>
  </si>
  <si>
    <t>BKS00004/0050715</t>
  </si>
  <si>
    <t>TOKO IBRAHIM</t>
  </si>
  <si>
    <t>PONDOK UNGU PERMAI BLOK II 13 NO.13</t>
  </si>
  <si>
    <t>BKS00004/0050464</t>
  </si>
  <si>
    <t>KWIT JAYA</t>
  </si>
  <si>
    <t>JL. RAYA BABELAN RT.16/01 DEPAN LAPANGAN</t>
  </si>
  <si>
    <t>BKS00004/0050295</t>
  </si>
  <si>
    <t>RAHMAT ILAHI</t>
  </si>
  <si>
    <t>JL.RY.PABUARAN NO.46C RT05RW04 DEPAN TB.PELITA JAYA</t>
  </si>
  <si>
    <t>BKS00004/0050188</t>
  </si>
  <si>
    <t>UNTUNG TOKO</t>
  </si>
  <si>
    <t>GG. ASEM KAMPUNG BABAKAN</t>
  </si>
  <si>
    <t>BKS00004/0056787</t>
  </si>
  <si>
    <t>GBU</t>
  </si>
  <si>
    <t>JL.MEKAR SARI NO.70</t>
  </si>
  <si>
    <t>BKS00004/0049821</t>
  </si>
  <si>
    <t>JLN.MUARA BAKTI KEDUNG PENGAWAS RT 11/2 BABELAN DEPAN  PONDOK PERUM AFI 2</t>
  </si>
  <si>
    <t>BKS00004/0050343</t>
  </si>
  <si>
    <t>ASRI INDAH/88951444</t>
  </si>
  <si>
    <t>JL TAMAN WISMA ASRI BLOK R/24</t>
  </si>
  <si>
    <t>BKS00004/0008311</t>
  </si>
  <si>
    <t>ALI MAKMUR/8802878</t>
  </si>
  <si>
    <t>JL PROF M YAMIN NO.8 PS BARU BEKASI</t>
  </si>
  <si>
    <t>BKS00004/0000470</t>
  </si>
  <si>
    <t>FERDY</t>
  </si>
  <si>
    <t>Jl LEGOK RAYA NO 95 RT 5/3</t>
  </si>
  <si>
    <t>BKS00004/0005793</t>
  </si>
  <si>
    <t>PURBA JAYA I</t>
  </si>
  <si>
    <t>JL PERUM GRAHA PRIMA BLOK IC NO NO 367</t>
  </si>
  <si>
    <t>BKS00004/0035695</t>
  </si>
  <si>
    <t>TK DESI</t>
  </si>
  <si>
    <t>PS WR BONGKOK BLOK F NO.27</t>
  </si>
  <si>
    <t>BKS00004/0050357</t>
  </si>
  <si>
    <t>ASRI</t>
  </si>
  <si>
    <t>PASAR KEBUN KELAPA NO 6 MARUNDA</t>
  </si>
  <si>
    <t>BKS00004/0032586</t>
  </si>
  <si>
    <t>GREGAH</t>
  </si>
  <si>
    <t>JL. BOSIH RAYA RT 07/06 NO.03 KEL.WANASARI KEC.CIBITUNG</t>
  </si>
  <si>
    <t>BKS00004/0001958</t>
  </si>
  <si>
    <t>YENI</t>
  </si>
  <si>
    <t>JL.CIPENDAWA SMP LAMPU MERAH CIPENDAWA</t>
  </si>
  <si>
    <t>BKS00004/0003216</t>
  </si>
  <si>
    <t>PS BARU BEKASI JL M YAMIN NO.29</t>
  </si>
  <si>
    <t>BKS00004/0047428</t>
  </si>
  <si>
    <t>ALDI RADAR</t>
  </si>
  <si>
    <t>JL. KARANG SATRIA RT. 05/06 NO. 3 DEPAN RADAR KEMENHUB</t>
  </si>
  <si>
    <t>BKS00004/0056279</t>
  </si>
  <si>
    <t>TOKO SAIFUL/ACEH</t>
  </si>
  <si>
    <t>PS.RAWA BAMBU DEPAN I &amp; D HARAPAN JAYA</t>
  </si>
  <si>
    <t>BKS00004/0016917</t>
  </si>
  <si>
    <t>UD.MANDIRI PLASTIK</t>
  </si>
  <si>
    <t>JL.ALEXINDO KP.RAWA BAMBU NO.12</t>
  </si>
  <si>
    <t>BKS00004/0003986</t>
  </si>
  <si>
    <t>TRUNOJOYO</t>
  </si>
  <si>
    <t>JL RY JATIMULYA RT 06/12 NO 375 021 82417819</t>
  </si>
  <si>
    <t>BKS00004/0050473</t>
  </si>
  <si>
    <t>GROSIR CINTA</t>
  </si>
  <si>
    <t>CLUSTER TAMAN SARI BLOK HN 9 NO.27 HARAPAN INDAH</t>
  </si>
  <si>
    <t>BKS00004/0050589</t>
  </si>
  <si>
    <t>TK.ANJAR</t>
  </si>
  <si>
    <t>PS.BABELAN BLOK A4 33 SAMPING TK.ACONG</t>
  </si>
  <si>
    <t>BKS00004/0001318</t>
  </si>
  <si>
    <t>ACHIN</t>
  </si>
  <si>
    <t>JL PENEGAK RAYA BLOK II/19 JEMBATAN 2 RAWALUMBU</t>
  </si>
  <si>
    <t>BKS00004/0029693</t>
  </si>
  <si>
    <t>ALI JAYA</t>
  </si>
  <si>
    <t>JL RATNA DEPAN APOTIK ADROVE NOYGA</t>
  </si>
  <si>
    <t>BKS00004/0006712</t>
  </si>
  <si>
    <t>INTAN PLASTIK</t>
  </si>
  <si>
    <t>TELAGA MURNI RT 02/03 NO 85 DEPAN TB ASTER JAYA 2</t>
  </si>
  <si>
    <t>BKS00004/0049965</t>
  </si>
  <si>
    <t>JL.WIJAYA KUSUMA NO.2 KRANGGAN PERMAI BLOK BS 1 17433</t>
  </si>
  <si>
    <t>BKS00004/0061095</t>
  </si>
  <si>
    <t>CV. GEMBALA BAIK</t>
  </si>
  <si>
    <t>RUKO PASAR BARU KRANJI BLOK TB 1-2 JL PEMUDA RT/RW 004/005</t>
  </si>
  <si>
    <t>BKS00004/0044508</t>
  </si>
  <si>
    <t>NUR CAHYA TK</t>
  </si>
  <si>
    <t>RUKO PS. BARU BLOK F NO. 1</t>
  </si>
  <si>
    <t>BKS00004/0006995</t>
  </si>
  <si>
    <t>PD.RISNA JAYA</t>
  </si>
  <si>
    <t>PS.SETU BLOK A NO.3 SAMPING TK.ABIDIN</t>
  </si>
  <si>
    <t>BKS00004/0007119</t>
  </si>
  <si>
    <t>PLASTIK</t>
  </si>
  <si>
    <t>PS.PAMOR BLOK B NO.6 JL.BOSIH KEL.WARNASARI</t>
  </si>
  <si>
    <t>BKS00004/0050563</t>
  </si>
  <si>
    <t>BUNSEK</t>
  </si>
  <si>
    <t>PS. BABELAN BLOK G/2</t>
  </si>
  <si>
    <t>BKS00004/0050491</t>
  </si>
  <si>
    <t>SADAM I</t>
  </si>
  <si>
    <t>PS.IRIGASI PINTU AIR SAMPING TOKO FAJAR JAYA</t>
  </si>
  <si>
    <t>BKS00004/0050405</t>
  </si>
  <si>
    <t>TK.SALWA</t>
  </si>
  <si>
    <t>PS.WISMA ASRI BLOK C 11 NO.9 SAMPING TK.RESTU</t>
  </si>
  <si>
    <t>BKS00004/0018635</t>
  </si>
  <si>
    <t>FAJAR TK</t>
  </si>
  <si>
    <t>PASAR SEROJA HARAPAN JAYA BEKASI</t>
  </si>
  <si>
    <t>BKS00004/0056836</t>
  </si>
  <si>
    <t>PANCA JAYA</t>
  </si>
  <si>
    <t>RUKO MITRA BEKASI BLOK A4. NO.10 SAMPING RAMAYANA</t>
  </si>
  <si>
    <t>BKS00004/0054701</t>
  </si>
  <si>
    <t>NYATA/9245845</t>
  </si>
  <si>
    <t>JL.RAYA JATIWARINGIN NO.372 DKT JEMB TOL SAMP KTR POLISI</t>
  </si>
  <si>
    <t>BKS00004/0043732</t>
  </si>
  <si>
    <t>ALDI TK</t>
  </si>
  <si>
    <t>PS. PAGI PERUM GAS BLOK R 10 NO. 11 SMPG TK. LEON</t>
  </si>
  <si>
    <t>BKS00004/0050615</t>
  </si>
  <si>
    <t>MARTI TIWA TOKO</t>
  </si>
  <si>
    <t>JL. KAMPUNG IRIAN WISMA ASRI BLOK DD 34 NO. 39</t>
  </si>
  <si>
    <t>BKS00004/0050426</t>
  </si>
  <si>
    <t>ERIEL TOKO</t>
  </si>
  <si>
    <t>WISMA ASRI 2 PASAR KAGET WISMA ASRI</t>
  </si>
  <si>
    <t>BKS00004/0017194</t>
  </si>
  <si>
    <t>SINAR JAYA/9257230</t>
  </si>
  <si>
    <t>JL. KUSUMA BARAT RAYA BLOK AA II NO.15 PERUM WISMA JAYA</t>
  </si>
  <si>
    <t>BKS00004/0019169</t>
  </si>
  <si>
    <t>TK.SAID</t>
  </si>
  <si>
    <t>JLN.SETIA DARMA DEPAN TK.SERAMBI TAMBUN</t>
  </si>
  <si>
    <t>BKS00004/0000124</t>
  </si>
  <si>
    <t>ALUNG</t>
  </si>
  <si>
    <t>JL PEMUDA NO 76 KRANJI</t>
  </si>
  <si>
    <t>BKS00004/0005751</t>
  </si>
  <si>
    <t>ADE</t>
  </si>
  <si>
    <t>PSR SERANG SETU BLOK A-I 4</t>
  </si>
  <si>
    <t>BKS00004/0047446</t>
  </si>
  <si>
    <t>PERUM KAYU RINGIN 1 NO. 7 SEBELAH TOKO ANUGRAH JAYA</t>
  </si>
  <si>
    <t>BKS00004/0005294</t>
  </si>
  <si>
    <t>PAKAT JAYA</t>
  </si>
  <si>
    <t>Jl KAMPUNG SAWAH RT 5/1 NO 31</t>
  </si>
  <si>
    <t>BKS00004/0008070</t>
  </si>
  <si>
    <t>ELIN</t>
  </si>
  <si>
    <t>Jl LAMBANG SARI NO 23 LEGENDA - MUSTIJA JAYA</t>
  </si>
  <si>
    <t>BKS00004/0002456</t>
  </si>
  <si>
    <t>ALIONG</t>
  </si>
  <si>
    <t>JL. MOCH YAMIN BLOK A NO. 39</t>
  </si>
  <si>
    <t>BKS00004/0036262</t>
  </si>
  <si>
    <t>SUMARNO/BP RUKIAT</t>
  </si>
  <si>
    <t>JL RAYA MUSTIKA KP CIKETING RT 01/09 DPN LAPANGAN BOLA</t>
  </si>
  <si>
    <t>BKS00004/0050524</t>
  </si>
  <si>
    <t>UCOK NASUTION/8870304</t>
  </si>
  <si>
    <t>JL KALIABANG GATET NO.34</t>
  </si>
  <si>
    <t>BKS00004/0054991</t>
  </si>
  <si>
    <t>IBRAHIM JAYA</t>
  </si>
  <si>
    <t>JL. RAYA WIBAWA MUKTI II KEL. JATISARI KEC JATIASIH</t>
  </si>
  <si>
    <t>BKS00004/0027620</t>
  </si>
  <si>
    <t>ABI TK</t>
  </si>
  <si>
    <t>PASAR GRIYA BEKASI TIMUR HA 1/6</t>
  </si>
  <si>
    <t>BKS00004/0050117</t>
  </si>
  <si>
    <t>INDAH LESTARI</t>
  </si>
  <si>
    <t>JL.MESJID AT TAQWA RT01/RW05 NO.13 BOJONGKULUR</t>
  </si>
  <si>
    <t>BKS00004/0005829</t>
  </si>
  <si>
    <t>MIDAH JAYA</t>
  </si>
  <si>
    <t>Jl RY KAMPUNG BULU SELATAN RT 5/3 NO 24</t>
  </si>
  <si>
    <t>BKS00004/0008025</t>
  </si>
  <si>
    <t>ALI MANDIRI 6</t>
  </si>
  <si>
    <t>JL RAYA PONDOK TIMUR NO.50 DPN MATERIAL</t>
  </si>
  <si>
    <t>BKS00004/0049973</t>
  </si>
  <si>
    <t>MAY II TOKO</t>
  </si>
  <si>
    <t>JLN.RAYA PABUARAN KAMPUNG SAWAH DEPAN SEMEN 3 RODA</t>
  </si>
  <si>
    <t>BKS00004/0050579</t>
  </si>
  <si>
    <t>NUR JAYA TK</t>
  </si>
  <si>
    <t>KP. BULAK SENTUL RT 001/029 NO. 5 HARAPAN JAYA</t>
  </si>
  <si>
    <t>BKS00004/0050340</t>
  </si>
  <si>
    <t>NASTI</t>
  </si>
  <si>
    <t>JL. RAYA PERJUANGAN TELUK PUCUNG RT 2/1 NO. 100 TELP. 89130442</t>
  </si>
  <si>
    <t>BKS00004/0029523</t>
  </si>
  <si>
    <t>ANISA</t>
  </si>
  <si>
    <t>PASAR SETU BLOK A NO. 2</t>
  </si>
  <si>
    <t>BKS00004/0004001</t>
  </si>
  <si>
    <t>TK.MULI</t>
  </si>
  <si>
    <t>PS.KRANJI BLOK A 1 NO.17</t>
  </si>
  <si>
    <t>BKS00004/0002751</t>
  </si>
  <si>
    <t>H SAMSU</t>
  </si>
  <si>
    <t>PS SETU BLOK B 1/84</t>
  </si>
  <si>
    <t>BKS00004/0043892</t>
  </si>
  <si>
    <t>PODOMORO TK</t>
  </si>
  <si>
    <t>PS. BANTARGEBANG DPN TK. SUKA MAKMUR</t>
  </si>
  <si>
    <t>BKS00004/0046384</t>
  </si>
  <si>
    <t>HAJI ANIN</t>
  </si>
  <si>
    <t>JL SUKA DANAU WARUNG SENGON RT 02/01 (MUSOLLAH NURUL FALH)</t>
  </si>
  <si>
    <t>BKS00004/0026744</t>
  </si>
  <si>
    <t>DUA SAMUDRA</t>
  </si>
  <si>
    <t>JL.YON ARMED SETELAH TK.METRO</t>
  </si>
  <si>
    <t>BKS00004/0047371</t>
  </si>
  <si>
    <t>RITONGA TOKO</t>
  </si>
  <si>
    <t>JL.H.TEKEL RT 08/04 PEDURENAN, JATILUHUR SMPG WARNET</t>
  </si>
  <si>
    <t>BKS00004/0004391</t>
  </si>
  <si>
    <t>KARMAN</t>
  </si>
  <si>
    <t>PS RAWAKALONG</t>
  </si>
  <si>
    <t>BKS00004/0047452</t>
  </si>
  <si>
    <t>AMENG</t>
  </si>
  <si>
    <t>Jl RAYA PEKAYON DEPAN PERUM KEMANG PRATAMA</t>
  </si>
  <si>
    <t>BKS00004/0008675</t>
  </si>
  <si>
    <t>TARIGAN</t>
  </si>
  <si>
    <t>PERUM HARAPAN JAYA BULAK MACAN PERMAI BLOK C NO.90</t>
  </si>
  <si>
    <t>BKS00004/0050594</t>
  </si>
  <si>
    <t>SAYUTHI</t>
  </si>
  <si>
    <t>PASAR TARUMA JAYA BLOK A-60 SAMPING TK WATI</t>
  </si>
  <si>
    <t>BKS00004/0005417</t>
  </si>
  <si>
    <t>JL.RAYA SETIA MEKAR NO.138 SEBRANG PS.RAWA KALONG</t>
  </si>
  <si>
    <t>BKS00004/0055339</t>
  </si>
  <si>
    <t>TOKO YONO</t>
  </si>
  <si>
    <t>PS. ATRIUM PONDOK GEDE DEKET TOKO SAHABAT</t>
  </si>
  <si>
    <t>BKS00004/0001743</t>
  </si>
  <si>
    <t>IBU ALI</t>
  </si>
  <si>
    <t>PS RAWALUMBU ATAS SAMP WARTEL 2000</t>
  </si>
  <si>
    <t>BKS00004/0006230</t>
  </si>
  <si>
    <t>PARJAN II/9249306</t>
  </si>
  <si>
    <t>PRM TELAGA MURNI D 12 A NO.15 DKT TK MITRA AGUNG</t>
  </si>
  <si>
    <t>BKS00004/0007949</t>
  </si>
  <si>
    <t>IBU SUM</t>
  </si>
  <si>
    <t>PS HARAPAN JAYA</t>
  </si>
  <si>
    <t>BKS00004/0054694</t>
  </si>
  <si>
    <t>RIZKI BARU</t>
  </si>
  <si>
    <t>BUMI SANI BLOK A4/II B TAMBUN SELATAN</t>
  </si>
  <si>
    <t>BKS00004/0006250</t>
  </si>
  <si>
    <t>DARMA</t>
  </si>
  <si>
    <t>Jl RAYA SERANG SETU SEBELAH POM BENSIN TAMAN SARI</t>
  </si>
  <si>
    <t>BKS00004/0005517</t>
  </si>
  <si>
    <t>OZI SAPUTRA</t>
  </si>
  <si>
    <t>PS TAMBUN LOS F NO.57</t>
  </si>
  <si>
    <t>BKS00004/0004980</t>
  </si>
  <si>
    <t>GRIYA ASRI 2 J1 NO.24 SESUDAH TK.ANUGRAH</t>
  </si>
  <si>
    <t>BKS00004/0003938</t>
  </si>
  <si>
    <t>PS. KRANJI BLOK A2 NO. 73</t>
  </si>
  <si>
    <t>BKS00004/0006261</t>
  </si>
  <si>
    <t>RISKA</t>
  </si>
  <si>
    <t>PS BANTAR GEBANG BLOK G 17-18</t>
  </si>
  <si>
    <t>BKS00004/0008704</t>
  </si>
  <si>
    <t>ADUL</t>
  </si>
  <si>
    <t>PS.KRANJI A1/26</t>
  </si>
  <si>
    <t>BKS00004/0049802</t>
  </si>
  <si>
    <t>GRIYA ASRI BLOK 2 NO. 26 DPN TK ANEKA LESTARI</t>
  </si>
  <si>
    <t>BKS00004/0002485</t>
  </si>
  <si>
    <t>CAHAYA BARU 2</t>
  </si>
  <si>
    <t>Jl SUMBER JAYA SAMPING Tk IPAH - TAMBUN</t>
  </si>
  <si>
    <t>BKS00004/0049816</t>
  </si>
  <si>
    <t>JESICA</t>
  </si>
  <si>
    <t>TAMAN KEBALEN BLOK O 5 NO.62</t>
  </si>
  <si>
    <t>BKS00004/0001264</t>
  </si>
  <si>
    <t>SERAMBI</t>
  </si>
  <si>
    <t>JL SETIA DARMA SBLH TK ARAB</t>
  </si>
  <si>
    <t>BKS00004/0006171</t>
  </si>
  <si>
    <t>TK.ANDRI</t>
  </si>
  <si>
    <t>PS HARAPAN JAYA SAMPING TK.RISKI SEROJA</t>
  </si>
  <si>
    <t>BKS00004/0036264</t>
  </si>
  <si>
    <t>YANIA</t>
  </si>
  <si>
    <t>JL RAYA NAROGONG KM I</t>
  </si>
  <si>
    <t>BKS00004/0035144</t>
  </si>
  <si>
    <t>ADE TK</t>
  </si>
  <si>
    <t>PS KRANJI BLOK A1 NO. 163</t>
  </si>
  <si>
    <t>BKS00004/0050085</t>
  </si>
  <si>
    <t>JlSENTOSA RAYA BUKIT KENCANA SAMPING Tk KABAN</t>
  </si>
  <si>
    <t>BKS00004/0004924</t>
  </si>
  <si>
    <t>YOPI</t>
  </si>
  <si>
    <t>PS BARU BEKASI NO.38 SAMPING LIBRA</t>
  </si>
  <si>
    <t>BKS00004/0008315</t>
  </si>
  <si>
    <t>BERKAH I</t>
  </si>
  <si>
    <t>JL RY NAROGONG PANGKALAN 5 DPN PINTU MSK PEMBUANGAN SAMPAH</t>
  </si>
  <si>
    <t>BKS00004/0061092</t>
  </si>
  <si>
    <t>SALMAN JAYA</t>
  </si>
  <si>
    <t>JL. JATI KRAMAT BARU NO. 25 SAMPING TOKO IBU MUN</t>
  </si>
  <si>
    <t>BKS00004/0050257</t>
  </si>
  <si>
    <t>PERDANA 2</t>
  </si>
  <si>
    <t>VILLA NUSA INDAH 3 BLOK KB 1 NO.1</t>
  </si>
  <si>
    <t>BKS00004/0049793</t>
  </si>
  <si>
    <t>JAYA VIALYA</t>
  </si>
  <si>
    <t>TAMAN TRIDAYA INDAH BLOK F 15/04</t>
  </si>
  <si>
    <t>BKS00004/0047448</t>
  </si>
  <si>
    <t>DAFA</t>
  </si>
  <si>
    <t>PERUM KAYU RINGIN Jl PATUHA UTARA NO. 19</t>
  </si>
  <si>
    <t>BKS00004/0000394</t>
  </si>
  <si>
    <t>PAK PAHAN</t>
  </si>
  <si>
    <t>Jl ARBEI NO 12 HARAPAN BARU I</t>
  </si>
  <si>
    <t>BKS00004/0003138</t>
  </si>
  <si>
    <t>AA</t>
  </si>
  <si>
    <t>JATISARI PERMAI, DIRGANTARA JL. BERANTAS 3 DEKAT TK POJOK MAKMUR</t>
  </si>
  <si>
    <t>BKS00004/0050536</t>
  </si>
  <si>
    <t>CUAN LIE</t>
  </si>
  <si>
    <t>JL. K.H.TABRANI / SASAK PAPAN SAMP. JEMBATAN</t>
  </si>
  <si>
    <t>BKS00004/0001587</t>
  </si>
  <si>
    <t>PAK ARMIA</t>
  </si>
  <si>
    <t>PS. BINTARA BLOK I H 16-17</t>
  </si>
  <si>
    <t>BKS00004/0030350</t>
  </si>
  <si>
    <t>EKA DORA</t>
  </si>
  <si>
    <t>JL.MELATI I BLOK E 30 NO.1 DPN TK.CORY</t>
  </si>
  <si>
    <t>BKS00004/0050394</t>
  </si>
  <si>
    <t>FAJAR 2</t>
  </si>
  <si>
    <t>P U P SEKTOR V BLOK A 17/12 A</t>
  </si>
  <si>
    <t>BKS00004/0003816</t>
  </si>
  <si>
    <t>BUJANGAN</t>
  </si>
  <si>
    <t>PSR BANTAR GEBANG BLOK B NO 10</t>
  </si>
  <si>
    <t>BKS00004/0050353</t>
  </si>
  <si>
    <t>KP NANGKA RT 01/03 KEL PERWIRA</t>
  </si>
  <si>
    <t>BKS00004/0054315</t>
  </si>
  <si>
    <t>RITA IBU</t>
  </si>
  <si>
    <t>PS.KRANJI BLOK AI NO.5</t>
  </si>
  <si>
    <t>BKS00004/0016584</t>
  </si>
  <si>
    <t>AEN</t>
  </si>
  <si>
    <t>JL.PANGKALAN II RT2/04 DEPAN KELURAHAN SUMUR BATU CIKIWUL</t>
  </si>
  <si>
    <t>BKS00004/0037046</t>
  </si>
  <si>
    <t>DEDI JAYA</t>
  </si>
  <si>
    <t>PERUM PAPAN MAS BLOK B1 NO.14</t>
  </si>
  <si>
    <t>BKS00004/0000650</t>
  </si>
  <si>
    <t>ANUGRAH</t>
  </si>
  <si>
    <t>JL CEMARA PERMAI NO 13 HARAPAN JAYA</t>
  </si>
  <si>
    <t>BKS00004/0004837</t>
  </si>
  <si>
    <t>TK.FATMAWATI</t>
  </si>
  <si>
    <t>PS.BARU BEKASI JL.PROF.M.YAMIN C 68/69</t>
  </si>
  <si>
    <t>BKS00004/0050576</t>
  </si>
  <si>
    <t>SURYA</t>
  </si>
  <si>
    <t>Jl RAYA PERJUANGAN, SAMPING DEALER HONDA</t>
  </si>
  <si>
    <t>BKS00004/0050216</t>
  </si>
  <si>
    <t>ASIA</t>
  </si>
  <si>
    <t>Jl RAYA JATI WARINGIN NO 18</t>
  </si>
  <si>
    <t>BKS00004/0056639</t>
  </si>
  <si>
    <t>SELAT MALAKA</t>
  </si>
  <si>
    <t>JL. RAYA KAMPUNG SAWAH SAMPING TOKO JEVI GINTING</t>
  </si>
  <si>
    <t>BKS00004/0027629</t>
  </si>
  <si>
    <t>PS.GRIYA BEKASI PERMAI MODERN</t>
  </si>
  <si>
    <t>BKS00004/0050301</t>
  </si>
  <si>
    <t>MUKLIS</t>
  </si>
  <si>
    <t>JL SETIA RT 008/04 NO.106 JATIWARINGIN</t>
  </si>
  <si>
    <t>BKS00004/0027789</t>
  </si>
  <si>
    <t>TIFA</t>
  </si>
  <si>
    <t>KP.CIKETING ASEM NO.92</t>
  </si>
  <si>
    <t>BKS00004/0001838</t>
  </si>
  <si>
    <t>DEWI SRI</t>
  </si>
  <si>
    <t>PERUM GRAHA MUSTIKA BLOK H 1 NO 5</t>
  </si>
  <si>
    <t>BKS00004/0042170</t>
  </si>
  <si>
    <t>OWAK 2</t>
  </si>
  <si>
    <t>JL SUMUR BATU PANGKALAN 2SBLM TK DIANA PUTRI</t>
  </si>
  <si>
    <t>BKS00004/0049974</t>
  </si>
  <si>
    <t>MEUTUAH</t>
  </si>
  <si>
    <t>JL RAYA HANKAM (PANGKALAN OJEK JENGKOL)</t>
  </si>
  <si>
    <t>BKS00004/0050070</t>
  </si>
  <si>
    <t>LAURA</t>
  </si>
  <si>
    <t>BOJONG KULUR CIANGSANA</t>
  </si>
  <si>
    <t>BKS00004/0049983</t>
  </si>
  <si>
    <t>KEMBAR JAYA</t>
  </si>
  <si>
    <t>JL SETIA I SBLH TK YATNO JATIWARINGIN SAMPING SEKOLAH</t>
  </si>
  <si>
    <t>BKS00004/0006896</t>
  </si>
  <si>
    <t>JL PULO JAWA NO.132 PERUMNAS 3</t>
  </si>
  <si>
    <t>BKS00004/0050024</t>
  </si>
  <si>
    <t>SUPRIANTO</t>
  </si>
  <si>
    <t>PS. JATIASIH SAMPING ASIH MAUMUN</t>
  </si>
  <si>
    <t>BKS00004/0047457</t>
  </si>
  <si>
    <t>SUGENG CHIKI TK</t>
  </si>
  <si>
    <t>PS. PAGI PEKAYON SEBELUM TK. YONO</t>
  </si>
  <si>
    <t>BKS00004/0007096</t>
  </si>
  <si>
    <t>BUYUNG RIZAL</t>
  </si>
  <si>
    <t>PS RAWALUMBU RUKO NO.65</t>
  </si>
  <si>
    <t>BKS00004/0008740</t>
  </si>
  <si>
    <t>TK.IWAN</t>
  </si>
  <si>
    <t>JL.RAYA PUP NO C 261 SEBELAH TK.BENUA INDAH</t>
  </si>
  <si>
    <t>BKS00004/0059185</t>
  </si>
  <si>
    <t>SLAMET BERAS</t>
  </si>
  <si>
    <t>BEKASI TIMUR REGENCY BLOK P6 NO .1 DEKAT TOKO QUENNA</t>
  </si>
  <si>
    <t>BKS00004/0036483</t>
  </si>
  <si>
    <t>ALEX/IMANUEL</t>
  </si>
  <si>
    <t>JL.JATIMAKMUR</t>
  </si>
  <si>
    <t>BKS00004/0030106</t>
  </si>
  <si>
    <t>SEMAR SAKTI/8802838</t>
  </si>
  <si>
    <t>JL MAYOR OKING NO.6</t>
  </si>
  <si>
    <t>BKS00004/0042015</t>
  </si>
  <si>
    <t>GINTA SEMBAKO</t>
  </si>
  <si>
    <t>JL. SETIA DARMA DEPAN TOKO FAUZI</t>
  </si>
  <si>
    <t>BKS00004/0004484</t>
  </si>
  <si>
    <t>FENY</t>
  </si>
  <si>
    <t>PS PONDOK TIMUR</t>
  </si>
  <si>
    <t>BKS00004/0050650</t>
  </si>
  <si>
    <t>ABDULLAH</t>
  </si>
  <si>
    <t>UJUNG HARAPAN DESA BAHAGIA SAMPING POM BENSIN</t>
  </si>
  <si>
    <t>BKS00004/0050562</t>
  </si>
  <si>
    <t>SUMBER MURAH</t>
  </si>
  <si>
    <t>PS.BABELAN BLOK A NO.16</t>
  </si>
  <si>
    <t>BKS00004/0059274</t>
  </si>
  <si>
    <t>BTR DISEBERANG FORTUNJA CAKE</t>
  </si>
  <si>
    <t>BKS00004/0055296</t>
  </si>
  <si>
    <t>PS. SETU CIKARANG</t>
  </si>
  <si>
    <t>BKS00004/0059933</t>
  </si>
  <si>
    <t>BP. M TAUFIK SAHIDI</t>
  </si>
  <si>
    <t>PERUM BTR BLOK K6 NO 01 RT 001/011</t>
  </si>
  <si>
    <t>BKS00004/0017505</t>
  </si>
  <si>
    <t>KELLY</t>
  </si>
  <si>
    <t>JL RAYA JATIKUBANG NO.9 KOMPAS</t>
  </si>
  <si>
    <t>BKS00004/0005019</t>
  </si>
  <si>
    <t>AMIN ILYAS</t>
  </si>
  <si>
    <t>JL RAYA JATI MAKMUR NO.87</t>
  </si>
  <si>
    <t>BKS00004/0001173</t>
  </si>
  <si>
    <t>MERAK MATAHARI</t>
  </si>
  <si>
    <t>PS.BARU BEKASI</t>
  </si>
  <si>
    <t>BKS00004/0026860</t>
  </si>
  <si>
    <t>PS BARU BEKASI LT DASAR BLOK A NO.24-25</t>
  </si>
  <si>
    <t>BKS00004/0001100</t>
  </si>
  <si>
    <t>JL ABDUL WAHAB NO.3 SETIADARMA TAMBUN</t>
  </si>
  <si>
    <t>BKS00004/0005111</t>
  </si>
  <si>
    <t>SIFA</t>
  </si>
  <si>
    <t>PS RW LUMBU BLOK B4 NO.11-12</t>
  </si>
  <si>
    <t>BKS00004/0055654</t>
  </si>
  <si>
    <t>KANACAN 3</t>
  </si>
  <si>
    <t>JL. RAYA PASAR KRANGGAN DEPAN PERUM BUMI ERASKA</t>
  </si>
  <si>
    <t>BKS00004/0016154</t>
  </si>
  <si>
    <t>SANJAYA</t>
  </si>
  <si>
    <t>PERUM HARAPAN JAYA A/153</t>
  </si>
  <si>
    <t>BKS00004/0006240</t>
  </si>
  <si>
    <t>JL. RAYA SETU DEPAN LAP BOLA DUREN JAYA SETU</t>
  </si>
  <si>
    <t>BKS00004/0040920</t>
  </si>
  <si>
    <t>NGEPAS</t>
  </si>
  <si>
    <t>JL.KOTA LEGENDA CIKETING MUSTIKA JAYA</t>
  </si>
  <si>
    <t>BKS00004/0017772</t>
  </si>
  <si>
    <t>JLN.SUMBER JAYA NO.2 SAMPING MATRIAL KITA 3</t>
  </si>
  <si>
    <t>BKS00004/0024940</t>
  </si>
  <si>
    <t>SOLEH I</t>
  </si>
  <si>
    <t>PS.BARU BEKASI DIATAS DPN MERAK MATAHARI</t>
  </si>
  <si>
    <t>BKS00004/0002605</t>
  </si>
  <si>
    <t>KAMAL JAYA/8253823</t>
  </si>
  <si>
    <t>KOMP GRAHA HARAPAN BLOK B1/9</t>
  </si>
  <si>
    <t>BKS00004/0050072</t>
  </si>
  <si>
    <t>TARIGAN JAYA</t>
  </si>
  <si>
    <t>PASAR VILLA NUSA INDAH</t>
  </si>
  <si>
    <t>BKS00004/0050642</t>
  </si>
  <si>
    <t>SYARIF</t>
  </si>
  <si>
    <t>PS TARUMAJAYA BLOK A 38</t>
  </si>
  <si>
    <t>BKS00004/0046710</t>
  </si>
  <si>
    <t>SYAIFUL</t>
  </si>
  <si>
    <t>JL.SAMPING PINTU TOL MM 2100 SETELAH TOKO MENON</t>
  </si>
  <si>
    <t>BKS00004/0052897</t>
  </si>
  <si>
    <t>ANA/WONOGIRI</t>
  </si>
  <si>
    <t>JL H GEMIN NO.115 A RT 01/02 PD GEDE JATIKRAMAT</t>
  </si>
  <si>
    <t>BKS00004/0050263</t>
  </si>
  <si>
    <t>PS.PONDOK GEDE BLOK E NO.9</t>
  </si>
  <si>
    <t>BKS00004/0004321</t>
  </si>
  <si>
    <t>SULARNO</t>
  </si>
  <si>
    <t>PS KAGET TELUK PUCUNG WISMA ASRI</t>
  </si>
  <si>
    <t>BKS00004/0047402</t>
  </si>
  <si>
    <t>ADELIA TOKO</t>
  </si>
  <si>
    <t>JL. H. UMAR RT 03/02 NO. 17</t>
  </si>
  <si>
    <t>BKS00004/0055558</t>
  </si>
  <si>
    <t>HASIL BUMI DAN JIMMI PLASTIK</t>
  </si>
  <si>
    <t>JL. RAYA BOSIH DEPAN PASAR PAMOR CIBITUNG</t>
  </si>
  <si>
    <t>BKS00004/0008768</t>
  </si>
  <si>
    <t>GONDRONG/RONI</t>
  </si>
  <si>
    <t>PS.BANTAR GEBANG BLOK C NO.33</t>
  </si>
  <si>
    <t>BKS00004/0055693</t>
  </si>
  <si>
    <t>JLN. PS KECAPI NO 120 B/C RT 06/03 JATIRAHAYU</t>
  </si>
  <si>
    <t>BKS00004/0004608</t>
  </si>
  <si>
    <t>ASONG/SAUDARA ANEKA</t>
  </si>
  <si>
    <t>Jl TRIDAYA SAKTI,KOMPAS INDAH SAMPING TB WANDY JAYA</t>
  </si>
  <si>
    <t>BKS00004/0004584</t>
  </si>
  <si>
    <t>UMCO</t>
  </si>
  <si>
    <t>JALAN KARANG SATRIA NO.3</t>
  </si>
  <si>
    <t>BKS00004/0058844</t>
  </si>
  <si>
    <t>ABADI PLASTIK 2</t>
  </si>
  <si>
    <t>JL. FAJAR NIAGA BELAKANG PASAR KRANJI</t>
  </si>
  <si>
    <t>BKS00004/0038516</t>
  </si>
  <si>
    <t>ATIN 1</t>
  </si>
  <si>
    <t>KOMP. RUKO MITRA BEKASI PASAR BARU BLOK E NO.1</t>
  </si>
  <si>
    <t>BKS00004/0050380</t>
  </si>
  <si>
    <t>KUSUMA</t>
  </si>
  <si>
    <t>JL. KARANG SATRIA NO.65</t>
  </si>
  <si>
    <t>BKS00004/0016164</t>
  </si>
  <si>
    <t>JL RAYA PONDOK TIMUR SAMP. TK.SILALAHI</t>
  </si>
  <si>
    <t>BKS00004/0002079</t>
  </si>
  <si>
    <t>VILLA PLASTIK</t>
  </si>
  <si>
    <t>Jl MOCH YAMIN NO 19 SAMPING Tk NIAGA</t>
  </si>
  <si>
    <t>BKS00004/0050336</t>
  </si>
  <si>
    <t>PS TARUMA JAYA BLOK E NO.4-9</t>
  </si>
  <si>
    <t>BKS00004/0047463</t>
  </si>
  <si>
    <t>ABADI MAKMUR</t>
  </si>
  <si>
    <t>PS. BARU RUKO MITRA BEKASI BLOK F NO. 3 A DEKAT NUR CAHAYA</t>
  </si>
  <si>
    <t>BKS00004/0059976</t>
  </si>
  <si>
    <t>ARAFAH</t>
  </si>
  <si>
    <t>PS.KRANJI DEPAN PURI PLASTIK</t>
  </si>
  <si>
    <t>BKS00004/0049788</t>
  </si>
  <si>
    <t>RONA</t>
  </si>
  <si>
    <t>JL.RAYA JATIMAKMUR NO.46</t>
  </si>
  <si>
    <t>BKS00004/0047470</t>
  </si>
  <si>
    <t>BUKIT MARWAH</t>
  </si>
  <si>
    <t>PS. BARU KRANJI BLOK TB NO.13 BEKASI</t>
  </si>
  <si>
    <t>BKS00004/0050413</t>
  </si>
  <si>
    <t>HALONA TOKO</t>
  </si>
  <si>
    <t>TAMAN KEBALEN VILLA MUTIARA GADING 3 BLOK D I NO.7</t>
  </si>
  <si>
    <t>BKS00004/0007443</t>
  </si>
  <si>
    <t>TK. SINU RAYA I</t>
  </si>
  <si>
    <t>PERM.PONDOK TIMUR INDAH NO 480 SAMPING DOLOK SIHITE</t>
  </si>
  <si>
    <t>BKS00004/0001444</t>
  </si>
  <si>
    <t>H. ADANG</t>
  </si>
  <si>
    <t>PS. SETU</t>
  </si>
  <si>
    <t>BKS00004/0008174</t>
  </si>
  <si>
    <t>TK.ASRI</t>
  </si>
  <si>
    <t>PS.RAWA BEBEK BLOK BELAKANG POJOK</t>
  </si>
  <si>
    <t>BKS00004/0002497</t>
  </si>
  <si>
    <t>KABAN</t>
  </si>
  <si>
    <t>PERUM BUMI SANI PERMAI</t>
  </si>
  <si>
    <t>BKS00004/0052885</t>
  </si>
  <si>
    <t>CAHAYA TELUR</t>
  </si>
  <si>
    <t>JL. MERAH DELIMA RAYA NO. 336 RAWALUMBU</t>
  </si>
  <si>
    <t>BKS00004/0007708</t>
  </si>
  <si>
    <t>BERKAH MULIA ONIF II</t>
  </si>
  <si>
    <t>Jl CIKIWUL PANGKALAN 2 NAROGONG</t>
  </si>
  <si>
    <t>BKS00004/0050057</t>
  </si>
  <si>
    <t>AMEN/8229663</t>
  </si>
  <si>
    <t>VILLA NUSA INDAH V6/I</t>
  </si>
  <si>
    <t>BKS00004/0050489</t>
  </si>
  <si>
    <t>SETIA MURNI</t>
  </si>
  <si>
    <t>PRM PEJUANG BLOK C NO.161</t>
  </si>
  <si>
    <t>BKS00004/0050551</t>
  </si>
  <si>
    <t>DBS SNACK</t>
  </si>
  <si>
    <t>SEKTOR V BLOK AI-1 KEL.PONDOK UNGU</t>
  </si>
  <si>
    <t>BKS00004/0036265</t>
  </si>
  <si>
    <t>INDRA PRATAMA</t>
  </si>
  <si>
    <t>BKS00004/0050435</t>
  </si>
  <si>
    <t>JL.KP.KEDUNG RT.01/01 29 KEDUNG JAYA BABELAN</t>
  </si>
  <si>
    <t>BKS00004/0003118</t>
  </si>
  <si>
    <t>MAJU</t>
  </si>
  <si>
    <t>JL RAYA JATI WARINGIN DPN LAP. KANTOR CAMAT PDK GEDE</t>
  </si>
  <si>
    <t>BKS00004/0050683</t>
  </si>
  <si>
    <t>SLAMET JAYA</t>
  </si>
  <si>
    <t>JL. RAYA WISMA ASRI BLOK L NO. 34</t>
  </si>
  <si>
    <t>BKS00004/0050109</t>
  </si>
  <si>
    <t>HARAPAN KITA</t>
  </si>
  <si>
    <t>PS. PONDOK GEDE BLOK G NO. 52</t>
  </si>
  <si>
    <t>BKS00004/0050254</t>
  </si>
  <si>
    <t>AYU</t>
  </si>
  <si>
    <t>PASAR JATI ASIH BELAKANG PASAR</t>
  </si>
  <si>
    <t>ALIF</t>
  </si>
  <si>
    <t>HARUN</t>
  </si>
  <si>
    <t>LINDA</t>
  </si>
  <si>
    <t>FAHMI</t>
  </si>
  <si>
    <t>MULIA</t>
  </si>
  <si>
    <t>ABADI TK</t>
  </si>
  <si>
    <t>AMIN</t>
  </si>
  <si>
    <t>INDAH</t>
  </si>
  <si>
    <t>BERKAH ABADI</t>
  </si>
  <si>
    <t>BINTANG BARU</t>
  </si>
  <si>
    <t>JAENAL</t>
  </si>
  <si>
    <t>ANA</t>
  </si>
  <si>
    <t>JONI</t>
  </si>
  <si>
    <t>EVI</t>
  </si>
  <si>
    <t>NASUTION TOKO</t>
  </si>
  <si>
    <t>SINAR PLASTIK</t>
  </si>
  <si>
    <t>IMANUEL</t>
  </si>
  <si>
    <t>ERIK TOKO</t>
  </si>
  <si>
    <t>WAWAN</t>
  </si>
  <si>
    <t>DINA</t>
  </si>
  <si>
    <t>DUA PUTRI</t>
  </si>
  <si>
    <t>EKA JAYA</t>
  </si>
  <si>
    <t>SELAMET</t>
  </si>
  <si>
    <t>HELEN TOKO</t>
  </si>
  <si>
    <t>HANDAYANI</t>
  </si>
  <si>
    <t>DIAN</t>
  </si>
  <si>
    <t>SANTI</t>
  </si>
  <si>
    <t>BAHAGIA</t>
  </si>
  <si>
    <t>RATNA</t>
  </si>
  <si>
    <t>UTIS</t>
  </si>
  <si>
    <t>RAHMAT TOKO</t>
  </si>
  <si>
    <t>ASUN</t>
  </si>
  <si>
    <t>JKB</t>
  </si>
  <si>
    <t>JKB00005/0064416</t>
  </si>
  <si>
    <t>JL. MANGGA BESAR RAYA</t>
  </si>
  <si>
    <t>JKB00005/0006640</t>
  </si>
  <si>
    <t>PARJO TOKO.</t>
  </si>
  <si>
    <t>PASAR LAPANGAN BOLA NO.19</t>
  </si>
  <si>
    <t>JKB00005/0007053</t>
  </si>
  <si>
    <t>GIENG TOKO</t>
  </si>
  <si>
    <t>JL. TUBAGUS ANGKE NO.190F</t>
  </si>
  <si>
    <t>JKB00005/0051012</t>
  </si>
  <si>
    <t>IBU ITA  TOKO</t>
  </si>
  <si>
    <t>PASAR PISANG LOS DALAM</t>
  </si>
  <si>
    <t>JKB00005/0016660</t>
  </si>
  <si>
    <t>MAJU JAYA</t>
  </si>
  <si>
    <t>JL BANGUN NUSA NO 1 CENGKARENG</t>
  </si>
  <si>
    <t>JKB00005/0006818</t>
  </si>
  <si>
    <t>CUNG TOKO.</t>
  </si>
  <si>
    <t>JL.TANJUNG DUREN RAYA NO.122</t>
  </si>
  <si>
    <t>JKB00005/0006836</t>
  </si>
  <si>
    <t>NIAGA TOKO.</t>
  </si>
  <si>
    <t>JL.TANJUNG DUREN NO.121A JAK-</t>
  </si>
  <si>
    <t>JKB00005/0014738</t>
  </si>
  <si>
    <t>APEN</t>
  </si>
  <si>
    <t>PS PALMERAH LT II/BKS 24</t>
  </si>
  <si>
    <t>JKB00005/0034257</t>
  </si>
  <si>
    <t>H. ABBAS.</t>
  </si>
  <si>
    <t>JL.SEMANAN RAYA NO.3</t>
  </si>
  <si>
    <t>JKB00005/0004460</t>
  </si>
  <si>
    <t>ASIN IKAN.</t>
  </si>
  <si>
    <t>PS PESING KONENG BLOK B1</t>
  </si>
  <si>
    <t>JKB00005/0007296</t>
  </si>
  <si>
    <t>MATARAM TOKO</t>
  </si>
  <si>
    <t>JL. ALBASIYAHPASAR DARURAT</t>
  </si>
  <si>
    <t>JKB00005/0006552</t>
  </si>
  <si>
    <t>SUMBER MAKMUR.</t>
  </si>
  <si>
    <t>JL. TUBAGUS ANGKE 192 A</t>
  </si>
  <si>
    <t>JKB00005/0015638</t>
  </si>
  <si>
    <t>KIKI</t>
  </si>
  <si>
    <t>JL. KEDOYA RAYA NO 27/28 PESING</t>
  </si>
  <si>
    <t>JKB00005/0045253</t>
  </si>
  <si>
    <t>SIREGAR TOKO</t>
  </si>
  <si>
    <t>JL.PONDOK RANDU NO.76 B</t>
  </si>
  <si>
    <t>JKB00005/0072808</t>
  </si>
  <si>
    <t>SURYA BERSAUDARA SEJAHTERA PT</t>
  </si>
  <si>
    <t>JL.RAYA KEDOYA PESING NO.27 A KEBON JERUK</t>
  </si>
  <si>
    <t>JKB00005/0034256</t>
  </si>
  <si>
    <t>JL. RAWA LELE NO.3 RT 08/10</t>
  </si>
  <si>
    <t>JKB00005/0060173</t>
  </si>
  <si>
    <t>TAUFIK</t>
  </si>
  <si>
    <t>JL.DUKU NO 28 RT 05/01 SRENGSENG</t>
  </si>
  <si>
    <t>JKB00005/0003546</t>
  </si>
  <si>
    <t>AOFAR.</t>
  </si>
  <si>
    <t>JL.MESJID AL-ANWAR NO.17</t>
  </si>
  <si>
    <t>JKB00005/0004272</t>
  </si>
  <si>
    <t>SENTOSA TOKO</t>
  </si>
  <si>
    <t>PS. KEBON KELAPA RUKO 01</t>
  </si>
  <si>
    <t>JKB00005/0006374</t>
  </si>
  <si>
    <t>SUMBER REZEKI TOKO.</t>
  </si>
  <si>
    <t>JL.KEMANGGISAN ILIR II NO 10</t>
  </si>
  <si>
    <t>JKB00005/0009383</t>
  </si>
  <si>
    <t>EDY TOKO</t>
  </si>
  <si>
    <t>JL. MUARA BARU NO. 7A</t>
  </si>
  <si>
    <t>JKB00005/0064721</t>
  </si>
  <si>
    <t>NARI</t>
  </si>
  <si>
    <t>JL. PETA UTARA NO.54 TANGGERANG</t>
  </si>
  <si>
    <t>JKB00005/0069038</t>
  </si>
  <si>
    <t>SINAR</t>
  </si>
  <si>
    <t>JN.RAYA KEDOYA NO.27 SAMPING TOKO KIKI JAKARTA BARAT</t>
  </si>
  <si>
    <t>JKB00005/0006834</t>
  </si>
  <si>
    <t>SUBUR AHKHIAT.</t>
  </si>
  <si>
    <t>JL. TANJUNG DUREN RAYANO: 86</t>
  </si>
  <si>
    <t>JKB00005/0010059</t>
  </si>
  <si>
    <t>HERO.</t>
  </si>
  <si>
    <t>JL. BANGUN NUSA RAYA NO.5B</t>
  </si>
  <si>
    <t>JKB00005/0004437</t>
  </si>
  <si>
    <t>KANAAN II TOKO.</t>
  </si>
  <si>
    <t>JL. BANGUN NUSA RAYA NO.2A</t>
  </si>
  <si>
    <t>JKB00005/0006370</t>
  </si>
  <si>
    <t>MANDIRI MAKMUR TOKO.</t>
  </si>
  <si>
    <t>PS PALMERAH LT NO.141A</t>
  </si>
  <si>
    <t>JKB00005/0034249</t>
  </si>
  <si>
    <t>TOKO AHAN</t>
  </si>
  <si>
    <t>BANGUN NUSA CENGKARENG</t>
  </si>
  <si>
    <t>JKB00005/0014249</t>
  </si>
  <si>
    <t>KAWAN</t>
  </si>
  <si>
    <t>JL. KEDOYA RAYA NO.38</t>
  </si>
  <si>
    <t>JKB00005/0042267</t>
  </si>
  <si>
    <t>TRISAKTI</t>
  </si>
  <si>
    <t>JL.BANGUN NUSA CENGKARENG</t>
  </si>
  <si>
    <t>JKB00005/0064874</t>
  </si>
  <si>
    <t>MERBABU</t>
  </si>
  <si>
    <t>JL. PARUNG CIPUTAT GG MASJID JAMATI RT0 2/03 DPN PERGUDANGAN BAYGON</t>
  </si>
  <si>
    <t>JKB00005/0014497</t>
  </si>
  <si>
    <t>PS. CENGKARENG</t>
  </si>
  <si>
    <t>JKB00005/0017803</t>
  </si>
  <si>
    <t>JL. PEDONGKELAN BELAKANG PSR.TIMBUL KAPUK RT 23 / RW.16 NO. 92</t>
  </si>
  <si>
    <t>JKB00005/0014733</t>
  </si>
  <si>
    <t>BERKAT TOKO</t>
  </si>
  <si>
    <t>JEMBATAN BESI 7 NO 16</t>
  </si>
  <si>
    <t>JKB00005/0008296</t>
  </si>
  <si>
    <t>SINAR PETOJO TOKO</t>
  </si>
  <si>
    <t>JL.SADAR IV NO.18</t>
  </si>
  <si>
    <t>JKB00005/0001321</t>
  </si>
  <si>
    <t>APENG.</t>
  </si>
  <si>
    <t>KARANG ANYAR</t>
  </si>
  <si>
    <t>JKB00005/0009375</t>
  </si>
  <si>
    <t>SUMBER II DUA TOKO.</t>
  </si>
  <si>
    <t>JL. MUARA BARU UJUNG NO.28</t>
  </si>
  <si>
    <t>JKB00005/0004490</t>
  </si>
  <si>
    <t>MULUS TOKO.</t>
  </si>
  <si>
    <t>JL. BANGUN NUSA II NO.22</t>
  </si>
  <si>
    <t>JKB00005/0014746</t>
  </si>
  <si>
    <t>PONDOK RANDU KOSAMBI</t>
  </si>
  <si>
    <t>JKB00005/0001431</t>
  </si>
  <si>
    <t>SAMA RASA.</t>
  </si>
  <si>
    <t>Jl. SAWAH LIO 1 NO.17A</t>
  </si>
  <si>
    <t>JKB00005/0064697</t>
  </si>
  <si>
    <t>MURAH BERKAH</t>
  </si>
  <si>
    <t>JALAN DURI KOSAMBI RT 003/001 JAKARTA BARAT SAMPING PUSDIKLAT GARUDA</t>
  </si>
  <si>
    <t>JKB00005/0004776</t>
  </si>
  <si>
    <t>H. MARMO TOKO</t>
  </si>
  <si>
    <t>JL.LINGKUNGAN 3 NO. 9</t>
  </si>
  <si>
    <t>JKB00005/0002990</t>
  </si>
  <si>
    <t>LUNA TOKO</t>
  </si>
  <si>
    <t>PSR.LUNA BLOK A NO.11</t>
  </si>
  <si>
    <t>JKB00005/0007040</t>
  </si>
  <si>
    <t>ANES TOKO.</t>
  </si>
  <si>
    <t>PASAR TAMAN KOTA BLOK E 9</t>
  </si>
  <si>
    <t>JKB00005/0007412</t>
  </si>
  <si>
    <t>ENCON TOKO</t>
  </si>
  <si>
    <t>JL.KEBON 200</t>
  </si>
  <si>
    <t>JKB00005/0001325</t>
  </si>
  <si>
    <t>GUNA JAYA TOKO</t>
  </si>
  <si>
    <t>JL. TELEPON KOTA NO.98</t>
  </si>
  <si>
    <t>JKB00005/0010066</t>
  </si>
  <si>
    <t>RENI TOKO</t>
  </si>
  <si>
    <t>JL.BANGUN NUSA RAYA NO.1A</t>
  </si>
  <si>
    <t>JKB00005/0048197</t>
  </si>
  <si>
    <t>HERO PLASTIK</t>
  </si>
  <si>
    <t>JL.BAGUN NUSA RAYA NO.9C PS.CENGKARENG</t>
  </si>
  <si>
    <t>JKB00005/0010049</t>
  </si>
  <si>
    <t>AAN TOKO</t>
  </si>
  <si>
    <t>JKB00005/0007339</t>
  </si>
  <si>
    <t>UUS TOKO</t>
  </si>
  <si>
    <t>JL. KEBON 200 NO.105</t>
  </si>
  <si>
    <t>JKB00005/0007239</t>
  </si>
  <si>
    <t>HAYATI.</t>
  </si>
  <si>
    <t>JL. PANJANG POS PENGUMBEN</t>
  </si>
  <si>
    <t>JKB00005/0015967</t>
  </si>
  <si>
    <t>MERUYA INDAH</t>
  </si>
  <si>
    <t>JL. MERUYA UTARA NO. 20 RT 18/04</t>
  </si>
  <si>
    <t>JKB00005/0007187</t>
  </si>
  <si>
    <t>IKSAN TOKO</t>
  </si>
  <si>
    <t>JL. KOTA BAMBU UTARA NO: 15</t>
  </si>
  <si>
    <t>JKB00005/0000101</t>
  </si>
  <si>
    <t>PRIA.</t>
  </si>
  <si>
    <t>PS INPRES JELAMBAR</t>
  </si>
  <si>
    <t>JKB00005/0051388</t>
  </si>
  <si>
    <t>LESTARI JAYA TOKO</t>
  </si>
  <si>
    <t>PS JEMBATAN II PADAMULYA IV</t>
  </si>
  <si>
    <t>JKB00005/0006736</t>
  </si>
  <si>
    <t>AHONG TOKO.</t>
  </si>
  <si>
    <t>JL.PS LAP BOLA DARURAT PINGGIR</t>
  </si>
  <si>
    <t>JKB00005/0006339</t>
  </si>
  <si>
    <t>IIS TOKO.</t>
  </si>
  <si>
    <t>JL.PS PECAH KULIT</t>
  </si>
  <si>
    <t>JKB00005/0001340</t>
  </si>
  <si>
    <t>NERI TOKO</t>
  </si>
  <si>
    <t>PASAR JEMBATAN BESI AKS NO.64</t>
  </si>
  <si>
    <t>JKB00005/0002799</t>
  </si>
  <si>
    <t>AKONG.</t>
  </si>
  <si>
    <t>WARUNG GANTUNG</t>
  </si>
  <si>
    <t>JKB00005/0042369</t>
  </si>
  <si>
    <t>OFFICE HERU</t>
  </si>
  <si>
    <t>CIPONDOH</t>
  </si>
  <si>
    <t>JKB00005/0008248</t>
  </si>
  <si>
    <t>SUBUR MAKMUR TOKO.</t>
  </si>
  <si>
    <t>JL.SADAR 4 NO.13 PETOJO</t>
  </si>
  <si>
    <t>JKB00005/0053687</t>
  </si>
  <si>
    <t>JL SLIPI SEBRANG TOKO OOK</t>
  </si>
  <si>
    <t>JKB00005/0062744</t>
  </si>
  <si>
    <t>KAPUK JAYA</t>
  </si>
  <si>
    <t>JL.PANGAN WIJAYA KUSUMA JELAMBAR JAYA</t>
  </si>
  <si>
    <t>JKB00005/0009885</t>
  </si>
  <si>
    <t>IBU PAYUNG TOKO</t>
  </si>
  <si>
    <t>JKB00005/0006647</t>
  </si>
  <si>
    <t>BAROKAH TOKO.</t>
  </si>
  <si>
    <t>PS LAPANGAN BOLA NO.14</t>
  </si>
  <si>
    <t>JKB00005/0013724</t>
  </si>
  <si>
    <t>IPAH TOKO</t>
  </si>
  <si>
    <t>PS.SEMANAN MAS KALIDERES</t>
  </si>
  <si>
    <t>JKB00005/0002468</t>
  </si>
  <si>
    <t>PALMERAH JAYA.</t>
  </si>
  <si>
    <t>JL. PALMERAH UTARA NO. 64</t>
  </si>
  <si>
    <t>JKB00005/0000199</t>
  </si>
  <si>
    <t>ASAHAN JAYA.</t>
  </si>
  <si>
    <t>PASAR TELUK GONG JL. GNO: 41</t>
  </si>
  <si>
    <t>JKB00005/0034253</t>
  </si>
  <si>
    <t>MULIA TOKO</t>
  </si>
  <si>
    <t>JL.PETA BARAT RT.10/10 NO. 19</t>
  </si>
  <si>
    <t>JKB00005/0068280</t>
  </si>
  <si>
    <t>INDAH TK</t>
  </si>
  <si>
    <t>JL.KALI CIBUBUR NO.116 KRENDANG UTARA</t>
  </si>
  <si>
    <t>JKB00005/0041370</t>
  </si>
  <si>
    <t>KAPUK RAYA NO. 50</t>
  </si>
  <si>
    <t>JKB00005/0048500</t>
  </si>
  <si>
    <t>MARMO TOKO.</t>
  </si>
  <si>
    <t>MENCENG</t>
  </si>
  <si>
    <t>JKB00005/0002367</t>
  </si>
  <si>
    <t>INDRA.</t>
  </si>
  <si>
    <t>PS PISANG LOS TENGAH</t>
  </si>
  <si>
    <t>JKB00005/0008264</t>
  </si>
  <si>
    <t>CAHYADI TOKO</t>
  </si>
  <si>
    <t>PS PETOJO BLOK AKS</t>
  </si>
  <si>
    <t>JKB00005/0014921</t>
  </si>
  <si>
    <t>ARTA EVINA TOKO</t>
  </si>
  <si>
    <t>PS PAGI 76 Gg.BURUNG</t>
  </si>
  <si>
    <t>JKB00005/0034250</t>
  </si>
  <si>
    <t>AGUAN TOKO</t>
  </si>
  <si>
    <t>PASAR CENGKARENG BANGUN NUSA</t>
  </si>
  <si>
    <t>JKB00005/0008272</t>
  </si>
  <si>
    <t>MAJU JAYA.</t>
  </si>
  <si>
    <t>JL. PETOJO BARAT IV PS PETOJO</t>
  </si>
  <si>
    <t>JKB00005/0006545</t>
  </si>
  <si>
    <t>DOEL TOKO</t>
  </si>
  <si>
    <t>JL. WARUNG GANTUNG RAWA LELE</t>
  </si>
  <si>
    <t>JKB00005/0017480</t>
  </si>
  <si>
    <t>EKO TOKO</t>
  </si>
  <si>
    <t>PS NANGKA DEPAN MESJID JAMI NURUL QOMAR</t>
  </si>
  <si>
    <t>JKB00005/0003442</t>
  </si>
  <si>
    <t>FANNY.</t>
  </si>
  <si>
    <t>JL.PANJANG NO.69</t>
  </si>
  <si>
    <t>JKB00005/0014735</t>
  </si>
  <si>
    <t>SUMBER REZEKI</t>
  </si>
  <si>
    <t>JL. TANJUNG DUREN TIMUR IV NO. 8 DEPAN PASAR KOPRO</t>
  </si>
  <si>
    <t>JKB00005/0009381</t>
  </si>
  <si>
    <t>AFIE TOKO</t>
  </si>
  <si>
    <t>JL. MUARA BARU RT. 2/3 NO. 17</t>
  </si>
  <si>
    <t>JKB00005/0045707</t>
  </si>
  <si>
    <t>TOKO NASUTIAN</t>
  </si>
  <si>
    <t>H. SELONG RT 01/01</t>
  </si>
  <si>
    <t>JKB00005/0009893</t>
  </si>
  <si>
    <t>BANG DOEL TOKO</t>
  </si>
  <si>
    <t>PS PISANG LOS DALAM</t>
  </si>
  <si>
    <t>JKB00005/0000132</t>
  </si>
  <si>
    <t>SINAR TERANG TOKO</t>
  </si>
  <si>
    <t>DEPAN PS JEMBATAN BESI NO.2</t>
  </si>
  <si>
    <t>JKB00005/0016214</t>
  </si>
  <si>
    <t>SAMUDERA TOKO</t>
  </si>
  <si>
    <t>JL TUBAGUS ANGKE BLK BCA RUKO WARGA RAYA BV CG/6</t>
  </si>
  <si>
    <t>JKB00005/0006521</t>
  </si>
  <si>
    <t>ASANYO III TOKO.</t>
  </si>
  <si>
    <t>JL.POS PENGUMBEN RAYA NO.19</t>
  </si>
  <si>
    <t>JKB00005/0008101</t>
  </si>
  <si>
    <t>SINAR SETIA.</t>
  </si>
  <si>
    <t>JL. BANGUN NUSA RAYA</t>
  </si>
  <si>
    <t>JKB00005/0003395</t>
  </si>
  <si>
    <t>BERKAT SAUDARA.</t>
  </si>
  <si>
    <t>JL. PS MUSYAWARAH</t>
  </si>
  <si>
    <t>JKB00005/0001167</t>
  </si>
  <si>
    <t>MUTIARA TOKO</t>
  </si>
  <si>
    <t>JL. DURI UTARA 2 RT.15/02</t>
  </si>
  <si>
    <t>JKB00005/0007103</t>
  </si>
  <si>
    <t>SWIKI.</t>
  </si>
  <si>
    <t>JL. PASAR KALIDERES</t>
  </si>
  <si>
    <t>JKB00005/0064720</t>
  </si>
  <si>
    <t>JALAN UTAN JATI RT 003 /011 KALI DERES JAKBAR BELAKANG PPU UTAN JATI</t>
  </si>
  <si>
    <t>JKB00005/0035037</t>
  </si>
  <si>
    <t>ALI TOKO</t>
  </si>
  <si>
    <t>JL. JOGLO RAYA NO. 19 JOGLO JAK - BAR</t>
  </si>
  <si>
    <t>JKB00005/0050924</t>
  </si>
  <si>
    <t>ANUGRAH TOKO</t>
  </si>
  <si>
    <t>PS. CENGKARENG BANGUN NUSA</t>
  </si>
  <si>
    <t>JKB00005/0001296</t>
  </si>
  <si>
    <t>ACENG TOKO</t>
  </si>
  <si>
    <t>JL. PS. KARANG ANYAR</t>
  </si>
  <si>
    <t>JKB00005/0034254</t>
  </si>
  <si>
    <t>BERKAT.</t>
  </si>
  <si>
    <t>JL. RAYA MENCENG NO.14</t>
  </si>
  <si>
    <t>JKB00005/0002325</t>
  </si>
  <si>
    <t>AGAM TOKO.</t>
  </si>
  <si>
    <t>JL.PALMERAH VI RT 8/10 NO.13A</t>
  </si>
  <si>
    <t>JKB00005/0008551</t>
  </si>
  <si>
    <t>ASIANG.</t>
  </si>
  <si>
    <t>JL. P. TUBAGUS ANGKE NO. 190</t>
  </si>
  <si>
    <t>JKB00005/0053538</t>
  </si>
  <si>
    <t>TOKO RULI</t>
  </si>
  <si>
    <t>PS. MADRASAH COSAMBI</t>
  </si>
  <si>
    <t>JKB00005/0008567</t>
  </si>
  <si>
    <t>LAUTAN MAS.</t>
  </si>
  <si>
    <t>JL.TUBAGUS ANGKE NO.189</t>
  </si>
  <si>
    <t>JKB00005/0009881</t>
  </si>
  <si>
    <t>BUDI AYU TOKO</t>
  </si>
  <si>
    <t>JL. PETOJO BARAT IV NO. 15E</t>
  </si>
  <si>
    <t>JKB00005/0000250</t>
  </si>
  <si>
    <t>IMELDA PLASTIK TOKO</t>
  </si>
  <si>
    <t>JL.CABE RAWIT RAYA NO.58C</t>
  </si>
  <si>
    <t>JKB00005/0008268</t>
  </si>
  <si>
    <t>ASEN TOKO</t>
  </si>
  <si>
    <t>JL. PS PETOJO BARAT Gg.II NO.3</t>
  </si>
  <si>
    <t>JKB00005/0004617</t>
  </si>
  <si>
    <t>RAFIK.</t>
  </si>
  <si>
    <t>JLN. WARUNG GANTUNG KOJAN</t>
  </si>
  <si>
    <t>JKB00005/0010105</t>
  </si>
  <si>
    <t>JL. 20 DESEMBER NO.4</t>
  </si>
  <si>
    <t>JKB00005/0043074</t>
  </si>
  <si>
    <t>CIKAL MAKMUR.</t>
  </si>
  <si>
    <t>PS KEMIRI LOS DEPAN</t>
  </si>
  <si>
    <t>JKB00005/0034251</t>
  </si>
  <si>
    <t>SEPULUH TOKO</t>
  </si>
  <si>
    <t>PS. CENGKARENG JL.BANGUN NUSA</t>
  </si>
  <si>
    <t>JKB00005/0008105</t>
  </si>
  <si>
    <t>TAMARA.</t>
  </si>
  <si>
    <t>JL. BANGUN NUSANO: 12</t>
  </si>
  <si>
    <t>JKB00005/0006982</t>
  </si>
  <si>
    <t>JOKO.</t>
  </si>
  <si>
    <t>PASAR JEMBATAN BESI ACT 021</t>
  </si>
  <si>
    <t>JKB00005/0009846</t>
  </si>
  <si>
    <t>BOKHOA.</t>
  </si>
  <si>
    <t>PASAR PALMERAH LT 1BKS</t>
  </si>
  <si>
    <t>JKB00005/0070948</t>
  </si>
  <si>
    <t>BARI PLASTIK</t>
  </si>
  <si>
    <t>JL.BANGUNAN NUSA NO6 D RUKO PELANGI PS.CENGKARENG JAKBAR</t>
  </si>
  <si>
    <t>JKB00005/0004441</t>
  </si>
  <si>
    <t>ANDI LUBIS TOKO</t>
  </si>
  <si>
    <t>JL. KEMBANGAN UTARA RAYA NO.96</t>
  </si>
  <si>
    <t>JKB00005/0000230</t>
  </si>
  <si>
    <t>ENDI TOKO</t>
  </si>
  <si>
    <t>JL.JOGLO RAYA NO.52 RT 01 / 02</t>
  </si>
  <si>
    <t>JKB00005/0001280</t>
  </si>
  <si>
    <t>BERKAH.</t>
  </si>
  <si>
    <t>PS ALAM LOS DALAM</t>
  </si>
  <si>
    <t>JKB00005/0042029</t>
  </si>
  <si>
    <t>SUMBER AIR</t>
  </si>
  <si>
    <t>TANJUNG DUREN TMUR IV NO.6 PS.KOPRO</t>
  </si>
  <si>
    <t>JKB00005/0008178</t>
  </si>
  <si>
    <t>PUKONG TOKO</t>
  </si>
  <si>
    <t>PASAR KARANG ANYAR NO.20</t>
  </si>
  <si>
    <t>JKB00005/0006945</t>
  </si>
  <si>
    <t>HARAPAN MAJU.</t>
  </si>
  <si>
    <t>JL. KEDOYA RY NO. 1</t>
  </si>
  <si>
    <t>JKB00005/0013912</t>
  </si>
  <si>
    <t>SUNDARI TOKO</t>
  </si>
  <si>
    <t>JL DELIMA NO 4 TANJUNG DUREN</t>
  </si>
  <si>
    <t>JKB00005/0006969</t>
  </si>
  <si>
    <t>SINAR BUDI TOKO</t>
  </si>
  <si>
    <t>JL. KALI ANYAR IV /PERSIMA II1</t>
  </si>
  <si>
    <t>JKB00005/0001383</t>
  </si>
  <si>
    <t>BULE.</t>
  </si>
  <si>
    <t>JL. SAWAH LIO I SEBELAH</t>
  </si>
  <si>
    <t>JKB00005/0004213</t>
  </si>
  <si>
    <t>IBU NUR.</t>
  </si>
  <si>
    <t>JL. KEMBANGAN UTARA DEPAN</t>
  </si>
  <si>
    <t>JKB00005/0004339</t>
  </si>
  <si>
    <t>SUPRI.</t>
  </si>
  <si>
    <t>PS ALAM DEPAN TK. BERKAH</t>
  </si>
  <si>
    <t>JKB00005/0002372</t>
  </si>
  <si>
    <t>GANI JAYA.</t>
  </si>
  <si>
    <t>PASAR PALMERAH</t>
  </si>
  <si>
    <t>JKB00005/0002409</t>
  </si>
  <si>
    <t>DEWI SRI.</t>
  </si>
  <si>
    <t>JL.ANGREK GARUDA</t>
  </si>
  <si>
    <t>JKB00005/0006742</t>
  </si>
  <si>
    <t>AYUNG TOKO</t>
  </si>
  <si>
    <t>PS LAPANGAN BOLA</t>
  </si>
  <si>
    <t>JKB00005/0013602</t>
  </si>
  <si>
    <t>A SIONG</t>
  </si>
  <si>
    <t>JL. PANGERAN TUBAGUS ANGKE NO. 190 M KOMPLEK IKAN ASIN SEBELAH KANTOR CAMAT</t>
  </si>
  <si>
    <t>JKB00005/0007403</t>
  </si>
  <si>
    <t>IN MEY TOKO</t>
  </si>
  <si>
    <t>JL. KEBON 200 NO.119</t>
  </si>
  <si>
    <t>JKB00005/0007328</t>
  </si>
  <si>
    <t>KONG CHI TOKO</t>
  </si>
  <si>
    <t>PASAR KEBUN KELAPA</t>
  </si>
  <si>
    <t>JKB00005/0073018</t>
  </si>
  <si>
    <t>SUKARNO TOKO</t>
  </si>
  <si>
    <t>PS. PALMERAH BLOK A1</t>
  </si>
  <si>
    <t>JKB00005/0019917</t>
  </si>
  <si>
    <t>SURYA TOKO</t>
  </si>
  <si>
    <t>JL. RAYA BENDA TEGAL ALUR NO. 31</t>
  </si>
  <si>
    <t>JKB00005/0048015</t>
  </si>
  <si>
    <t>PS GOYANG SAMPING TOKO DALIMIN</t>
  </si>
  <si>
    <t>JKB00005/0042302</t>
  </si>
  <si>
    <t>TOKO JENNY</t>
  </si>
  <si>
    <t>PS.POS PENGUMBEN 9 SBLH TKO YENI )</t>
  </si>
  <si>
    <t>JKB00005/0000066</t>
  </si>
  <si>
    <t>DAILY TOKO</t>
  </si>
  <si>
    <t>PSR TELUK GONG SAMPING</t>
  </si>
  <si>
    <t>JKB00005/0000197</t>
  </si>
  <si>
    <t>AS TOKO</t>
  </si>
  <si>
    <t>JL. GNO: 28 TELUK GONG</t>
  </si>
  <si>
    <t>JKB00005/0049593</t>
  </si>
  <si>
    <t>BERKAT TOKO.</t>
  </si>
  <si>
    <t>JL. JOGLO RAYA NO.117 DEPAN ALFA MART JOGLO</t>
  </si>
  <si>
    <t>JKB00005/0004419</t>
  </si>
  <si>
    <t>NENNY.</t>
  </si>
  <si>
    <t>JL.BERDIKARI II</t>
  </si>
  <si>
    <t>JKB00005/0059883</t>
  </si>
  <si>
    <t>HERMANTO</t>
  </si>
  <si>
    <t>JL.KAPUK MUARA RT.04/01 NO.25 JAKBAR</t>
  </si>
  <si>
    <t>JKB00005/0008201</t>
  </si>
  <si>
    <t>SAMIN.</t>
  </si>
  <si>
    <t>JL. D KARANG ANYAR RT.010/5</t>
  </si>
  <si>
    <t>JKB00005/0010079</t>
  </si>
  <si>
    <t>RAMLI TOKO</t>
  </si>
  <si>
    <t>JL. EE RAYA NO.39</t>
  </si>
  <si>
    <t>JKB00005/0009551</t>
  </si>
  <si>
    <t>TEMON TOKO.</t>
  </si>
  <si>
    <t>PS GG KANCIL LOS 57 JEMBATAN</t>
  </si>
  <si>
    <t>JKB00005/0031917</t>
  </si>
  <si>
    <t>UD. BUMBU DAPUR</t>
  </si>
  <si>
    <t>JL.DURI RAYA NO.IC DURI KEPA</t>
  </si>
  <si>
    <t>JKB00005/0051034</t>
  </si>
  <si>
    <t>JL.GAGA RAYA RT07/03 NO.191 SBLH TOKO IPAH</t>
  </si>
  <si>
    <t>JKB00005/0000078</t>
  </si>
  <si>
    <t>AMIK TOKO.</t>
  </si>
  <si>
    <t>PASAR JEMBATAN II LOS 4 NO.17</t>
  </si>
  <si>
    <t>JKB00005/0047055</t>
  </si>
  <si>
    <t>KANDA TOKO</t>
  </si>
  <si>
    <t>ASIA BARU RT 8/4 DEPAN TOKO WIRDA</t>
  </si>
  <si>
    <t>JKB00005/0068965</t>
  </si>
  <si>
    <t>TOKO AKU</t>
  </si>
  <si>
    <t>PSR.PALMERAH BKS II BEKAS RUKO APEN</t>
  </si>
  <si>
    <t>JKB00005/0063321</t>
  </si>
  <si>
    <t>SINAR JAYA 88</t>
  </si>
  <si>
    <t>JL. WIJAYA NO.88, JELAMBAR FAJAR</t>
  </si>
  <si>
    <t>JKB00005/0051588</t>
  </si>
  <si>
    <t>AGAM BIREUEN</t>
  </si>
  <si>
    <t>JL. Z SBELUM TK. SLAMET RT 08/08 NO 28 JATI PULO PS. GILI</t>
  </si>
  <si>
    <t>JKB00005/0000145</t>
  </si>
  <si>
    <t>ASIONG TOKO</t>
  </si>
  <si>
    <t>KRENDANG TENGAH I RT.3/3 NO.86</t>
  </si>
  <si>
    <t>JKB00005/0007245</t>
  </si>
  <si>
    <t>INDO 29.</t>
  </si>
  <si>
    <t>JL. KEBON JERUK</t>
  </si>
  <si>
    <t>JKB00005/0054383</t>
  </si>
  <si>
    <t>BUAH HATIKU TK</t>
  </si>
  <si>
    <t>JL. PEKAPURAN II NO 69A GG. GONGSI BLKNG SEKOLAH BINAKE TUNGGAL IKA</t>
  </si>
  <si>
    <t>JKB00005/0069776</t>
  </si>
  <si>
    <t>TOKO MANJUR</t>
  </si>
  <si>
    <t>JL TIMBUL RAYA RT/RW 001/003 KEL. CIPEDAK KPC JAGA KARSA</t>
  </si>
  <si>
    <t>JKB00005/0007124</t>
  </si>
  <si>
    <t>GARUDA MAS.</t>
  </si>
  <si>
    <t>JL. PETA SELATAN NO.6</t>
  </si>
  <si>
    <t>JKB00005/0016827</t>
  </si>
  <si>
    <t>BASO PLANET</t>
  </si>
  <si>
    <t>JELAMBAR PAJAR</t>
  </si>
  <si>
    <t>JKB00005/0051529</t>
  </si>
  <si>
    <t>PS. KARANG ANYAR LUAR SEBELUM TK. AKIM</t>
  </si>
  <si>
    <t>JKB00005/0008095</t>
  </si>
  <si>
    <t>68 TOKO</t>
  </si>
  <si>
    <t>JL. CENGKARENG UTAMA NO: 68</t>
  </si>
  <si>
    <t>JKB00005/0006653</t>
  </si>
  <si>
    <t>FONI TOKO.</t>
  </si>
  <si>
    <t>GG SINAR NO.5 KAPUK</t>
  </si>
  <si>
    <t>JKB00005/0008744</t>
  </si>
  <si>
    <t>IMAH TOKO</t>
  </si>
  <si>
    <t>PS. PECAH KULIT</t>
  </si>
  <si>
    <t>JKB00005/0006452</t>
  </si>
  <si>
    <t>HIDUP BARU TOKO.</t>
  </si>
  <si>
    <t>DEPAN PS IMPRES NO: 2</t>
  </si>
  <si>
    <t>JKB00005/0002895</t>
  </si>
  <si>
    <t>AGAM TANGGUL.</t>
  </si>
  <si>
    <t>JL.TOMANG GILI PINGGIR KALI</t>
  </si>
  <si>
    <t>JKB00005/0063378</t>
  </si>
  <si>
    <t>PS. MUARA BARU RT. 22/17 DEPAN TOKO TEK HUA</t>
  </si>
  <si>
    <t>JKB00005/0019618</t>
  </si>
  <si>
    <t>KADIN TOKO</t>
  </si>
  <si>
    <t>PS KEBUN PISANG JELAMBAR NO.20</t>
  </si>
  <si>
    <t>JKB00005/0004179</t>
  </si>
  <si>
    <t>SYUKUR TOKO</t>
  </si>
  <si>
    <t>JL.LAPANGAN BOLA NO.5</t>
  </si>
  <si>
    <t>JKB00005/0074076</t>
  </si>
  <si>
    <t>TAMPOMAS</t>
  </si>
  <si>
    <t>JL ULUJAMI RAYA</t>
  </si>
  <si>
    <t>JKB00005/0049499</t>
  </si>
  <si>
    <t>ATHIN TOKO</t>
  </si>
  <si>
    <t>JL. FLAMBOYAN I PS. PULO HARAPAN INDAH</t>
  </si>
  <si>
    <t>JKB00005/0073451</t>
  </si>
  <si>
    <t>555 TOKO</t>
  </si>
  <si>
    <t>JALAN TANJUNG PURA RAYA</t>
  </si>
  <si>
    <t>JKB00005/0007269</t>
  </si>
  <si>
    <t>SERAMBI.</t>
  </si>
  <si>
    <t>KP.BARU JL.PANJANG</t>
  </si>
  <si>
    <t>JKB00005/0041135</t>
  </si>
  <si>
    <t>ARI TOKO</t>
  </si>
  <si>
    <t>PSR INPRES JELAMBAR BLKG TK.SUPRI</t>
  </si>
  <si>
    <t>JKB00005/0074189</t>
  </si>
  <si>
    <t>TK OPICK</t>
  </si>
  <si>
    <t>JKB00005/0014731</t>
  </si>
  <si>
    <t>PD. TUNGGAL SEJATI</t>
  </si>
  <si>
    <t>JL. TUBAGUS ANGKE RT 10/9 NO.190 E JEMBATAN 2</t>
  </si>
  <si>
    <t>JKB00005/0069105</t>
  </si>
  <si>
    <t>HADI</t>
  </si>
  <si>
    <t>JL BANGUN NUSA NO 3B PS CENGKARENG JAK BAR</t>
  </si>
  <si>
    <t>JKB00005/0004156</t>
  </si>
  <si>
    <t>AA JAYA.</t>
  </si>
  <si>
    <t>JL. SRENGSENG RAYA NO.19B</t>
  </si>
  <si>
    <t>JKB00005/0007307</t>
  </si>
  <si>
    <t>ALAY TOKO CUANLAY.</t>
  </si>
  <si>
    <t>JL. BENDA RAYA NO.7 TEGAL ALUR</t>
  </si>
  <si>
    <t>JKB00005/0004400</t>
  </si>
  <si>
    <t>RAMLAN.</t>
  </si>
  <si>
    <t>PS. NANGKA KAYU BESAR CENGKARE</t>
  </si>
  <si>
    <t>JKB00005/0049939</t>
  </si>
  <si>
    <t>AGAM BARU TOKO</t>
  </si>
  <si>
    <t>PS.GILI LOS DALAM JATIPULO</t>
  </si>
  <si>
    <t>JKB00005/0006691</t>
  </si>
  <si>
    <t>MAKMUR TOKO</t>
  </si>
  <si>
    <t>PSR.TIMBUL KAPUK</t>
  </si>
  <si>
    <t>JKB00005/0067461</t>
  </si>
  <si>
    <t>SENTOSA INDOJAYA</t>
  </si>
  <si>
    <t>JALAN BANGUN NUSA RAYA NO 9 E PASAR CENGKARENG JAK BAR</t>
  </si>
  <si>
    <t>JKB00005/0017212</t>
  </si>
  <si>
    <t>PS. BEDENG LOS DALAM NO. 1 CENGKARENG</t>
  </si>
  <si>
    <t>JKB00005/0017370</t>
  </si>
  <si>
    <t>TOKO PELANGI</t>
  </si>
  <si>
    <t>JL.DURI RAYA BLOK E NO 110B DURI KELAPA TANJUNG DUREN</t>
  </si>
  <si>
    <t>JKB00005/0008545</t>
  </si>
  <si>
    <t>APIN.</t>
  </si>
  <si>
    <t>Jl.J BLOK L NO.220 TELUK GONG</t>
  </si>
  <si>
    <t>JKB00005/0014281</t>
  </si>
  <si>
    <t>KIM JAYA</t>
  </si>
  <si>
    <t>JL. J. SAMPING PASAR TELUK GONG NO. 17 C</t>
  </si>
  <si>
    <t>JKB00005/0009799</t>
  </si>
  <si>
    <t>KEMBAR II LOS TENGAH</t>
  </si>
  <si>
    <t>PS MERUYA JOGLO JAKBAR</t>
  </si>
  <si>
    <t>JKB00005/0008093</t>
  </si>
  <si>
    <t>H. SUBUR.</t>
  </si>
  <si>
    <t>PASAR CENGKARENG LANTAI 2</t>
  </si>
  <si>
    <t>YADI TOKO</t>
  </si>
  <si>
    <t>SANTI TOKO</t>
  </si>
  <si>
    <t>MAY</t>
  </si>
  <si>
    <t>LINA TOKO</t>
  </si>
  <si>
    <t>BUDI JAYA TOKO</t>
  </si>
  <si>
    <t>HENDRIK TOKO</t>
  </si>
  <si>
    <t>KIKI TOKO</t>
  </si>
  <si>
    <t>EVA TOKO</t>
  </si>
  <si>
    <t>PENI TOKO</t>
  </si>
  <si>
    <t>BAHAGIA TOKO</t>
  </si>
  <si>
    <t>ADI TOKO</t>
  </si>
  <si>
    <t>IQBAL TOKO</t>
  </si>
  <si>
    <t>YANTI TOKO</t>
  </si>
  <si>
    <t>AKIONG TOKO</t>
  </si>
  <si>
    <t>LIA TOKO</t>
  </si>
  <si>
    <t>CEMERLANG TOKO</t>
  </si>
  <si>
    <t>BAROKAH TOKO</t>
  </si>
  <si>
    <t>AGUS TOKO</t>
  </si>
  <si>
    <t>JKT</t>
  </si>
  <si>
    <t>JKT00004/0046287</t>
  </si>
  <si>
    <t>ARIFIN</t>
  </si>
  <si>
    <t>JKT00004/0041855</t>
  </si>
  <si>
    <t>YAHYA TK</t>
  </si>
  <si>
    <t>PS. INDUK KRAMAT JATI LOS CSB BUMBU NO. 240</t>
  </si>
  <si>
    <t>JKT00004/0044613</t>
  </si>
  <si>
    <t>NL TOKO</t>
  </si>
  <si>
    <t>JL. RAYA KRAMAT JATI, JAKITM</t>
  </si>
  <si>
    <t>JKT00004/0044537</t>
  </si>
  <si>
    <t>TK H WONGSO I/08161154492</t>
  </si>
  <si>
    <t>PS CIPLAK GG WONGSO RT 11/04 NO.33 JAKTIM</t>
  </si>
  <si>
    <t>JKT00004/0044594</t>
  </si>
  <si>
    <t>TK CAHAYA BARU</t>
  </si>
  <si>
    <t>PS JATINEGARA GG CAINO BLKG BANK BCA</t>
  </si>
  <si>
    <t>PS JATINEGARA GG CAINO DEPAN KOMP. BUKIT DURI PERMAI</t>
  </si>
  <si>
    <t>JKT00004/0044614</t>
  </si>
  <si>
    <t>PS INDUK KRAMAT JATI DEPAN TK UD NANI</t>
  </si>
  <si>
    <t>JKT00004/0055701</t>
  </si>
  <si>
    <t>BUNDA</t>
  </si>
  <si>
    <t>JL RAYA CENTEK CIRACAS</t>
  </si>
  <si>
    <t>JKT00004/0052945</t>
  </si>
  <si>
    <t>SIDIK</t>
  </si>
  <si>
    <t>JL NUSA I NO.9 PS KRAMAT JATI</t>
  </si>
  <si>
    <t>JKT00004/0044545</t>
  </si>
  <si>
    <t>SAID / UD BUMI JAYA</t>
  </si>
  <si>
    <t>PASAR INDUK KRAMAT DJATI BLOK DKS 275-277/082-086</t>
  </si>
  <si>
    <t>JKT00004/0044567</t>
  </si>
  <si>
    <t>JL.PISANGAN LAMA NO.77 PS.ENJO CIPINANG</t>
  </si>
  <si>
    <t>JKT00004/0026719</t>
  </si>
  <si>
    <t>KEMIS.H</t>
  </si>
  <si>
    <t>PS.KRAMATJATI DEPAN TOKO JAPANG</t>
  </si>
  <si>
    <t>JKT00004/0044500</t>
  </si>
  <si>
    <t>BATU AMPAR 007/001,KRAMAT JATI</t>
  </si>
  <si>
    <t>JKT00004/0044701</t>
  </si>
  <si>
    <t>UD BUMBU/ENDANG</t>
  </si>
  <si>
    <t>PSR INDUK KRAMAT DJATI BLOK ASB NO 253</t>
  </si>
  <si>
    <t>JKT00004/0044555</t>
  </si>
  <si>
    <t>HONG SENG</t>
  </si>
  <si>
    <t>JL PISANGAN LAMA II NO 27 DPN PS ENJO CIPINANG JAKTIM</t>
  </si>
  <si>
    <t>JKT00004/0053266</t>
  </si>
  <si>
    <t>BASTAMI UTAMA</t>
  </si>
  <si>
    <t>JL. KH MAISIN NO. 5 DEPAN PASAR BULAK KLENDER</t>
  </si>
  <si>
    <t>JKT00004/0044719</t>
  </si>
  <si>
    <t>BINTANG MAKMUR/46826305</t>
  </si>
  <si>
    <t>JL BALAI RAKYAT NO.122 A KAYU TINGGI DPN KLINIK WALUYO</t>
  </si>
  <si>
    <t>JKT00004/0044671</t>
  </si>
  <si>
    <t>SUMBER BAROKAH</t>
  </si>
  <si>
    <t>PASAR INDUK KRAMAT DJATI LOS AKS NO. 16-17-18</t>
  </si>
  <si>
    <t>JKT00004/0020510</t>
  </si>
  <si>
    <t>JL PISANGAN LAMA II NO.28 DPN PS ENJO CIPINANG JAKTIM</t>
  </si>
  <si>
    <t>JKT00004/0044584</t>
  </si>
  <si>
    <t>ABEN</t>
  </si>
  <si>
    <t>JL WIJAYAKUSUMA KLENDER DKT TK ANEN JAYA</t>
  </si>
  <si>
    <t>JKT00004/0043467</t>
  </si>
  <si>
    <t>FADLAN TK</t>
  </si>
  <si>
    <t>JL. LAPANGAN TEMBAK RT 003/010 NO. 5 KELAPA DUA WETAN</t>
  </si>
  <si>
    <t>JKT00004/0038544</t>
  </si>
  <si>
    <t>NARWAN JAYA</t>
  </si>
  <si>
    <t>JL BATU AMPAR I NO.30 CONDET</t>
  </si>
  <si>
    <t>JKT00004/0008270</t>
  </si>
  <si>
    <t>BINTANG TIGA</t>
  </si>
  <si>
    <t>KANDANG SAPI DEPAN PS.ULTON SAMPING TK.SURYA</t>
  </si>
  <si>
    <t>JKT00004/0004851</t>
  </si>
  <si>
    <t>INTISARI</t>
  </si>
  <si>
    <t>JL RY PONDOK GEDE NO.16 KAMPUNG DUKU CIRACAS</t>
  </si>
  <si>
    <t>JKT00004/0045132</t>
  </si>
  <si>
    <t>H UDJO</t>
  </si>
  <si>
    <t>JL RAWA DOMBA NO.41 PRM DUREN SAWIT</t>
  </si>
  <si>
    <t>JKT00004/0044570</t>
  </si>
  <si>
    <t>JL RAYA TENGAH NO.4 KP GEDONG CONDET</t>
  </si>
  <si>
    <t>JKT00004/0044526</t>
  </si>
  <si>
    <t>TOKO ACIANG</t>
  </si>
  <si>
    <t>JL.BATU AMPAR III NO.39 RT11/RW02 CONDET KRAMATJATI-JAKTIM</t>
  </si>
  <si>
    <t>JKT00004/0001479</t>
  </si>
  <si>
    <t>PS KRAMAT JATI NO.10 LT DASAR BKS</t>
  </si>
  <si>
    <t>JKT00004/0044895</t>
  </si>
  <si>
    <t>KASMIN TK</t>
  </si>
  <si>
    <t>PS. CAKUNG SMPG HERI</t>
  </si>
  <si>
    <t>JKT00004/0044717</t>
  </si>
  <si>
    <t>JL. RAYA NUSA INDAH RAYA DPN RS. ISLAM (PDK KOPI)</t>
  </si>
  <si>
    <t>JKT00004/0055639</t>
  </si>
  <si>
    <t>ACIN TELUR</t>
  </si>
  <si>
    <t>JL.PISANGAN LAMA RT 08/08 DKT PS ENJO SAMPING MUKHLIS</t>
  </si>
  <si>
    <t>JKT00004/0008648</t>
  </si>
  <si>
    <t>JL BONA RT 4/3 NO 28 PONDOK KOPI</t>
  </si>
  <si>
    <t>JKT00004/0043053</t>
  </si>
  <si>
    <t>JAKTIM</t>
  </si>
  <si>
    <t>JKT00004/0049805</t>
  </si>
  <si>
    <t>JAYA SEMBAKO</t>
  </si>
  <si>
    <t>JL. PISANGAN LAMA 77 R JAKTIM</t>
  </si>
  <si>
    <t>JKT00004/0044528</t>
  </si>
  <si>
    <t>AGEN KRUPUK</t>
  </si>
  <si>
    <t>BATU AMPAR I RT 017/02 NO. 4 A</t>
  </si>
  <si>
    <t>JKT00004/0044568</t>
  </si>
  <si>
    <t>BERKAT II</t>
  </si>
  <si>
    <t>JL CONDET RAYA NO.14 JAKTIM</t>
  </si>
  <si>
    <t>JKT00004/0008571</t>
  </si>
  <si>
    <t>MAIMUN</t>
  </si>
  <si>
    <t>JL GUGUS DEPAN NO.VI PS BURUNG PRAMUKA KEBON KOSONG</t>
  </si>
  <si>
    <t>JKT00004/0003522</t>
  </si>
  <si>
    <t>TANI MURNI</t>
  </si>
  <si>
    <t>JL JATINEGARA BARAT NO.27</t>
  </si>
  <si>
    <t>JKT00004/0045011</t>
  </si>
  <si>
    <t>SUMBER BAROKAH 2</t>
  </si>
  <si>
    <t>PS. INDUK KRAMAT JATI LOS CSB BUMBU</t>
  </si>
  <si>
    <t>JKT00004/0019003</t>
  </si>
  <si>
    <t>KALIMAS</t>
  </si>
  <si>
    <t>JL.PENGGILINGAN NO.2 DEPAN SMA 1</t>
  </si>
  <si>
    <t>JKT00004/0016641</t>
  </si>
  <si>
    <t>JL CILILITAN BESAR DPN KLINIK ANANDA</t>
  </si>
  <si>
    <t>JKT00004/0044631</t>
  </si>
  <si>
    <t>IBU IMAH</t>
  </si>
  <si>
    <t>PS KRAMAT JATI DPN BANK DKI</t>
  </si>
  <si>
    <t>JKT00004/0020758</t>
  </si>
  <si>
    <t>SAHABAT JAYA</t>
  </si>
  <si>
    <t>JL.RAYA PENGGILINGAN NO.57</t>
  </si>
  <si>
    <t>JKT00004/0008532</t>
  </si>
  <si>
    <t>YONO</t>
  </si>
  <si>
    <t>PS BULAK KLENDER (MSK DR SAMP YOGYA MM)</t>
  </si>
  <si>
    <t>JKT00004/0006316</t>
  </si>
  <si>
    <t>JL. RAYA BEKASI KM 23.5 TELP : 461 1761</t>
  </si>
  <si>
    <t>JKT00004/0005901</t>
  </si>
  <si>
    <t>LIONG</t>
  </si>
  <si>
    <t>PASAR INDUK KRAMAT DJATI LOS CSB 128-131</t>
  </si>
  <si>
    <t>JKT00004/0044738</t>
  </si>
  <si>
    <t>UD MASNA</t>
  </si>
  <si>
    <t>LOS CSB BUMBU NO 230 - 231 PS INDUK KRAMATJATI</t>
  </si>
  <si>
    <t>JKT00004/0007732</t>
  </si>
  <si>
    <t>YANTO PLASTIK</t>
  </si>
  <si>
    <t>PASAR KLENDER LOS AKS 006</t>
  </si>
  <si>
    <t>JKT00004/0017577</t>
  </si>
  <si>
    <t>LIVI</t>
  </si>
  <si>
    <t>JL.SAPI PERAH NO.51</t>
  </si>
  <si>
    <t>JKT00004/0044595</t>
  </si>
  <si>
    <t>SETIA BUDI</t>
  </si>
  <si>
    <t>PS KLENDER LAMA GG LELE NO.26 RT 05/01</t>
  </si>
  <si>
    <t>JKT00004/0044870</t>
  </si>
  <si>
    <t>AMIR HAMZAH</t>
  </si>
  <si>
    <t>JL BB RT 08/08 NO.13 CIPINANG MUARA</t>
  </si>
  <si>
    <t>JKT00004/0061144</t>
  </si>
  <si>
    <t>ADAM ISA TK</t>
  </si>
  <si>
    <t>JL.H.ALI NO.10 KRAMAT JATI</t>
  </si>
  <si>
    <t>JKT00004/0040561</t>
  </si>
  <si>
    <t>BANG ALI</t>
  </si>
  <si>
    <t>PS. CIJANTUNG DEPAN TK SUJA</t>
  </si>
  <si>
    <t>JKT00004/0054898</t>
  </si>
  <si>
    <t>UD. SUMBER REJEKI BUMBU</t>
  </si>
  <si>
    <t>PASAR INDUK KRAMAT JATI BLOK HSB NO. 163</t>
  </si>
  <si>
    <t>JKT00004/0015618</t>
  </si>
  <si>
    <t>BINTANG ABADI</t>
  </si>
  <si>
    <t>JL KAYU TINGGI NO.71</t>
  </si>
  <si>
    <t>JKT00004/0044593</t>
  </si>
  <si>
    <t>TOKO 79</t>
  </si>
  <si>
    <t>JL JATINEGARA BARAT NO.79</t>
  </si>
  <si>
    <t>JKT00004/0044724</t>
  </si>
  <si>
    <t>JL. RAWA KUNING RT 9/02 NO.3AB PULO GEBANG TELP. 9968 2493</t>
  </si>
  <si>
    <t>JKT00004/0055802</t>
  </si>
  <si>
    <t>SINAGA</t>
  </si>
  <si>
    <t>JL.RAYA PASAR MUNJUL DEKAT TK.EDI MUNJUL</t>
  </si>
  <si>
    <t>JKT00004/0053320</t>
  </si>
  <si>
    <t>GIO TOKO</t>
  </si>
  <si>
    <t>JL. PKP CIBUBUR JAKTIM</t>
  </si>
  <si>
    <t>JKT00004/0060770</t>
  </si>
  <si>
    <t>UD ANTON</t>
  </si>
  <si>
    <t>LOS BLT NO 042-045 PASAR INDUK KRAMAT JATI</t>
  </si>
  <si>
    <t>JKT00004/0044561</t>
  </si>
  <si>
    <t>CRISTIAN SINAR BARU/4605403</t>
  </si>
  <si>
    <t>JL LELE NO II PS KLENDER</t>
  </si>
  <si>
    <t>JKT00004/0006175</t>
  </si>
  <si>
    <t>PS CAKUNG BELAKANG TOKO FAJAR</t>
  </si>
  <si>
    <t>JKT00004/0015919</t>
  </si>
  <si>
    <t>USAHA TANI</t>
  </si>
  <si>
    <t>JL KALISARI NL.26 JAKTIM</t>
  </si>
  <si>
    <t>VIVI JAYA (BELAKANG)</t>
  </si>
  <si>
    <t>JKT00004/0046371</t>
  </si>
  <si>
    <t>EMON BAKSO</t>
  </si>
  <si>
    <t>PS. CICIRACAS LOS SAYUR DEKET DIANA IBU</t>
  </si>
  <si>
    <t>JKT00004/0044720</t>
  </si>
  <si>
    <t>WONOGIRI</t>
  </si>
  <si>
    <t>DEPAN PS CIRACAS</t>
  </si>
  <si>
    <t>JKT00004/0045373</t>
  </si>
  <si>
    <t>TK. PAMUS</t>
  </si>
  <si>
    <t>PS. PERUMNAS KLENDER LT. BASEMENT DEKAT SEMBIRING KAKAK</t>
  </si>
  <si>
    <t>JKT00004/0004856</t>
  </si>
  <si>
    <t>BARU ABADI</t>
  </si>
  <si>
    <t>JL RAYA BOGOR NO.19 KRAMATJATI</t>
  </si>
  <si>
    <t>JKT00004/0029370</t>
  </si>
  <si>
    <t>LILY CMS</t>
  </si>
  <si>
    <t>JALAN RAYA LAPAN KALISARI DEKET TK EBEN</t>
  </si>
  <si>
    <t>JKT00004/0000733</t>
  </si>
  <si>
    <t>TK ENI</t>
  </si>
  <si>
    <t>JL PALAD NO.41 A PULOGADUNG</t>
  </si>
  <si>
    <t>JKT00004/0020766</t>
  </si>
  <si>
    <t>WONGSO II</t>
  </si>
  <si>
    <t>JL BAKTI PS MAKASSAR HALIM JAKTIM</t>
  </si>
  <si>
    <t>JKT00004/0044670</t>
  </si>
  <si>
    <t>PS KOLONG KLENDER LAMA</t>
  </si>
  <si>
    <t>JKT00004/0003270</t>
  </si>
  <si>
    <t>JL WIJAYAKUSUMA I NO.217 PERUMNAS KLENDER</t>
  </si>
  <si>
    <t>JKT00004/0002638</t>
  </si>
  <si>
    <t>LANCAR JAYA</t>
  </si>
  <si>
    <t>JL PANCA WARGA I RT 1/3 NO.24 PS CIPLAK JAKTIM SAMP SARIJAN</t>
  </si>
  <si>
    <t>JKT00004/0016568</t>
  </si>
  <si>
    <t>NAGA MAS / KUMIS</t>
  </si>
  <si>
    <t>JL PISANGAN LAMA II A 18 PS ENJO CIPINANG JAKTIM</t>
  </si>
  <si>
    <t>JKT00004/0008728</t>
  </si>
  <si>
    <t>PS PERUMNAS KLENDER GG TERATAI III</t>
  </si>
  <si>
    <t>JKT00004/0030574</t>
  </si>
  <si>
    <t>WANDI TAHU TK</t>
  </si>
  <si>
    <t>PASAR PALAD</t>
  </si>
  <si>
    <t>JKT00004/0006503</t>
  </si>
  <si>
    <t>PS.CAKUNG AKS 61-62</t>
  </si>
  <si>
    <t>JKT00004/0021013</t>
  </si>
  <si>
    <t>PS.KLENDER BARU DEPAN TK.YANTO PLASTIK</t>
  </si>
  <si>
    <t>JKT00004/0060722</t>
  </si>
  <si>
    <t>UD CITRA RASA</t>
  </si>
  <si>
    <t>PASAR INDUK KRAMAT JATI BLOK CSB BUMBU NO. 029</t>
  </si>
  <si>
    <t>JKT00004/0044428</t>
  </si>
  <si>
    <t>SUTARNI</t>
  </si>
  <si>
    <t>JL. CIBUBUR III RT 008/002 KEL. CIBUBUR</t>
  </si>
  <si>
    <t>JKT00004/0040630</t>
  </si>
  <si>
    <t>BERKAT 99</t>
  </si>
  <si>
    <t>DEPAN YAMAHA TERUS JAYA MOTOR, KALISARI</t>
  </si>
  <si>
    <t>JKT00004/0044601</t>
  </si>
  <si>
    <t>ABENG II</t>
  </si>
  <si>
    <t>JL.SWADAYA RAYA II RT 08/07 NO.20 DEKAT H.UDJO</t>
  </si>
  <si>
    <t>JKT00004/0034625</t>
  </si>
  <si>
    <t>AMUK</t>
  </si>
  <si>
    <t>PS.PULO GADUNG LOS CT -42-43</t>
  </si>
  <si>
    <t>JKT00004/0059622</t>
  </si>
  <si>
    <t>BAMBANG BAKSO</t>
  </si>
  <si>
    <t>JL. NUSA I PS. KRAMAT JATI</t>
  </si>
  <si>
    <t>JKT00004/0045280</t>
  </si>
  <si>
    <t>MONANG</t>
  </si>
  <si>
    <t>JL.ROROTAN III, RT 06/10</t>
  </si>
  <si>
    <t>JKT00004/0020872</t>
  </si>
  <si>
    <t>SUCI MAKMUR</t>
  </si>
  <si>
    <t>JL SUCI NO.16 CIRACAS</t>
  </si>
  <si>
    <t>JKT00004/0056700</t>
  </si>
  <si>
    <t>JL. DERMAGA RAYA DUREN SAWIT</t>
  </si>
  <si>
    <t>JKT00004/0005032</t>
  </si>
  <si>
    <t>PS ENJO BLOK BCT NO.19-21</t>
  </si>
  <si>
    <t>JKT00004/0006359</t>
  </si>
  <si>
    <t>BASTAMI</t>
  </si>
  <si>
    <t>PASAR PULO GADUNG LOS DEPAN</t>
  </si>
  <si>
    <t>JKT00004/0006013</t>
  </si>
  <si>
    <t>PSR BULAK KLENDER LOS IKAN</t>
  </si>
  <si>
    <t>JKT00004/0061090</t>
  </si>
  <si>
    <t>SUMBER REZEKI PLASTIK</t>
  </si>
  <si>
    <t>PS.KRAMAT JATI CLOO AKS 27 S/D 29</t>
  </si>
  <si>
    <t>JKT00004/0004376</t>
  </si>
  <si>
    <t>TOPI</t>
  </si>
  <si>
    <t>JL NUSA INDAH RY NO.7 KLENDER</t>
  </si>
  <si>
    <t>JKT00004/0007264</t>
  </si>
  <si>
    <t>RAJU</t>
  </si>
  <si>
    <t>JLN.RADAR AURI KOMPLEK PONDOK CIBUBUR NO.24</t>
  </si>
  <si>
    <t>JKT00004/0000393</t>
  </si>
  <si>
    <t>SUBUR/8196869</t>
  </si>
  <si>
    <t>JL PINTU PS BARAT NO.66 B JAKTIM</t>
  </si>
  <si>
    <t>JKT00004/0020512</t>
  </si>
  <si>
    <t>JL PENGANTIN ALI NO.57 CIRACAS</t>
  </si>
  <si>
    <t>JKT00004/0004332</t>
  </si>
  <si>
    <t>AGAN</t>
  </si>
  <si>
    <t>JL PISANGAN LAMA II NO.18 DPN PS ENJO</t>
  </si>
  <si>
    <t>JKT00004/0007341</t>
  </si>
  <si>
    <t>JL NUSA I KRAMAT JATI JAKTIM</t>
  </si>
  <si>
    <t>JKT00004/0005203</t>
  </si>
  <si>
    <t>SINAR BALI/4717531</t>
  </si>
  <si>
    <t>JL SAWO RAYA NO.22 RAWAMANGUN</t>
  </si>
  <si>
    <t>JKT00004/0029971</t>
  </si>
  <si>
    <t>RAHMAT JAYA</t>
  </si>
  <si>
    <t>JL. PONCOL PASAR CIRACAS</t>
  </si>
  <si>
    <t>JKT00004/0008028</t>
  </si>
  <si>
    <t>DALAM PASAR SIMPANG TIGA NO. 70</t>
  </si>
  <si>
    <t>JKT00004/0044361</t>
  </si>
  <si>
    <t>MALIKI</t>
  </si>
  <si>
    <t>PS. CIPLAK LOS AKS 190</t>
  </si>
  <si>
    <t>JKT00004/0003439</t>
  </si>
  <si>
    <t>ACAU</t>
  </si>
  <si>
    <t>PS PULOGADUNG LOS 52-55</t>
  </si>
  <si>
    <t>JKT00004/0005492</t>
  </si>
  <si>
    <t>UD BOTAK JAYA</t>
  </si>
  <si>
    <t>JL. RAYA SETU RT 03/08 NO. 89 CIPAYUNG</t>
  </si>
  <si>
    <t>JKT00004/0061017</t>
  </si>
  <si>
    <t>MEKAR JAYA PLASTIK</t>
  </si>
  <si>
    <t>JL. PUSDIKLAT DEPNAKER NO. 25 PINANG RANTI</t>
  </si>
  <si>
    <t>JKT00004/0045236</t>
  </si>
  <si>
    <t>PS. JANGKRIK  RT 11/RW08 NO.27</t>
  </si>
  <si>
    <t>JKT00004/0007753</t>
  </si>
  <si>
    <t>H SULTONI</t>
  </si>
  <si>
    <t>PS CAKUNG LOS BELAKANG KC 23</t>
  </si>
  <si>
    <t>JKT00004/0006012</t>
  </si>
  <si>
    <t>PASARIBU</t>
  </si>
  <si>
    <t>PS.CIPLAK 141-142</t>
  </si>
  <si>
    <t>JKT00004/0018949</t>
  </si>
  <si>
    <t>TOKO 79 B/SUTRISNO</t>
  </si>
  <si>
    <t>JL PISANGAN LAMA NO.85 RUKO JAKTIM</t>
  </si>
  <si>
    <t>JKT00004/0030256</t>
  </si>
  <si>
    <t>PS. BULAK KLENDER</t>
  </si>
  <si>
    <t>JKT00004/0043865</t>
  </si>
  <si>
    <t>FENI</t>
  </si>
  <si>
    <t>JL.NUSA I KRAMATJATI</t>
  </si>
  <si>
    <t>JKT00004/0053953</t>
  </si>
  <si>
    <t>TK. ATI 2</t>
  </si>
  <si>
    <t>JL. BINTARA RAYA SEBRANG STASIUN CAKUNG</t>
  </si>
  <si>
    <t>JKT00004/0007731</t>
  </si>
  <si>
    <t>TIGA PUTRI</t>
  </si>
  <si>
    <t>PS KRAMAT JATI AKS 77-80</t>
  </si>
  <si>
    <t>JKT00004/0001774</t>
  </si>
  <si>
    <t>TK POJOK I (H UMI)/8002625</t>
  </si>
  <si>
    <t>JL NUSA I NO.40 PS KRAMATJATI</t>
  </si>
  <si>
    <t>JKT00004/0040453</t>
  </si>
  <si>
    <t>UCOK WIJAYA TK</t>
  </si>
  <si>
    <t>PS. CIPLAK DPN TK SUNDARI</t>
  </si>
  <si>
    <t>JKT00004/0045283</t>
  </si>
  <si>
    <t>TK. ASRAMA</t>
  </si>
  <si>
    <t>JL. KAMARUDIN DEPAN ALFAMART</t>
  </si>
  <si>
    <t>JKT00004/0016695</t>
  </si>
  <si>
    <t>KAWI</t>
  </si>
  <si>
    <t>JL PAHLAWAN REVOLUSI NO.7 DPN KANTOR POS PDK BAMBU</t>
  </si>
  <si>
    <t>JKT00004/0053338</t>
  </si>
  <si>
    <t>ADE KOLANG KALING</t>
  </si>
  <si>
    <t>JL BEKASI TIMUR IV NO. 66 RT03/07 SAMPING ALFA</t>
  </si>
  <si>
    <t>JKT00004/0056052</t>
  </si>
  <si>
    <t>ANI TK</t>
  </si>
  <si>
    <t>PS.CIPLAK</t>
  </si>
  <si>
    <t>PS.CIPLAK SEBELAH TOKO WIJI ( BLOK SAYUR )</t>
  </si>
  <si>
    <t>JKT00004/0007701</t>
  </si>
  <si>
    <t>YONO JAYA</t>
  </si>
  <si>
    <t>JL.KAYU TINGGI NO.8 CAKUNG</t>
  </si>
  <si>
    <t>JKT00004/0001676</t>
  </si>
  <si>
    <t>BARKAH</t>
  </si>
  <si>
    <t>JL. SUCI BELAKANG TOKO AYEN</t>
  </si>
  <si>
    <t>JKT00004/0043081</t>
  </si>
  <si>
    <t>JL. WIJAYA KUSUMA I SMPG RAMAYANA PERUMNAS KLENDER</t>
  </si>
  <si>
    <t>JKT00004/0004280</t>
  </si>
  <si>
    <t>JL. KENANGA I DEPAN KOMP PERMATA KALISARI</t>
  </si>
  <si>
    <t>JL.KALISARI III NO.08 KALI SARI PASAR REBO</t>
  </si>
  <si>
    <t>JKT00004/0022675</t>
  </si>
  <si>
    <t>TIKUNGAN TK</t>
  </si>
  <si>
    <t>JL.PENGARENGAN NO.114 PULO JAHE</t>
  </si>
  <si>
    <t>JL.PENGARENGAN NO.114 PULO JAHE NO 77</t>
  </si>
  <si>
    <t>JKT00004/0008650</t>
  </si>
  <si>
    <t>ABE</t>
  </si>
  <si>
    <t>PS KP AMBON AKS 98 JAKTIM</t>
  </si>
  <si>
    <t>JKT00004/0000563</t>
  </si>
  <si>
    <t>LANJAR</t>
  </si>
  <si>
    <t>PS BULAK KLENDER NO.1 JAKTIM</t>
  </si>
  <si>
    <t>PS BULAK KLENDER NO.1 JAKTIM SEBELAH TOKO LASTRI</t>
  </si>
  <si>
    <t>JKT00004/0044600</t>
  </si>
  <si>
    <t>PASAR KLENDER GG LELE NO 19</t>
  </si>
  <si>
    <t>JKT00004/0016927</t>
  </si>
  <si>
    <t>KAWI AGUNG</t>
  </si>
  <si>
    <t>DEPAN PASAR CIRACAS</t>
  </si>
  <si>
    <t>JKT00004/0003908</t>
  </si>
  <si>
    <t>EDY MUNJUL</t>
  </si>
  <si>
    <t>JL RAYA MUNJUL RT 01/02 NO.18 CILANGKAP JAKTIM</t>
  </si>
  <si>
    <t>JKT00004/0030637</t>
  </si>
  <si>
    <t>AKBAR TOKO</t>
  </si>
  <si>
    <t>JLN. RAYA CENTEX NO. 1 RT 002/010 CIRACAS</t>
  </si>
  <si>
    <t>JKT00004/0004702</t>
  </si>
  <si>
    <t>TITI</t>
  </si>
  <si>
    <t>PS CIPLAK LOS DEPAN TK MUCHLIS</t>
  </si>
  <si>
    <t>JKT00004/0006133</t>
  </si>
  <si>
    <t>AFUI DELIMA</t>
  </si>
  <si>
    <t>JL.DELIMA RAYA BLOK X NO.12A KLENDER</t>
  </si>
  <si>
    <t>JKT00004/0059137</t>
  </si>
  <si>
    <t>AMO TK</t>
  </si>
  <si>
    <t>JL. TAIMAN UJUNG NO. 36 SMK PERTIWI RT 08/07</t>
  </si>
  <si>
    <t>JKT00004/0044755</t>
  </si>
  <si>
    <t>TANJUNG 3</t>
  </si>
  <si>
    <t>BATU AMPAR 4</t>
  </si>
  <si>
    <t>JKT00004/0004437</t>
  </si>
  <si>
    <t>JL NUSA I NO. 34 PS KRAMATJATI</t>
  </si>
  <si>
    <t>JKT00004/0003316</t>
  </si>
  <si>
    <t>SUN SEN</t>
  </si>
  <si>
    <t>JL. CIBUBUR II NO. 7 DEKAT MASJID ALBAROKAH RT 012/RW 002</t>
  </si>
  <si>
    <t>JKT00004/0054539</t>
  </si>
  <si>
    <t>REDI</t>
  </si>
  <si>
    <t>PASAR CAKUNG SAMPING HERI</t>
  </si>
  <si>
    <t>PS INDUK KRAMATJATI LOS CBS BUMBU NO. 248-253 SEBELAH EKA AKBAR</t>
  </si>
  <si>
    <t>JKT00004/0006017</t>
  </si>
  <si>
    <t>Jl. RAJIMAN KRT RT 9/6 NO. 7 JAKTIM</t>
  </si>
  <si>
    <t>JKT00004/0016133</t>
  </si>
  <si>
    <t>SANTAI</t>
  </si>
  <si>
    <t>JL.IMPRES NO.71 RT01/01 KAMPUNG TENGAH</t>
  </si>
  <si>
    <t>JKT00004/0015359</t>
  </si>
  <si>
    <t>RASJA JAYA</t>
  </si>
  <si>
    <t>JLN.NUSA I NO.45 KRAMAT JATI JAKTIM</t>
  </si>
  <si>
    <t>JKT00004/0057042</t>
  </si>
  <si>
    <t>TANTO ZAHRA PLASTIK</t>
  </si>
  <si>
    <t>JL. NUSA I KRAMATJATI DKT TK. BUTET</t>
  </si>
  <si>
    <t>JKT00004/0003416</t>
  </si>
  <si>
    <t>JLN.NIRBAYA PINANG RANTI (DEKAT LAP.PINANG RANTI)</t>
  </si>
  <si>
    <t>JKT00004/0030967</t>
  </si>
  <si>
    <t>HONA TOKO</t>
  </si>
  <si>
    <t>JL.CENTEX SAMPING JL.HANAFI</t>
  </si>
  <si>
    <t>JKT00004/0044580</t>
  </si>
  <si>
    <t>CIKURAY PLASTIK</t>
  </si>
  <si>
    <t>JL RAYA BOGOR KM 22 DPN PS INDUK KRAMATJATI</t>
  </si>
  <si>
    <t>JKT00004/0003866</t>
  </si>
  <si>
    <t>LASTRI</t>
  </si>
  <si>
    <t>PS BULAK KLENDER SAMPING MUGI BAROKAH</t>
  </si>
  <si>
    <t>JKT00004/0020883</t>
  </si>
  <si>
    <t>ONDY</t>
  </si>
  <si>
    <t>JL. SUCI RT 11/6 NO. 48 TELP. 841 4510</t>
  </si>
  <si>
    <t>JKT00004/0017481</t>
  </si>
  <si>
    <t>JL MASJID AL-KHOIROT NO.29 RT 06/03 BATU AMPAR III CONDET</t>
  </si>
  <si>
    <t>JKT00004/0022515</t>
  </si>
  <si>
    <t>TRESYA</t>
  </si>
  <si>
    <t>JL.PENGGILINGAN NO.28 CAKUNG</t>
  </si>
  <si>
    <t>JKT00004/0018882</t>
  </si>
  <si>
    <t>JL. H. NAWAN PONDOK KOPI BINTARA JAYA</t>
  </si>
  <si>
    <t>JKT00004/0060791</t>
  </si>
  <si>
    <t>MURNI FN</t>
  </si>
  <si>
    <t>JL. RAWA KUNING RT 08/RW 07 CAKUNG DEKAT SD 20</t>
  </si>
  <si>
    <t>JKT00004/0056183</t>
  </si>
  <si>
    <t>TK. NAUFAL</t>
  </si>
  <si>
    <t>PS. SULTON JL. KAYU TINGGI</t>
  </si>
  <si>
    <t>JKT00004/0038816</t>
  </si>
  <si>
    <t>PS. CIJANTUNG SMPG EMAN</t>
  </si>
  <si>
    <t>JKT00004/0000606</t>
  </si>
  <si>
    <t>JO/YUNI</t>
  </si>
  <si>
    <t>PS.CAWANG KAVLING LAS AKS 096</t>
  </si>
  <si>
    <t>PS.CAWANG KAVLING LAS AKS 096 Blok 045</t>
  </si>
  <si>
    <t>JKT00004/0045174</t>
  </si>
  <si>
    <t>AGEN MINYAK H. MANSURI</t>
  </si>
  <si>
    <t>JL. KANDANG SAPI, ROROTAN</t>
  </si>
  <si>
    <t>JKT00004/0020672</t>
  </si>
  <si>
    <t>JL RADJIMAN WIDIO NINGRAT NO.3 RT 6/7 CAKUNG</t>
  </si>
  <si>
    <t>JKT00004/0026741</t>
  </si>
  <si>
    <t>EDY MUNJUL 2</t>
  </si>
  <si>
    <t>JL.RAYA LUBANG BUAYA RT01/06</t>
  </si>
  <si>
    <t>JKT00004/0060650</t>
  </si>
  <si>
    <t>TOKO JLF</t>
  </si>
  <si>
    <t>JL. RAWA KUNING DEPAN DEALER AHHAS HONDA CAKUNG</t>
  </si>
  <si>
    <t>JKT00004/0002261</t>
  </si>
  <si>
    <t>SINAR TARUNA</t>
  </si>
  <si>
    <t>JL TARUNA 41 D PULOGADUNG</t>
  </si>
  <si>
    <t>JKT00004/0044571</t>
  </si>
  <si>
    <t>JL LAPANGAN TEMBAK RT 3/2 NO 58 A</t>
  </si>
  <si>
    <t>JKT00004/0059040</t>
  </si>
  <si>
    <t>ABUNA</t>
  </si>
  <si>
    <t>JL. NIRBAYA DEKAT JEREMI ELIM</t>
  </si>
  <si>
    <t>JKT00004/0058842</t>
  </si>
  <si>
    <t>MONIK</t>
  </si>
  <si>
    <t>JL. PISANGAN LAMA II RT002/RW004</t>
  </si>
  <si>
    <t>JKT00004/0044395</t>
  </si>
  <si>
    <t>USAHA BARU TK</t>
  </si>
  <si>
    <t>JL. RAWA KUNING RT 06/02 SMPG BAKSO TIMO DPN TK BINTANG TIMUR</t>
  </si>
  <si>
    <t>JKT00004/0044569</t>
  </si>
  <si>
    <t>HALIM</t>
  </si>
  <si>
    <t>JL BATU AMPAR III NO.18 A JAKTIM</t>
  </si>
  <si>
    <t>JKT00004/0000301</t>
  </si>
  <si>
    <t>ALFEN</t>
  </si>
  <si>
    <t>PASAR ENJO RT 9/1 NO 12</t>
  </si>
  <si>
    <t>JKT00004/0002946</t>
  </si>
  <si>
    <t>TK. KARSI</t>
  </si>
  <si>
    <t>PS. UJUNG MENTENG BLOK A 14</t>
  </si>
  <si>
    <t>JKT00004/0055491</t>
  </si>
  <si>
    <t>AKONG LANCAR</t>
  </si>
  <si>
    <t>LOS AKS LT 1 NO. 98-98-99 PS KRAMATJATI</t>
  </si>
  <si>
    <t>JKT00004/0005963</t>
  </si>
  <si>
    <t>IBU ATI</t>
  </si>
  <si>
    <t>PS CIPINANG ELOK LOS AKS 58-60 JAKTIM</t>
  </si>
  <si>
    <t>JKT00004/0029081</t>
  </si>
  <si>
    <t>ZAMRONY TK</t>
  </si>
  <si>
    <t>JL. ROROTAN VIII RT01/007, TAMBUN RENGAS</t>
  </si>
  <si>
    <t>JKT00004/0045041</t>
  </si>
  <si>
    <t>THOMAS</t>
  </si>
  <si>
    <t>JL PALAD RAYA PS PULOGADUNG</t>
  </si>
  <si>
    <t>JKT00004/0006835</t>
  </si>
  <si>
    <t>BUMI PUTERA</t>
  </si>
  <si>
    <t>PASAR KRAMAT DJATI DLM PASAR LOS AKS NO. 36</t>
  </si>
  <si>
    <t>JKT00004/0043728</t>
  </si>
  <si>
    <t>BERKAH TK</t>
  </si>
  <si>
    <t>JL. RAJIMAN WIDYODININGRAT RT 10/06 KP. PENGARENGAN</t>
  </si>
  <si>
    <t>JKT00004/0004463</t>
  </si>
  <si>
    <t>PD.LANCAR ABADI</t>
  </si>
  <si>
    <t>JL WIJAYA KUSUMA I/229 PS PERUMNAS KLENDER 8621301</t>
  </si>
  <si>
    <t>JKT00004/0060776</t>
  </si>
  <si>
    <t>PS. CAKUNG BLOK CKS 55-56</t>
  </si>
  <si>
    <t>JKT00004/0000128</t>
  </si>
  <si>
    <t>KOMENG</t>
  </si>
  <si>
    <t>JL INERBANG RT 12/5 NO.3 CONDET</t>
  </si>
  <si>
    <t>JKT00004/0001620</t>
  </si>
  <si>
    <t>KENCANA JAYA II</t>
  </si>
  <si>
    <t>JL RAYA CIRACAS NO 19 DEPAN BANK DANAMON</t>
  </si>
  <si>
    <t>JKT00004/0016106</t>
  </si>
  <si>
    <t>PS PULOJAHE NO.25 LOS BELAKANG</t>
  </si>
  <si>
    <t>JKT00004/0005366</t>
  </si>
  <si>
    <t>PS PERUMNAS KLENDER BKS 208</t>
  </si>
  <si>
    <t>JKT00004/0043079</t>
  </si>
  <si>
    <t>JL. WIJAYA KUSUMA NO. 93, PERUMNAS KLENDER</t>
  </si>
  <si>
    <t>JKT00004/0007905</t>
  </si>
  <si>
    <t>PASAR PALMERIAM SAMPING TOKO JAMIL</t>
  </si>
  <si>
    <t>JKT00004/0058985</t>
  </si>
  <si>
    <t>JL. H. TAIMAN RT01 RW 010 NO. 11A</t>
  </si>
  <si>
    <t>JKT00004/0016861</t>
  </si>
  <si>
    <t>JL RAYA CIPAYUNG RT 08/02 NO.04</t>
  </si>
  <si>
    <t>JKT00004/0043836</t>
  </si>
  <si>
    <t>WOJO JAYA</t>
  </si>
  <si>
    <t>PONCOL RUKO NO 11 CIRACAS</t>
  </si>
  <si>
    <t>JKT00004/0004494</t>
  </si>
  <si>
    <t>PASAR RAWASARI BLOK A NO 321</t>
  </si>
  <si>
    <t>JKT00004/0040965</t>
  </si>
  <si>
    <t>SINAR 77 TK</t>
  </si>
  <si>
    <t>BLKG POSPOL ROR0TAN DKT TK RUDI SMPG SALON</t>
  </si>
  <si>
    <t>JKT00004/0056242</t>
  </si>
  <si>
    <t>RIZKA GROSIR/IBU SUM</t>
  </si>
  <si>
    <t>JL. GOTONG ROYONG DEPAN PS. EMBRIO</t>
  </si>
  <si>
    <t>JKT00004/0060337</t>
  </si>
  <si>
    <t>UD. MULA JADINA</t>
  </si>
  <si>
    <t>PS. INDUK KRAMAT JATI BLOK CS B BUMBU NO. 46</t>
  </si>
  <si>
    <t>JKT00004/0059135</t>
  </si>
  <si>
    <t>JL. MUNGGANG NO. 46 RT 003/RW 01 BALEKAMBANG</t>
  </si>
  <si>
    <t>JKT00004/0006353</t>
  </si>
  <si>
    <t>TANTO</t>
  </si>
  <si>
    <t>PS PAL MERIAM BLOK ASB 93 PINGGIR KALI</t>
  </si>
  <si>
    <t>JKT00004/0060763</t>
  </si>
  <si>
    <t>JKT00004/0008673</t>
  </si>
  <si>
    <t>SURYA/70213825</t>
  </si>
  <si>
    <t>JL RAYA KAYU TINGGI NO.151 DPN PS SULTON</t>
  </si>
  <si>
    <t>JKT00004/0015997</t>
  </si>
  <si>
    <t>PS PERUMNAS KLENDER RUKO NO.2</t>
  </si>
  <si>
    <t>JKT00004/0003827</t>
  </si>
  <si>
    <t>POLIN JAYA</t>
  </si>
  <si>
    <t>PS PERUMNAS KLENDER RUKO NO.4</t>
  </si>
  <si>
    <t>JKT00004/0057055</t>
  </si>
  <si>
    <t>NANA</t>
  </si>
  <si>
    <t>PS.KLENDER DEKAT TK.TONI</t>
  </si>
  <si>
    <t>JKT00004/0061143</t>
  </si>
  <si>
    <t>ATA SAUDARA</t>
  </si>
  <si>
    <t>JL. RAYA CEGER RT 002/RW 002</t>
  </si>
  <si>
    <t>JKT00004/0007843</t>
  </si>
  <si>
    <t>TK SRI YANTI</t>
  </si>
  <si>
    <t>JL TARUNA NO.37 PULOGADUNG JAKTIM</t>
  </si>
  <si>
    <t>JKT00004/0005353</t>
  </si>
  <si>
    <t>MELINDA</t>
  </si>
  <si>
    <t>JL ASRAMA ZENI PS GARDU LUBANG BUAYA</t>
  </si>
  <si>
    <t>JKT00004/0008546</t>
  </si>
  <si>
    <t>WATI</t>
  </si>
  <si>
    <t>PS ENJO BLOK BLT NO.140 JAKTIM</t>
  </si>
  <si>
    <t>JKT00004/0017575</t>
  </si>
  <si>
    <t>SUGIH 2</t>
  </si>
  <si>
    <t>JL.BAMBU HITAM NO.20 CILANGKAP</t>
  </si>
  <si>
    <t>JKT00004/0007204</t>
  </si>
  <si>
    <t>WIWIT</t>
  </si>
  <si>
    <t>PS CIRACAS LOS BKS 82 JAKTIM</t>
  </si>
  <si>
    <t>JKT00004/0003325</t>
  </si>
  <si>
    <t>PS PERUMNAS KLENDER A 100</t>
  </si>
  <si>
    <t>JKT00004/0003706</t>
  </si>
  <si>
    <t>PASAR CIJANTUNG DEPAN SERVICE HP APOTIK OBOR</t>
  </si>
  <si>
    <t>JKT00004/0058939</t>
  </si>
  <si>
    <t>JL. GANDARIA I RT 01/RW 09 CIJANTUNG</t>
  </si>
  <si>
    <t>JKT00004/0058966</t>
  </si>
  <si>
    <t>PD. EMPANG</t>
  </si>
  <si>
    <t>JL. SMP 160 RT 05/RW 003 NO. 8 CEGER</t>
  </si>
  <si>
    <t>JKT00004/0001495</t>
  </si>
  <si>
    <t>JL. KANDANG SAPI BLKG KANTOR POLISI ROROTAN TELP. 6838 9686</t>
  </si>
  <si>
    <t>JKT00004/0037152</t>
  </si>
  <si>
    <t>BRAM TOKO</t>
  </si>
  <si>
    <t>JL. KELAPA 2 WETAN NO. 23 RT/RW 013/011</t>
  </si>
  <si>
    <t>JKT00004/0018946</t>
  </si>
  <si>
    <t>JL PISANGAN II NO.77 A PS ENJO CIPINANG JAKTIM</t>
  </si>
  <si>
    <t>JKT00004/0044572</t>
  </si>
  <si>
    <t>KAMTO</t>
  </si>
  <si>
    <t>PS CAKUNG JAKTIM</t>
  </si>
  <si>
    <t>JKT00004/0060646</t>
  </si>
  <si>
    <t>JL.RAYA PULOGEBANG NO.7 DKT PS PULOGEBANG</t>
  </si>
  <si>
    <t>JKT00004/0003578</t>
  </si>
  <si>
    <t>ANAM</t>
  </si>
  <si>
    <t>PS PERUMNAS KLENDER JL TERATAI PUTIH 3</t>
  </si>
  <si>
    <t>JKT00004/0000182</t>
  </si>
  <si>
    <t>ABET</t>
  </si>
  <si>
    <t>PASAR PERUMNAS BLOK ECT 010</t>
  </si>
  <si>
    <t>JKT00004/0061169</t>
  </si>
  <si>
    <t>UD. NIAGA JAYA</t>
  </si>
  <si>
    <t>LOS CSB BUMBU NO. 110-113 PASAR INDUK KRAMAT JATI</t>
  </si>
  <si>
    <t>JKT00004/0031840</t>
  </si>
  <si>
    <t>IYEM</t>
  </si>
  <si>
    <t>PS PULO JAHE</t>
  </si>
  <si>
    <t>JKT00004/0007456</t>
  </si>
  <si>
    <t>JL H ALI NO.7 RT 8/09 BATU AMPAR JAKTIM</t>
  </si>
  <si>
    <t>JKT00004/0007335</t>
  </si>
  <si>
    <t>PS JATINEGARA JL PINTU PASAR TIMUR NO.31</t>
  </si>
  <si>
    <t>JKT00004/0002892</t>
  </si>
  <si>
    <t>BERDIKARI</t>
  </si>
  <si>
    <t>JL.NUSA I PS KRAMATJATI</t>
  </si>
  <si>
    <t>JKT00004/0030291</t>
  </si>
  <si>
    <t>SARI-SARI</t>
  </si>
  <si>
    <t>JL.RAYA PUSDIKLAT DEPNAKER NO. 3 MAKASAR-JAKTIM</t>
  </si>
  <si>
    <t>JKT00004/0043133</t>
  </si>
  <si>
    <t>PS. PULO JAHE NO. 9</t>
  </si>
  <si>
    <t>PS. INDUK KRAMAT JATI NO. 70-71, DKT PARUTAN KELAPA</t>
  </si>
  <si>
    <t>JKT00004/0002929</t>
  </si>
  <si>
    <t>SEKARTAJI</t>
  </si>
  <si>
    <t>Jl BAMBU APUS I/I CIPAYUNG RT 03/03 NO 3</t>
  </si>
  <si>
    <t>JKT00004/0000794</t>
  </si>
  <si>
    <t>JL PANCA WARGA NO 41 SAMPING Tk SARIJAN</t>
  </si>
  <si>
    <t>JKT00004/0008043</t>
  </si>
  <si>
    <t>SAHABAT II/8454860</t>
  </si>
  <si>
    <t>JL RAYA MUNJUL BLOK 2 NO.5 PS MUNJUL</t>
  </si>
  <si>
    <t>JKT00004/0005994</t>
  </si>
  <si>
    <t>ALIN</t>
  </si>
  <si>
    <t>PASAR INDUK KRAMAT DJATI BLOK 21-26</t>
  </si>
  <si>
    <t>JKT00004/0055914</t>
  </si>
  <si>
    <t>JL PENGGILINGAN II KP. DUKUH KRAMAT JATI</t>
  </si>
  <si>
    <t>JKT00004/0029105</t>
  </si>
  <si>
    <t>MARPAUNG</t>
  </si>
  <si>
    <t>PS. PERUMNAS KLENDER DKT TOKO HARLENE</t>
  </si>
  <si>
    <t>JKT00004/0061243</t>
  </si>
  <si>
    <t>TK SRIYANTI ( FERRY F.)</t>
  </si>
  <si>
    <t>PS. PALAD SAMPING TOKO ENI</t>
  </si>
  <si>
    <t>JKT00004/0043234</t>
  </si>
  <si>
    <t>PASAR PALAD NO. 13</t>
  </si>
  <si>
    <t>JKT00004/0059876</t>
  </si>
  <si>
    <t>REVA</t>
  </si>
  <si>
    <t>JL. SWADAYA PENGARENGAN RT 04/RW 12 PASAR SEBUN</t>
  </si>
  <si>
    <t>JKT00004/0056693</t>
  </si>
  <si>
    <t>SINAR BARU AKIM</t>
  </si>
  <si>
    <t>JL.KAYU TINGGI DEKAT HAFIZ PLASTIK</t>
  </si>
  <si>
    <t>JKT00004/0000701</t>
  </si>
  <si>
    <t>SARIJAN/BLORA</t>
  </si>
  <si>
    <t>KEBON NANAS BLOK A II DPN KUBURAN</t>
  </si>
  <si>
    <t>JKT00004/0061215</t>
  </si>
  <si>
    <t>TOKO UDIN BERAS</t>
  </si>
  <si>
    <t>JL KALISARI II NO. 96 RT 006/RW 002 PASAR REBO</t>
  </si>
  <si>
    <t>JKT00004/0001848</t>
  </si>
  <si>
    <t>TRIONO</t>
  </si>
  <si>
    <t>PASAR CIRACAS DEKAT MUSOLLAH</t>
  </si>
  <si>
    <t>JKT00004/0045325</t>
  </si>
  <si>
    <t>NANO PLASTIK TK</t>
  </si>
  <si>
    <t>DPN. PS. EMBRIO</t>
  </si>
  <si>
    <t>JKT00004/0059319</t>
  </si>
  <si>
    <t>TOKO UCOK MADINA</t>
  </si>
  <si>
    <t>JL. SMP 160 /H. SIUN RT 002/RW 005 NO. 18</t>
  </si>
  <si>
    <t>JKT00004/0049745</t>
  </si>
  <si>
    <t>TK. SARNO</t>
  </si>
  <si>
    <t>PS. CAWANG DEPAN TK JO/YUNI</t>
  </si>
  <si>
    <t>JKT00004/0007479</t>
  </si>
  <si>
    <t>PS EMBRIO LOS A 126 JAKTIM</t>
  </si>
  <si>
    <t>JKT00004/0053212</t>
  </si>
  <si>
    <t>WARLAN</t>
  </si>
  <si>
    <t>JL. BATU AMPAR I RT 05/04 NO. 40A</t>
  </si>
  <si>
    <t>JKT00004/0003474</t>
  </si>
  <si>
    <t>TK AHMAD</t>
  </si>
  <si>
    <t>PASAR PALAD DEPAN TK. KURNIA PANGAN</t>
  </si>
  <si>
    <t>JKT00004/0002593</t>
  </si>
  <si>
    <t>YUDA</t>
  </si>
  <si>
    <t>JL.CILANGKAP RAYA RT4/1 NO.70 DEKAT PANGKALAN 02</t>
  </si>
  <si>
    <t>JKT00004/0016737</t>
  </si>
  <si>
    <t>PASAR CAKUNG LOS SAYUR</t>
  </si>
  <si>
    <t>JKT00004/0002627</t>
  </si>
  <si>
    <t>YAYUK</t>
  </si>
  <si>
    <t>PS.UJUNG MENTENG LOS SAYUR(DEPAN H.SYAIFUDIN)</t>
  </si>
  <si>
    <t>JKT00004/0016566</t>
  </si>
  <si>
    <t>JLN.PISANGAN LAMA NO.26</t>
  </si>
  <si>
    <t>JKT00004/0005273</t>
  </si>
  <si>
    <t>MEGAH/8196715</t>
  </si>
  <si>
    <t>JL PS SELATAN NO.11B JAKTIM</t>
  </si>
  <si>
    <t>JKT00004/0006848</t>
  </si>
  <si>
    <t>RAFI</t>
  </si>
  <si>
    <t>PASAR KRAMAT DJATI AKS 90-91</t>
  </si>
  <si>
    <t>JKT00004/0015398</t>
  </si>
  <si>
    <t>INDRIANI</t>
  </si>
  <si>
    <t>JL ALBAIDO GG MAKMUR IV NO.41 RT 9/6 LUBANG BUAYA</t>
  </si>
  <si>
    <t>JKT00004/0006767</t>
  </si>
  <si>
    <t>PASAR PULO GADUNG LOS CCT 13</t>
  </si>
  <si>
    <t>JKT00004/0000070</t>
  </si>
  <si>
    <t>BU SUM</t>
  </si>
  <si>
    <t>PS PULOGADUNG LOS 38</t>
  </si>
  <si>
    <t>MAHKOTA</t>
  </si>
  <si>
    <t>ANDIKA</t>
  </si>
  <si>
    <t>GUNUNG MAS</t>
  </si>
  <si>
    <t>HERU</t>
  </si>
  <si>
    <t>KINI</t>
  </si>
  <si>
    <t>ETI</t>
  </si>
  <si>
    <t>NUR</t>
  </si>
  <si>
    <t>TOKO HADI</t>
  </si>
  <si>
    <t>CAHAYA AGUNG</t>
  </si>
  <si>
    <t>KRW</t>
  </si>
  <si>
    <t>INDO JAYA</t>
  </si>
  <si>
    <t>DUSUN SUKAJADI BLK PS.PEMDA DEKAT ANEKA SARI CIKAMPEK</t>
  </si>
  <si>
    <t>CV KASIH KARUNIA ABADI</t>
  </si>
  <si>
    <t>JL TUPAREV NO 404 RT 004 RW 002 KARAWANG WETAN KARAWANG TIMUR KAB KARAWANG</t>
  </si>
  <si>
    <t>RUDI/MIUN</t>
  </si>
  <si>
    <t>JL.RENGAS BANDUNG RT002/005 LEMAH ABANG</t>
  </si>
  <si>
    <t>ALINE JAYA TOKO</t>
  </si>
  <si>
    <t>JLN.RAYA BEDENG R.DENGKLOK</t>
  </si>
  <si>
    <t>NUNG TK.BASO</t>
  </si>
  <si>
    <t>PS.PERMAI PINTU 2 SEB.TK.ANYAR CIKARANG</t>
  </si>
  <si>
    <t>KP.SUKARESMI RT.02/01 CIKARANG SELATAN</t>
  </si>
  <si>
    <t>JL. PEMBANGUNAN SPG. SEMARAK</t>
  </si>
  <si>
    <t>PS RENGAS DENGKLOK RUKO DEPAN NO.06</t>
  </si>
  <si>
    <t>ATEP</t>
  </si>
  <si>
    <t>PS. KOSAMBI SAMPING H.ADAM KOSAMBI</t>
  </si>
  <si>
    <t>SUMARNO</t>
  </si>
  <si>
    <t>IR.H.JUANDA, KOTA BARU</t>
  </si>
  <si>
    <t>TANJUNG MEKAR TOKO</t>
  </si>
  <si>
    <t>PS.BARU KARAWANG</t>
  </si>
  <si>
    <t>OJI</t>
  </si>
  <si>
    <t>KARETS PLAMBON SARI</t>
  </si>
  <si>
    <t>JL.RY.RENGAS DENGKLOK NO.36 RT06/10</t>
  </si>
  <si>
    <t>PT. TIMUR JAYA DAMAI ABADI</t>
  </si>
  <si>
    <t>JL JEND SUDIRMAN NO.10A RT.002 RW.010, CIKAMPEK KOTA - CIKAMPEK</t>
  </si>
  <si>
    <t>PT. LUMBUNG SEJAJAR SEJATI</t>
  </si>
  <si>
    <t>WIRASABA NO.100 RT 003 RW 017 KEL. ADIARSA BARAT KARAWANG BARAT KARAWANG</t>
  </si>
  <si>
    <t>JL.SINGADIREJA PS.BERAS JOHAR</t>
  </si>
  <si>
    <t>TB PLASTIK TELOR</t>
  </si>
  <si>
    <t>PS.DENGKLOK SAMPING H.TATA</t>
  </si>
  <si>
    <t>RENGAS DENGKLOK DEPAN PASAR</t>
  </si>
  <si>
    <t>MIUN</t>
  </si>
  <si>
    <t>JL.RAYA RENGAS BANDUNG</t>
  </si>
  <si>
    <t>393 TOKO</t>
  </si>
  <si>
    <t>PERUM MEGAREGENCI BLOK.E39 NO.3 CIKARANG</t>
  </si>
  <si>
    <t>H. MULYADI</t>
  </si>
  <si>
    <t>PS. PURWADADI BLOK 2 BELAKANG TK SINGGIH</t>
  </si>
  <si>
    <t>SAM SIDO MULYO</t>
  </si>
  <si>
    <t>JLN.INDUSTRI CIKARANG CIBARUSA DEPAN KANTOR DESA SUKARESMI</t>
  </si>
  <si>
    <t>INE</t>
  </si>
  <si>
    <t>KP SINDANG SARI KASOMALANG SUBANG</t>
  </si>
  <si>
    <t>SRI TARI</t>
  </si>
  <si>
    <t>JL.A.YANI RT.13/04 GG.SAMOLO CIASEM PURWAKARTA</t>
  </si>
  <si>
    <t>GANDUM MAS SEJAHTERA</t>
  </si>
  <si>
    <t>JL.RY.PROKLAMASI NO.7 TANJUNG PURA KARAWANG</t>
  </si>
  <si>
    <t>UDANG BERLIAN, CV</t>
  </si>
  <si>
    <t>JL. PELABUHAN SUKAMELANG</t>
  </si>
  <si>
    <t>SINAR MANDIRI</t>
  </si>
  <si>
    <t>BLN.RUKO BARU CIKANGKUNG RENGAS DENGKLOK</t>
  </si>
  <si>
    <t>SUMBER MANIS/LALAN</t>
  </si>
  <si>
    <t>PS.LAMA CIKARANG JLN.STASION NO.6 DKT KURNIA</t>
  </si>
  <si>
    <t>JL. STASIUN CIKAMPEK DEPANG STASIUN</t>
  </si>
  <si>
    <t>MAJALENGKA</t>
  </si>
  <si>
    <t>PS. CIKARANG</t>
  </si>
  <si>
    <t>ERI</t>
  </si>
  <si>
    <t>PERUM VILLA MUTIARA BLOK F NO,15 SAMPING MURNI MM</t>
  </si>
  <si>
    <t>TK ANYAR</t>
  </si>
  <si>
    <t>PSR PERMAI DIDEPAN TK. HARAPAN II CIKARANG</t>
  </si>
  <si>
    <t>GUNADI</t>
  </si>
  <si>
    <t>JL RENGAS DENGKLOK NO.7 SAMPING BNI</t>
  </si>
  <si>
    <t>H. AGUS TELOR</t>
  </si>
  <si>
    <t>DESA PUCUNG RT.01/01 SETELAH HAMBALI</t>
  </si>
  <si>
    <t>CV. BHOJANA SARIWANGI</t>
  </si>
  <si>
    <t>PS.BARU CIKARANG SAMPING TK.SUMBER REJEKI MARIA</t>
  </si>
  <si>
    <t>CV. BINTANG SEMESTA</t>
  </si>
  <si>
    <t>JALAN JENDRAL SUDIRMAN RT 001 RW 004 CIKAMPEK KOTA, CIKAMPEK KARAWANG</t>
  </si>
  <si>
    <t>YUNG SIN</t>
  </si>
  <si>
    <t>PS.BARU KARAWANG BLOK I NO 42</t>
  </si>
  <si>
    <t>UD. GE JUNIOR</t>
  </si>
  <si>
    <t>JL.KARANG ANYAR DEPAN SMPN I KUTAWALUYA</t>
  </si>
  <si>
    <t>H. MAMAT TOSERBA</t>
  </si>
  <si>
    <t>JL.CIPEUNDEUY WANTILAN DS.LENGKONG SETELAH LEGI JEMBATAN DUA</t>
  </si>
  <si>
    <t>PD. CIHANJUANG</t>
  </si>
  <si>
    <t>KP. CIHANJUANG RT 11/04 CIPEUNDEUY</t>
  </si>
  <si>
    <t>MITA PLASTIK</t>
  </si>
  <si>
    <t>PS.RENGAS DENGKLOK SAMPING TK.ET SIONG</t>
  </si>
  <si>
    <t>UD. BINTANG KENCANA</t>
  </si>
  <si>
    <t>PASAR INDUK PWK LOS D6 NO. 93-94</t>
  </si>
  <si>
    <t>TAMA JAYA</t>
  </si>
  <si>
    <t>JL.KOLAM RENANG NO.35 RT06/03 PS.SENIN</t>
  </si>
  <si>
    <t>TK.SANTOSO</t>
  </si>
  <si>
    <t>JL.JERAPAH 3 BLOK H2 NO.22 CIKARANG BARU</t>
  </si>
  <si>
    <t>SANTUN</t>
  </si>
  <si>
    <t>JL.KALIURIP DUREN KOSAMBI</t>
  </si>
  <si>
    <t>H. ARDANI</t>
  </si>
  <si>
    <t>KP.PULOMURUB DS.SUKAWIJAYA TAMBELANG SUKATANI</t>
  </si>
  <si>
    <t>UD ALQAS-AM</t>
  </si>
  <si>
    <t>LOS D3 NO. 98 PASAR INDUK MODERN CIKOPO PWK</t>
  </si>
  <si>
    <t>UMI HANI</t>
  </si>
  <si>
    <t>JL MENJANGAN RAYA BLOK R8 NO 17 CIKARANG BARU</t>
  </si>
  <si>
    <t>CHRISTIAN</t>
  </si>
  <si>
    <t>PASAR JOHAR BLOK 18/19 DPN TK SOFYAN</t>
  </si>
  <si>
    <t>AFFAT/ASIN2</t>
  </si>
  <si>
    <t>PS.ELOK NO.8A SBLH TK.ANGGI</t>
  </si>
  <si>
    <t>ACAI KOKO</t>
  </si>
  <si>
    <t>PASAR JOHAR BLOK B NO.24/25 SAMPING TOKO TAMAN</t>
  </si>
  <si>
    <t>WIJAYA TELUR</t>
  </si>
  <si>
    <t>TERUSAN JLN.BASUKI RAHMAT DEKAT TK.LUMAYAN</t>
  </si>
  <si>
    <t>PAK KUSNO</t>
  </si>
  <si>
    <t>PERUM GRIYA MUTIARA BLOK B20</t>
  </si>
  <si>
    <t>TK.LAKSANA/WANGLING</t>
  </si>
  <si>
    <t>JL. PEJUANG 45 NO.7 DEPAN EDI JAYA SUBANG</t>
  </si>
  <si>
    <t>MARYONO</t>
  </si>
  <si>
    <t>PS JOHAR</t>
  </si>
  <si>
    <t>H. EVI/PLASTIK</t>
  </si>
  <si>
    <t>PS.BARU CIKARANG BLOK E-99/100 SAMPING KOPI CANGKIR</t>
  </si>
  <si>
    <t>LEMAH ABANG/H.UDAN</t>
  </si>
  <si>
    <t>PS. WADAS BLOK TIMUR / WETAN DEKAT TK.RIDO</t>
  </si>
  <si>
    <t>MITRA BERSAMA (SHINTA)</t>
  </si>
  <si>
    <t>JL.IPIK GANDA MANAH PERUM CISEUREUH BLOK DEPAN</t>
  </si>
  <si>
    <t>HEGAR TOKO</t>
  </si>
  <si>
    <t>JL RY CIKALONG JATISARI</t>
  </si>
  <si>
    <t>TK. SINAR SAKTI (SS)</t>
  </si>
  <si>
    <t>GUDANG PASAR ASIN - PS. JOHAR</t>
  </si>
  <si>
    <t>DIDI MM</t>
  </si>
  <si>
    <t>JL.GEMALAPIK CIKARANG</t>
  </si>
  <si>
    <t>PS RENGAS DENGKLOK</t>
  </si>
  <si>
    <t>DELIMA</t>
  </si>
  <si>
    <t>PS.JATI PERTIGAAN/PANGKALAN LOJI SAMPING SALON IPAH</t>
  </si>
  <si>
    <t>DODI</t>
  </si>
  <si>
    <t>JLN.BERDIKARI SMP TK.SUGEMA BELAKANG PS.RENGAS DENGKLOK</t>
  </si>
  <si>
    <t>JAYAKARTA</t>
  </si>
  <si>
    <t>JLN.TUVAREV DEPAN PASAR BARU KARAWANG</t>
  </si>
  <si>
    <t>BINTORO</t>
  </si>
  <si>
    <t>JLN.SYEHQURO DEPAN DEALER MOTOR HONDA JOHAR</t>
  </si>
  <si>
    <t>ACIM FIRDAUS</t>
  </si>
  <si>
    <t>JL.TARUNO NO.22 ADIARSA KARAWANG</t>
  </si>
  <si>
    <t>JL. PLUIT SELATAN BLOCK S NO. 2</t>
  </si>
  <si>
    <t>QHIARA JAYA</t>
  </si>
  <si>
    <t>PASAR PEMDA BLOK H7 NO. 1 CIKAMPEK BELAKANG RIZKY PUTRI</t>
  </si>
  <si>
    <t>TK DIK DIK</t>
  </si>
  <si>
    <t>DSN SELAAWI PASAWAHAN SESUDAH TK CITRA BAROKAH</t>
  </si>
  <si>
    <t>PS INDUK CIKOPO BLOK D2 NO 35 PWK</t>
  </si>
  <si>
    <t>ENTIS TOKO</t>
  </si>
  <si>
    <t>PS.KOSAMBI DEPAN TK.UD ACI</t>
  </si>
  <si>
    <t>TK BIMA 3</t>
  </si>
  <si>
    <t>JL INDUSTRI PASIR GOMBONG CIKARANG UTARA</t>
  </si>
  <si>
    <t>SUMBER TEGUH</t>
  </si>
  <si>
    <t>JL. PEMBANGUNAN II NO. 8 CIKARANG 021-89107909</t>
  </si>
  <si>
    <t>UD KENCANA BERKAH</t>
  </si>
  <si>
    <t>PASAR INDUK CIKOPO BLOK D1 PURWAKARTA</t>
  </si>
  <si>
    <t>TOKMA KONDANG</t>
  </si>
  <si>
    <t>JL CITRA KEBUN MAS KP KONDANG ASRI KRAJAN 2 RT 08/08 KONDANG JAYA KARAWANG</t>
  </si>
  <si>
    <t>MULYA AGUNG</t>
  </si>
  <si>
    <t>JL.TERMINAL 7 CIKAMPEK</t>
  </si>
  <si>
    <t>MAMAN PLASTIK</t>
  </si>
  <si>
    <t>PS. PEMDA L-25,26,28,30 CIKAMPEK</t>
  </si>
  <si>
    <t>PS PEMDA BLOK TK SAMUDRA</t>
  </si>
  <si>
    <t>TK TIMUR BARU</t>
  </si>
  <si>
    <t>JL RY KOSAMBI DEPAN BANK BNI</t>
  </si>
  <si>
    <t>PUTRA RAHAYU</t>
  </si>
  <si>
    <t>JLN.RAYA BALONG GANDU DEPAN POM BENSIN</t>
  </si>
  <si>
    <t>MIMI</t>
  </si>
  <si>
    <t>JL PEMBANGUNAN II</t>
  </si>
  <si>
    <t>PS. SUKAMANDI SAMPING PASAR</t>
  </si>
  <si>
    <t>PS. ANYAR BLOK G-11 CIKAMPEK</t>
  </si>
  <si>
    <t>NANDI</t>
  </si>
  <si>
    <t>PS.INPRES PAMANUKAN BLOK A1</t>
  </si>
  <si>
    <t>FAJAR BARU / BPK GUNAWAN</t>
  </si>
  <si>
    <t>JL.A.YANI NO.183 SAMPING KEL. CIPAISAN PURWAKARTA</t>
  </si>
  <si>
    <t>UD KOPO KENCANA</t>
  </si>
  <si>
    <t>PS. INDUK CIKOPO BLOK D 2 NO 21-22 PURWAKARTA</t>
  </si>
  <si>
    <t>SUGEMA</t>
  </si>
  <si>
    <t>PS.RENGAS DENGKLOK BELAKANG</t>
  </si>
  <si>
    <t>JL.RY.KLARI KONDANG JAYA RT05 RW.06</t>
  </si>
  <si>
    <t>BEBEN</t>
  </si>
  <si>
    <t>PS.BARU CKR BLOK E 10-11</t>
  </si>
  <si>
    <t>LIN GROCERY</t>
  </si>
  <si>
    <t>PASAR CIBUAYA SAMPING TOKO CILIK</t>
  </si>
  <si>
    <t>H. EDOY</t>
  </si>
  <si>
    <t>PS.PERMAIJL.PEMBANGUNAN BLOK B NO.4,5,6 CIKARANG</t>
  </si>
  <si>
    <t>PERUM KOTA SERANG BARU SAMPING RM.PADANG DEKAT ALFAMART</t>
  </si>
  <si>
    <t>SWITA JAYA</t>
  </si>
  <si>
    <t>KP MARGALUYU RT 014/04 DESA MUNJUL RAYA, PURWAKARTA</t>
  </si>
  <si>
    <t>ABADI JAYA</t>
  </si>
  <si>
    <t>JL.IR.JUANDA NO.308 SEBELAH ALFAMART CIKAMPEK</t>
  </si>
  <si>
    <t>PS LAMA BLOK NO 15 CIKARANG SAMPING TK IWAN</t>
  </si>
  <si>
    <t>UD MBA BETY</t>
  </si>
  <si>
    <t>PS INDUK CIKOPO LOS D NO. 102-106</t>
  </si>
  <si>
    <t>PT. MAJU GERAK KHARISMA</t>
  </si>
  <si>
    <t>KP.SULU KUNING RT 11/ 07 MEKAR GALIH JATILUHUR</t>
  </si>
  <si>
    <t>AMI</t>
  </si>
  <si>
    <t>PS.BARU CIKARANG BLOK B-10</t>
  </si>
  <si>
    <t>KANCIL MAS</t>
  </si>
  <si>
    <t>PS.BOJONG JL. RAYA BOJONG</t>
  </si>
  <si>
    <t>UD MAJU KENCANA</t>
  </si>
  <si>
    <t>LOS D4 NO. 85 PS. INDUK MODERN CIKOPO PWK</t>
  </si>
  <si>
    <t>SURYAMAN</t>
  </si>
  <si>
    <t>DS.MARGASARI SMP MESJID PESANTREN AL-QURAN USNATUN HASANAH</t>
  </si>
  <si>
    <t>DIDI</t>
  </si>
  <si>
    <t>KP SANGKALI RT 04 RW 01 DESA CIGADAG CISALAK SUBANG</t>
  </si>
  <si>
    <t>TOKO TEDI</t>
  </si>
  <si>
    <t>PASAR PURWADADI GAGNG SAYURAN PINGGIR TK AGNIA SBG</t>
  </si>
  <si>
    <t>SINAR TERANG II</t>
  </si>
  <si>
    <t>JL. PEMBANGUNAN I NO. 12 CIKARANG</t>
  </si>
  <si>
    <t>H. ENDANG JAKARIA</t>
  </si>
  <si>
    <t>JLN.RAYA PRAPATAN TANJUNG RASA SEBRANG KE SEBELAH TIMUR ANDI JAYA</t>
  </si>
  <si>
    <t>PERUM.PANORAMA BLOK A,NO.6</t>
  </si>
  <si>
    <t>GALUH JA</t>
  </si>
  <si>
    <t>JL PERUMAHAN REGENCY SEBELUM TK SUMBER BARU SERANG</t>
  </si>
  <si>
    <t>MAJU JAYA GEMILANG</t>
  </si>
  <si>
    <t>JL.RANGGA GEDE NO.1C GEMPOL - KARAWANG</t>
  </si>
  <si>
    <t>TOKMA TAMBUN</t>
  </si>
  <si>
    <t>JL. SUMBER JAYA RT 04/ RW 01 ABIMANYU TAMBUN SELATAN BEKASI</t>
  </si>
  <si>
    <t>SURYA MIFTAH/BP. SURYAMAN</t>
  </si>
  <si>
    <t>KP.PASIR ELA RT.03/03 PASIR JENGKOL KARAWANG</t>
  </si>
  <si>
    <t>RAWA GEMPOL CILAMAYA</t>
  </si>
  <si>
    <t>PS.PLN BELAKANG SGC DEKAT TK.SOLEH &amp; TK.MAWAR CIKARANG</t>
  </si>
  <si>
    <t>TONI SAGITA</t>
  </si>
  <si>
    <t>JL.KH.DEWANTORO NO.14 LOKAPALA - KARAWANG</t>
  </si>
  <si>
    <t>BP.AYI</t>
  </si>
  <si>
    <t>PS.SENEN SAMPING TK.KUSNO</t>
  </si>
  <si>
    <t>DANUR JAYA</t>
  </si>
  <si>
    <t>PS REBO BLOK SWADAYA DEPAN TOKO TITIN</t>
  </si>
  <si>
    <t>RBT</t>
  </si>
  <si>
    <t>PS CIBARUSA BLOK A1-16 CIKARANG</t>
  </si>
  <si>
    <t>DSN.WATES RT.01/02 PANCAWATI KLARI</t>
  </si>
  <si>
    <t>ASIN(PS.PERMAI CKR)</t>
  </si>
  <si>
    <t>PS.PERMAI NO.82 CIKARANG</t>
  </si>
  <si>
    <t>PS. BARU KARAWANG SAMPING TK.LEO</t>
  </si>
  <si>
    <t>APE</t>
  </si>
  <si>
    <t>DUSUN WALAHAR I RT03/01 DESA WALAHAR KLARI KARAWANG</t>
  </si>
  <si>
    <t>MORINO TOKO</t>
  </si>
  <si>
    <t>PS.JOHAR DEPAN TK.BERAS DEPAN TK.HARUN</t>
  </si>
  <si>
    <t>ANA TOKO</t>
  </si>
  <si>
    <t>PANCAWATI SAMPING PERBATASAN MUSHOLA AL-IHSAN</t>
  </si>
  <si>
    <t>PS. JATISARI N0. 10</t>
  </si>
  <si>
    <t>DADANG TOKO</t>
  </si>
  <si>
    <t>KP.CEPER RT04/03 DS.SUKASARI SERANG BARU CIBARUSAH</t>
  </si>
  <si>
    <t>PS PEMDA DEPAN TOKO H ASEP/GRJ</t>
  </si>
  <si>
    <t>JL.RAYA KLARI 193 KARAWANG</t>
  </si>
  <si>
    <t>PS TELAGA SARI SAMPING TOKO YANTI</t>
  </si>
  <si>
    <t>H. RODIAH</t>
  </si>
  <si>
    <t>PASAR TEMPURAN</t>
  </si>
  <si>
    <t>AGUNG DEWI</t>
  </si>
  <si>
    <t>JL. SIMPANG TIGA KOSAMBI-KRW</t>
  </si>
  <si>
    <t>PD. HARAPAN JAYA / GOJIN</t>
  </si>
  <si>
    <t>JALAN SUKAJADI BELAKANG TOKO CTC CIKAMPEK</t>
  </si>
  <si>
    <t>JL.KEBON KOPI DEPAN MESJID AL-MUHAJIDIN SUKATANI</t>
  </si>
  <si>
    <t>NATIM TOKO</t>
  </si>
  <si>
    <t>JUNTI TIMUR KUTA GANDOK RENGAS DENGKLOK</t>
  </si>
  <si>
    <t>SINAR PAGI</t>
  </si>
  <si>
    <t>RUKO BROADWAY GALUH MAS BLOK B NO.9 KARAWANG</t>
  </si>
  <si>
    <t>WARNA JAYA</t>
  </si>
  <si>
    <t>JL. WARNA JAYA WARUNG BAMBU</t>
  </si>
  <si>
    <t>H. WAWAN</t>
  </si>
  <si>
    <t>KP KRAJAN 001/001 PUCUNG KOTA BARU, CIKAMPEK DEPAN H. AGUS TELOR</t>
  </si>
  <si>
    <t>YANTO/TUNAS JAYA</t>
  </si>
  <si>
    <t>JLN.PEMBANGUNAN I BLK SGC CIKARANG</t>
  </si>
  <si>
    <t>DUDUNG TOKO</t>
  </si>
  <si>
    <t>PS.REBO BLOK N NO.6</t>
  </si>
  <si>
    <t>GANG AJO KALANGSARI RENGASDENGKLOK</t>
  </si>
  <si>
    <t>AAM</t>
  </si>
  <si>
    <t>JLN.PEBAYURAN KERTA JAYA</t>
  </si>
  <si>
    <t>ZUZUR</t>
  </si>
  <si>
    <t>PERUM GRAHA ASRI</t>
  </si>
  <si>
    <t>NAZAT</t>
  </si>
  <si>
    <t>KP.CIBEBER RT03/04 CIKARANG UTARA SAMPING KLINIK RISMA MEDIKA</t>
  </si>
  <si>
    <t>UJANG JAYA</t>
  </si>
  <si>
    <t>PS.PLERED DEPAN TK.YAYA SANDAL</t>
  </si>
  <si>
    <t>ELSE TOKO</t>
  </si>
  <si>
    <t>KALIGANDU -LOJI SAMPING TK.AAH</t>
  </si>
  <si>
    <t>KAYLA PUTRI</t>
  </si>
  <si>
    <t>JL. PASAR INPRES PAMANUKAN BLKANG PASAR</t>
  </si>
  <si>
    <t>H. UCUP</t>
  </si>
  <si>
    <t>KOBAK BIRU TELUK JAMBE BARAT PS.KARANG MULYA</t>
  </si>
  <si>
    <t>TK RAHMAT</t>
  </si>
  <si>
    <t>KP CIJINGGA, PS SERANG SEBELUM ALFA SESUDAH KECAMATAN SERANG BARU</t>
  </si>
  <si>
    <t>EDOY II</t>
  </si>
  <si>
    <t>PERUM GRAND CIKARANG CITY CIKARANG BLOK F1 NO.10</t>
  </si>
  <si>
    <t>JL.KYAI PUDHOLI SAMPING BASO SAMBA CIKARANG</t>
  </si>
  <si>
    <t>ALDI PUTRA</t>
  </si>
  <si>
    <t>JL.PANGKALAN LOJI DS.WANASARI</t>
  </si>
  <si>
    <t>EVAN</t>
  </si>
  <si>
    <t>JL.GG.YANTEN SAMPING BAROKAH PS.BARU KARAWANG</t>
  </si>
  <si>
    <t>IKBAL</t>
  </si>
  <si>
    <t>PERUM BCL BLOK D1 NO.15 LEMAH ABANG</t>
  </si>
  <si>
    <t>JLN.TARUNO NO.45 KARAWANG</t>
  </si>
  <si>
    <t>TK AAM</t>
  </si>
  <si>
    <t>DS TAMIANG 010/004 PISNAG SAMBO TIRTAJAYA</t>
  </si>
  <si>
    <t>UD PUTRI KENCANA</t>
  </si>
  <si>
    <t>LOS DEPAN D 5 NO 20 PS INDUK CIKOPO PWK</t>
  </si>
  <si>
    <t>TK.AMBON</t>
  </si>
  <si>
    <t>JL PEBAYURAN</t>
  </si>
  <si>
    <t>SUKMA</t>
  </si>
  <si>
    <t>PERUM CITRA KEBUN MAS BLOK D16 NO.32 KLARI</t>
  </si>
  <si>
    <t>KARMIN</t>
  </si>
  <si>
    <t>JL TEGAS DANAS DPN DESA JATIREJA TEGAL DANAS</t>
  </si>
  <si>
    <t>YANTO 2</t>
  </si>
  <si>
    <t>PS.JOHAR BLOK BARAT SAMPING TK.TIGA PUTRA</t>
  </si>
  <si>
    <t>TATI ENCE</t>
  </si>
  <si>
    <t>PS.CILAMAYA SAMPING H.UKIN</t>
  </si>
  <si>
    <t>RAYHAN TOKO</t>
  </si>
  <si>
    <t>JLN.RAYA TARUNO ADIARSA KARAWANG</t>
  </si>
  <si>
    <t>PASIMAL-SAMPING TK RIZKY</t>
  </si>
  <si>
    <t>YANA</t>
  </si>
  <si>
    <t>PS.BARU KARAWANG BLOK 21 / 14</t>
  </si>
  <si>
    <t>TK SUREMA</t>
  </si>
  <si>
    <t>CIKARANG PILAR DEPAN INDOMART SAMPING BENGKEL</t>
  </si>
  <si>
    <t>ZEZEN TELOR</t>
  </si>
  <si>
    <t>PS PEMDA CIKAMPEK BLOK B12 NO.6 RT.005/010, SAMPING TK IMAN, CIKAMPEK</t>
  </si>
  <si>
    <t>MAMAN TOKO</t>
  </si>
  <si>
    <t>PS.PABUARAN SAMPING MINI FOTO</t>
  </si>
  <si>
    <t>SUMBER JAYA RAHAYU</t>
  </si>
  <si>
    <t>JL. BUNIAYU TAMBELANG CIKARANG UTARA</t>
  </si>
  <si>
    <t>ZAENAB</t>
  </si>
  <si>
    <t>JL.DR.TARUNO SETELAH ROSITA</t>
  </si>
  <si>
    <t>H.MUHIDIN UYAT</t>
  </si>
  <si>
    <t>PS.PEMDA F6 NO.1-2 CIKAMPEK DEPAN WALIJO</t>
  </si>
  <si>
    <t>PASAR CIBARUSAH BLOK F/16</t>
  </si>
  <si>
    <t>PS CIKARANG</t>
  </si>
  <si>
    <t>TOKMA KOSAMBI</t>
  </si>
  <si>
    <t>JL RAYA KOSAMBI, TELAGA SARI - KARAWANG</t>
  </si>
  <si>
    <t>JL.SYEHQURO LAMARAN SEBELUM JEMBATAN</t>
  </si>
  <si>
    <t>MUKRIM TOKO</t>
  </si>
  <si>
    <t>JLN.SUMUR GEDE DEPAN PLN</t>
  </si>
  <si>
    <t>WULAN JAYA</t>
  </si>
  <si>
    <t>PASAR KONDANG ASRI KLARI</t>
  </si>
  <si>
    <t>PS. PERUMNAS BLOK S.14</t>
  </si>
  <si>
    <t>KI ONG (HERI) TOKO</t>
  </si>
  <si>
    <t>KEDUNG WARINGIN SESUDAH PRIMA MM BOJONG</t>
  </si>
  <si>
    <t>JL. KALIPANDAN DEPAN SDN SUKALUYU I SETELAH TOKO FIRDA</t>
  </si>
  <si>
    <t>KARSIM / OTOT</t>
  </si>
  <si>
    <t>JL. PEBAYURAN SESUDAH H.KODIR</t>
  </si>
  <si>
    <t>BULE CEMONG</t>
  </si>
  <si>
    <t>TELUK AMBALU - BATU JAYA SESUDAH TK SOBRI GG MADRASAH</t>
  </si>
  <si>
    <t>ZONI</t>
  </si>
  <si>
    <t>KP KUKUN 1 RT 012/006 DEPAN MASJID NURUL HUDA</t>
  </si>
  <si>
    <t>KAMAL TOKO</t>
  </si>
  <si>
    <t>SASAK RT.010/003 RENGASDENGKLOK</t>
  </si>
  <si>
    <t>H. MUMUN</t>
  </si>
  <si>
    <t>PS. ANYAR BLOK B CKP BLOK PAKAIAN</t>
  </si>
  <si>
    <t>PS.CIBARUSA BLOK B/6</t>
  </si>
  <si>
    <t>RAFIQ TELUR</t>
  </si>
  <si>
    <t>PS TEGAL DANAS DEKAT TOKO YULI</t>
  </si>
  <si>
    <t>YOGYA PWKT PURWAKARTA</t>
  </si>
  <si>
    <t>JL J SUDIRMAN NO 5 PURWAKARTA</t>
  </si>
  <si>
    <t>TOKMA PILAR CIKARANG</t>
  </si>
  <si>
    <t>JL. KIHAJAR DEWANTARA KP. KANDANG RT01 RW 06 PS. SUKARAYA, KARANG BAHAGIA</t>
  </si>
  <si>
    <t>SENGKON</t>
  </si>
  <si>
    <t>JL.RAYA PASAR JOHAR DEPAN BERLIAN MOTOR</t>
  </si>
  <si>
    <t>DEPAN PERUM.AL-JONGOL/KAMPUNG MANDUHUR SUKAMANAH CIKARANG</t>
  </si>
  <si>
    <t>H. NAWI</t>
  </si>
  <si>
    <t>JL.DR.SETIA BUDI NO.81 PILAR BARAT GG.H.SARBAT DKT.MASJID NURUL IKHLAS</t>
  </si>
  <si>
    <t>SAHLAN</t>
  </si>
  <si>
    <t>JLN CIBENING DEPAN RS. MH THAMRIN PWK</t>
  </si>
  <si>
    <t>HARLAN PUTRA</t>
  </si>
  <si>
    <t>PERUM PASIR RAYA</t>
  </si>
  <si>
    <t>PRATAMA PLASTIK</t>
  </si>
  <si>
    <t>SAMPING PASAR BATU JAYA</t>
  </si>
  <si>
    <t>IIS PLASTIK</t>
  </si>
  <si>
    <t>PS. SUKATANI SAMPING TOKO REMAJA 2</t>
  </si>
  <si>
    <t>DINI/H.MAMAT TOKO</t>
  </si>
  <si>
    <t>PS.AYAM DKT IDAH PLERED</t>
  </si>
  <si>
    <t>DIANA</t>
  </si>
  <si>
    <t>JL.RY.GOMBONG CIKARANG DEKAT TK.PANJANG</t>
  </si>
  <si>
    <t>ELI NURHAYATI</t>
  </si>
  <si>
    <t>PASAR SENIN BLOK DEPAN SAMPING TOKO ETI</t>
  </si>
  <si>
    <t>TOKMA SELANG NANGKA CIBITUNG</t>
  </si>
  <si>
    <t>JL SELANG NANGKA WANASARI, CIBITUNG-BEKASI</t>
  </si>
  <si>
    <t>CIKALONG KRASAK CILAMAYA</t>
  </si>
  <si>
    <t>TIGA PUTRI TOKO</t>
  </si>
  <si>
    <t>PS.ANYAR SUKATANI BLOK B 81 PURWAKARTA</t>
  </si>
  <si>
    <t>TK MUNAYAN</t>
  </si>
  <si>
    <t>KP PULE KAUM KARANG ANYAR SETELAH TOKO ANDREAN</t>
  </si>
  <si>
    <t>AJI/SUSI</t>
  </si>
  <si>
    <t>PASAR SENEN SAMPING TK DARUSMAN</t>
  </si>
  <si>
    <t>TOKO BIMA SAKTI</t>
  </si>
  <si>
    <t>JALAN PERUMAHAN CIBARUSAH SESUDAH TOKO OBIM JAYA CIBARUSAH</t>
  </si>
  <si>
    <t>KARYA LAKSANA</t>
  </si>
  <si>
    <t>PASAR TARINGGUL WANAYASA PURWAKARTA</t>
  </si>
  <si>
    <t>GILANG/BAMBANG</t>
  </si>
  <si>
    <t>PERUMAHAN HALIM BLOK A3 DEPAN SUNANDAR</t>
  </si>
  <si>
    <t>JL. RY. TEGAL DANAS DEPAN LAPANGAN BOLA</t>
  </si>
  <si>
    <t>JALAN PERUMAHAN PURI MUTIARA INDAH SEBELUM TOKO AKIM CIKARANG UTARA</t>
  </si>
  <si>
    <t>H. NASIR</t>
  </si>
  <si>
    <t>PS.CILAMAYA BLOK DEPAN NO.35</t>
  </si>
  <si>
    <t>PUTRA TAMRIN</t>
  </si>
  <si>
    <t>JL.RY CIASEM SAMPING H.TAMRIN</t>
  </si>
  <si>
    <t>DEMAS TOKO</t>
  </si>
  <si>
    <t>PS.BARU SUBANG BLOK 2 DEKAT ALPI PLASTIK BLK.NENI</t>
  </si>
  <si>
    <t>H. BADRU</t>
  </si>
  <si>
    <t>KP. SAWAH JAYAKARTA KARAWANG</t>
  </si>
  <si>
    <t>OKI</t>
  </si>
  <si>
    <t>JL. TELAGASARI SEBELUM POM BENSIN TELAGASARI</t>
  </si>
  <si>
    <t>TK PANORAMA</t>
  </si>
  <si>
    <t>GRIYA PANORAMA INDAH A28/15 002/011 PURWASARI</t>
  </si>
  <si>
    <t>JAKA 2</t>
  </si>
  <si>
    <t>JL YOS SUDARSO DEPAN SUMBER AIR</t>
  </si>
  <si>
    <t>AHMAD GEMPOL</t>
  </si>
  <si>
    <t>PEREMPATAN IRIGASI GEMPOL KOLOT, BANYUSARI</t>
  </si>
  <si>
    <t>OTONG PLASTIK</t>
  </si>
  <si>
    <t>JL.H.KERTADIBRATA NO.81 PAMANUKAN DEPAN TK. HASBY</t>
  </si>
  <si>
    <t>UD PUTRA KENCANA</t>
  </si>
  <si>
    <t>PS CIKOPO BLOK D7 NO 51-52 PWK</t>
  </si>
  <si>
    <t>SUKSES</t>
  </si>
  <si>
    <t>PS.PERMAI A-6 CIKARANG</t>
  </si>
  <si>
    <t>DSN.TAMELANG RT.14/06 KEC.MAJALAYA KARAWANG</t>
  </si>
  <si>
    <t>RENGAS DAMAI</t>
  </si>
  <si>
    <t>JL.RAYA RENGAS DENGKLOK DPN TK.MM.JAKARTA</t>
  </si>
  <si>
    <t>AJI TOKO</t>
  </si>
  <si>
    <t>PS.TELAGASARI DEPAN REMAJA SALON</t>
  </si>
  <si>
    <t>PERMAI TOKO</t>
  </si>
  <si>
    <t>DEPAN PERUM CIKARANG PERMAI CINATRA</t>
  </si>
  <si>
    <t>JLN.DUREN KOSAMBI DESA DUREN RT 02/06 NO.6</t>
  </si>
  <si>
    <t>PERUM GRIYA PESONA ASRI BLOK A 23 NO.10</t>
  </si>
  <si>
    <t>JLN.STASIUN KP.BARU SAMPING AJI SPORT</t>
  </si>
  <si>
    <t>FIKRI/SELLA JAYA</t>
  </si>
  <si>
    <t>PERUM GRIYA ASRI BLOK A29 NO.15</t>
  </si>
  <si>
    <t>KENCANA PASTEK</t>
  </si>
  <si>
    <t>PASAR JOHAR SAMPING TK.SOFYAN</t>
  </si>
  <si>
    <t>SUMBER REJEKI/KOSAMBI</t>
  </si>
  <si>
    <t>SIMPANG TIGA KOSAMBI</t>
  </si>
  <si>
    <t>PASAR SENIN BLOK DEPAN SAMPING TK ELANG SARI PWK</t>
  </si>
  <si>
    <t>JL.SUKATANI DS.SUKAMANTRI</t>
  </si>
  <si>
    <t>WALANGI JAYA</t>
  </si>
  <si>
    <t>JL.IPIK GANDA MANAH DEPAN SMESCO MART</t>
  </si>
  <si>
    <t>TOKMA CIKAMPEK</t>
  </si>
  <si>
    <t>JL SUKASEURI, CIKAMPEK - KARAWANG</t>
  </si>
  <si>
    <t>HARUN TOKO</t>
  </si>
  <si>
    <t>PS.JOHAR DPN TK.FENDI</t>
  </si>
  <si>
    <t>PS.CIBARUSAH BLOK F NO.26 DKT TK.H.EVI</t>
  </si>
  <si>
    <t>KARUNIA ILAHI</t>
  </si>
  <si>
    <t>PS.LAMA SAMPING TK.WAWAN CIKARANG</t>
  </si>
  <si>
    <t>LILIS TOKO</t>
  </si>
  <si>
    <t>JATIBARU/JATIRAGAS (DEPAN PASAR JATIWANGI)</t>
  </si>
  <si>
    <t>PUTRA JAYA TOKO</t>
  </si>
  <si>
    <t>JL.VETERAN DEKAT PAGADEN PURWAKARTA</t>
  </si>
  <si>
    <t>AMBAR SUBUR</t>
  </si>
  <si>
    <t>JL.GEMALAPIK SETELAH TK.SINAR TERANG CIKARANG</t>
  </si>
  <si>
    <t>KP.CIKRONJO SINDANG ASRI JL.RAYA CIBARUSAH</t>
  </si>
  <si>
    <t>JL. K.H. DEWANTARA CIKARANG</t>
  </si>
  <si>
    <t>H. SULAEMAN</t>
  </si>
  <si>
    <t>JL. GUNUNG JATI NO.5 (DEPAN SMA YASPIAH) CIBARUSA</t>
  </si>
  <si>
    <t>PSR REBO BLOK C NO 18</t>
  </si>
  <si>
    <t>GUNAWAN</t>
  </si>
  <si>
    <t>JL. NIAGA</t>
  </si>
  <si>
    <t>PS.CIBARUSAH BLOK A SAMPING TK.RIISE</t>
  </si>
  <si>
    <t>H. SARMIN</t>
  </si>
  <si>
    <t>PS BARU CIKARANG</t>
  </si>
  <si>
    <t>TOKO DISNA</t>
  </si>
  <si>
    <t>PERUM MEGA REGENCY BLOK DJI NO.14 SERANG CIBARUSAH</t>
  </si>
  <si>
    <t>ELSA SNACK</t>
  </si>
  <si>
    <t>PS.TEGAL DANAS SAMPING TK.KARYA MUKTI CIKARANG</t>
  </si>
  <si>
    <t>SRIMUKTI</t>
  </si>
  <si>
    <t>PS SERANG SAMPING LINDA</t>
  </si>
  <si>
    <t>HENDIK</t>
  </si>
  <si>
    <t>JL.RY.CIPAYUNG RENGAS BANDUNG SEBELUM TK.ENCUNG</t>
  </si>
  <si>
    <t>APEP</t>
  </si>
  <si>
    <t>PS.SENEN DEPAN TK.UEN - PWK</t>
  </si>
  <si>
    <t>PS.LOJI</t>
  </si>
  <si>
    <t>PERUM PURI PERSADA INDAH BLOK BC NO 18 RT.007/012</t>
  </si>
  <si>
    <t>TOKO TILU GEUNEUP (36)</t>
  </si>
  <si>
    <t>JL RAYA CITALANG DEPAN PAK KUSNO PWK</t>
  </si>
  <si>
    <t>YODI PLASTIK</t>
  </si>
  <si>
    <t>PS.PLERED DEPAN H.DADANG</t>
  </si>
  <si>
    <t>JL. SILUMAN DEKAT PUSKESMAS PABUARAN, SUBANG</t>
  </si>
  <si>
    <t>SINAR PELITA</t>
  </si>
  <si>
    <t>JL.PEMBANGUNAN II/PERMAI BLOK A/83 SAMPING ASIN 98589445</t>
  </si>
  <si>
    <t>H. IYON SUPIYAN</t>
  </si>
  <si>
    <t>JLN.RAYA IPIK GANDAMANA NO.311</t>
  </si>
  <si>
    <t>ADILA</t>
  </si>
  <si>
    <t>JL SIMPANG TIGA BUMI AYU TEMBELANG RT 06/02 SUKATANI</t>
  </si>
  <si>
    <t>MISEL</t>
  </si>
  <si>
    <t>JL.CAGAK RAYA BULE SUKAMANTRI CIKARANG</t>
  </si>
  <si>
    <t>SENANG HATI</t>
  </si>
  <si>
    <t>JL INDUSTRI - CURUG NO 69 HEGARMANAH</t>
  </si>
  <si>
    <t>PS.PABUARAN BLK TK.RAMONA</t>
  </si>
  <si>
    <t>INDO PLASTIK</t>
  </si>
  <si>
    <t>PS.PERMAI CIKAMPEK/TERMINAL CIKAMPEK</t>
  </si>
  <si>
    <t>KARTIKA PUTRA</t>
  </si>
  <si>
    <t>JL. RAYA.A. YANI NO. 72 PWK</t>
  </si>
  <si>
    <t>JAKA TOKO</t>
  </si>
  <si>
    <t>JL.CEMPAKA PERTIGAAN DEPAN TK.BUDI PURWAKARTA</t>
  </si>
  <si>
    <t>TOKO DIRA PLASTIK</t>
  </si>
  <si>
    <t>RUKO PERUM BUANA TELUK JAMBE NO.1 SUKAHARJA 02/07 TELUKJAMBE</t>
  </si>
  <si>
    <t>JALAN ADININGRAT ADIARSA TIMUR KARAWANG TIMUR ( SETELAH LESTARI)</t>
  </si>
  <si>
    <t>WARDAN</t>
  </si>
  <si>
    <t>PS.MINIMAL B31,PERUM MUTIARA SBLH GHOZY</t>
  </si>
  <si>
    <t>TOKO DSP</t>
  </si>
  <si>
    <t>PASAR BOJONG SAMPING TOKO HADSA</t>
  </si>
  <si>
    <t>KODIR</t>
  </si>
  <si>
    <t>JLN.RAYA PERURI PINAYUNGAN SAMPING TOKO EKI</t>
  </si>
  <si>
    <t>ASSALAM II TOKO</t>
  </si>
  <si>
    <t>JL.INDUSTRI MARACANG 500M SESUDAH POM BENSIN PURWAKARTA</t>
  </si>
  <si>
    <t>ISMA TOKO</t>
  </si>
  <si>
    <t>RUKO PINANG SIA B.C 234 SAMPING TK.RISKY CIKARANG</t>
  </si>
  <si>
    <t>OPAN</t>
  </si>
  <si>
    <t>PSR CIASEM</t>
  </si>
  <si>
    <t>JLN.RAYA BOJONG NO.1 SAMPING KANCIL MAS</t>
  </si>
  <si>
    <t>JL. RAYA SERANG PS. SERANG (SAMPING SALON AAM)</t>
  </si>
  <si>
    <t>PS. PLERED DEPAN MASJID BAITUROHIM PURWAKARTA</t>
  </si>
  <si>
    <t>TOKO ARIF</t>
  </si>
  <si>
    <t>PASAR SIMPANG PURWAKARTA BELAKANG TOKO UDIN</t>
  </si>
  <si>
    <t>NABILA/BP.AMIN</t>
  </si>
  <si>
    <t>PERUM DIAN ANYAR</t>
  </si>
  <si>
    <t>UD ANUGRAH ALQASAM</t>
  </si>
  <si>
    <t>PS INDUK CIKOPO LOS D3 NO 59-60 PWK</t>
  </si>
  <si>
    <t>DUREN RT017/005 KLARI-KRW</t>
  </si>
  <si>
    <t>TK DANI</t>
  </si>
  <si>
    <t>KP PANYOSOGAN RT.11/06 DS HEGARMANAH</t>
  </si>
  <si>
    <t>SINAR EE2</t>
  </si>
  <si>
    <t>JL.KASUARI VII NO.75</t>
  </si>
  <si>
    <t>FERDA</t>
  </si>
  <si>
    <t>GRIYA PANORAMA INDAH RT 002 RW 010 PS PURWASARI KEC PURWASARI</t>
  </si>
  <si>
    <t>DIAZ</t>
  </si>
  <si>
    <t>PEDES SAMPING BALAI DESA DONGKAL RT06/06</t>
  </si>
  <si>
    <t>SUMBER BERKAT</t>
  </si>
  <si>
    <t>JL RAYA PUSAKA JAYA SAMPING TOKO SUBUR SUBANG</t>
  </si>
  <si>
    <t>H. OMI</t>
  </si>
  <si>
    <t>PS.CIASEM BLOK C 1</t>
  </si>
  <si>
    <t>H. AGUS</t>
  </si>
  <si>
    <t>JL.A.YANI NO.12 SBLH H.SAID PURWAKARTA</t>
  </si>
  <si>
    <t>TOKO BERAS WIJI MULYA</t>
  </si>
  <si>
    <t>KONDANG JAYA KLARI KARAWANG</t>
  </si>
  <si>
    <t>ALIT TELOR</t>
  </si>
  <si>
    <t>PS. CIASEM BLOK B3B</t>
  </si>
  <si>
    <t>ROSAD</t>
  </si>
  <si>
    <t>JLN.RAYA WANAYASA LEGOK HUNI TARINGGUL</t>
  </si>
  <si>
    <t>PS.AYAM DEPAN IBU WARTINI</t>
  </si>
  <si>
    <t>PS.CIPENDEUY BLOK A NO.90</t>
  </si>
  <si>
    <t>SINDI</t>
  </si>
  <si>
    <t>JL.PINDODELI II SAMPING SURYA CIPTA DS.KUTA MEKAR</t>
  </si>
  <si>
    <t>TK H.AHMAD</t>
  </si>
  <si>
    <t>KP. PENYORONGAN RT.02/06 HEGARMANAH CIKARANG TIMUR</t>
  </si>
  <si>
    <t>SEDERHANA</t>
  </si>
  <si>
    <t>JL RENGAS DENGKLOK</t>
  </si>
  <si>
    <t>MUBAROK</t>
  </si>
  <si>
    <t>PS. REBO BLOK C2 NO.44 SAMPINGTK.UWOH</t>
  </si>
  <si>
    <t>JUJU TOKO</t>
  </si>
  <si>
    <t>PASAR TURI SETELAH JEMBATAN SETELAH PASAR TURI TANJUNG SARI</t>
  </si>
  <si>
    <t>RICHARD</t>
  </si>
  <si>
    <t>JL.RY CIBUNGUR SARI PURWAKARTA SAMPING PT.IL JIN SUN</t>
  </si>
  <si>
    <t>MINGKUANG</t>
  </si>
  <si>
    <t>JL.PEMBANGUNAN II DEKAT BANK BPR</t>
  </si>
  <si>
    <t>H. TAKIM/BEWOK</t>
  </si>
  <si>
    <t>PS.CILAMAYA BLOK D4 DKT.H.APONG</t>
  </si>
  <si>
    <t>DS SENTUL III 03/03 PULOJAYA LEMAH ABANG</t>
  </si>
  <si>
    <t>MANDALA SENTOSA</t>
  </si>
  <si>
    <t>BAKAN SEURI DKT JEMBATAN IRIGASI JATISARI</t>
  </si>
  <si>
    <t>TK.FAJAR</t>
  </si>
  <si>
    <t>JL.PATOK BESI SUKAMANDI DEPAN RM.UTAMA PATOK BESI</t>
  </si>
  <si>
    <t>URI</t>
  </si>
  <si>
    <t>PS.KALIJATI DEPAN TK.ITA</t>
  </si>
  <si>
    <t>RIKO</t>
  </si>
  <si>
    <t>KP CEPER RT 02/01 SAMPORA SERANG BARU</t>
  </si>
  <si>
    <t>SINAR MAKMUR</t>
  </si>
  <si>
    <t>PASAR DENGKLOK SAMPING TOKO HOEKSOY</t>
  </si>
  <si>
    <t>E-CHI PLASTIK</t>
  </si>
  <si>
    <t>PS.CILAMAYA DEPAN H.WAWAN</t>
  </si>
  <si>
    <t>TK AMIT</t>
  </si>
  <si>
    <t>KP JONGGOL RT03/01 CIBODAS BUNGURSARI SEBELUM TK IPAH PWK</t>
  </si>
  <si>
    <t>SENDI TOKO</t>
  </si>
  <si>
    <t>JL RY PERUMNAS SEBRANG TK H. KAJIM</t>
  </si>
  <si>
    <t>RIZQI DUA PUTRA</t>
  </si>
  <si>
    <t>JL RAYA CIPENDEUY NO 8, CIPENDEUY DEPAN TK SAUDARA</t>
  </si>
  <si>
    <t>HALIMI TOKO</t>
  </si>
  <si>
    <t>PS.ANYAR BLOK G4 SAMPING ZORA CIKAMPEK</t>
  </si>
  <si>
    <t>WIJAYA (CKP)</t>
  </si>
  <si>
    <t>JL.TERMINAL 59 CKP</t>
  </si>
  <si>
    <t>RIKA JAYA</t>
  </si>
  <si>
    <t>KOSAMBI - TELAGA SARI</t>
  </si>
  <si>
    <t>HERMIN</t>
  </si>
  <si>
    <t>PS. JOHAR BLOK D-71</t>
  </si>
  <si>
    <t>FERRISH</t>
  </si>
  <si>
    <t>JL.PINTU AIR WADAS TELUK JAMBE SAMPING ENCENG</t>
  </si>
  <si>
    <t>KRW00003/0038085</t>
  </si>
  <si>
    <t>JL RAYA SYEH QURO KRANJAN  RT 008/002 PALAWAD</t>
  </si>
  <si>
    <t>KRW00003/0009349</t>
  </si>
  <si>
    <t>PRIYANGAN 2</t>
  </si>
  <si>
    <t>JL.RAYA A.YANI GG.KRAMAT SEBELUM POM BENSIN SENTUL CIKAMPEK</t>
  </si>
  <si>
    <t>KRW00003/0031274</t>
  </si>
  <si>
    <t>H. CECEP</t>
  </si>
  <si>
    <t>JL.RY.CIKARANG DEPAN POLSEK CIKARANG</t>
  </si>
  <si>
    <t>KRW00003/0009029</t>
  </si>
  <si>
    <t>OMAD</t>
  </si>
  <si>
    <t>SAMPING SERLY JAYA PS.CIBENDA</t>
  </si>
  <si>
    <t>KRW00003/0017924</t>
  </si>
  <si>
    <t>AMANAH JAYA TOKO</t>
  </si>
  <si>
    <t>JL.CICAU CILANGKARA SAMPING GANG KATEL</t>
  </si>
  <si>
    <t>KRW00003/0009013</t>
  </si>
  <si>
    <t>OLIVIA</t>
  </si>
  <si>
    <t>JL.RAYA LAMA CITARIK</t>
  </si>
  <si>
    <t>KRW00003/0010542</t>
  </si>
  <si>
    <t>SAMPURMA</t>
  </si>
  <si>
    <t>PS.LEMAH ABANG</t>
  </si>
  <si>
    <t>KRW00003/0012941</t>
  </si>
  <si>
    <t>YOKO TOKO</t>
  </si>
  <si>
    <t>BLOK B-10 PS. LAMA CIKARANG</t>
  </si>
  <si>
    <t>KRW00003/0006570</t>
  </si>
  <si>
    <t>IKIN</t>
  </si>
  <si>
    <t>PASAR SERANG BLOK D70</t>
  </si>
  <si>
    <t>KRW00003/0010257</t>
  </si>
  <si>
    <t>RONI</t>
  </si>
  <si>
    <t>PS.LAMA CIKARANG SAMPING WAWAN</t>
  </si>
  <si>
    <t>KRW00003/0007686</t>
  </si>
  <si>
    <t>JL.RAYA AMANSARI RDK</t>
  </si>
  <si>
    <t>KRW00003/0016092</t>
  </si>
  <si>
    <t>SRI TOKO</t>
  </si>
  <si>
    <t>DEPAN TK.ANANG BLOK TENGAH</t>
  </si>
  <si>
    <t>KRW00003/0017616</t>
  </si>
  <si>
    <t>ZAENUDIN</t>
  </si>
  <si>
    <t>DEPAN KECAMATAN DARANGDAN</t>
  </si>
  <si>
    <t>RAHMAT</t>
  </si>
  <si>
    <t>LAKSANA TOKO</t>
  </si>
  <si>
    <t>SANDI</t>
  </si>
  <si>
    <t>DADANG PLASTIK</t>
  </si>
  <si>
    <t>ANEKA</t>
  </si>
  <si>
    <t>DEWI TOKO</t>
  </si>
  <si>
    <t>UMAR</t>
  </si>
  <si>
    <t>H. UDIN</t>
  </si>
  <si>
    <t>ANDINI TOKO</t>
  </si>
  <si>
    <t>TOKO 99</t>
  </si>
  <si>
    <t>RUDY</t>
  </si>
  <si>
    <t>AEP</t>
  </si>
  <si>
    <t>FAUZI</t>
  </si>
  <si>
    <t>KHARISMA</t>
  </si>
  <si>
    <t>BELA TOKO</t>
  </si>
  <si>
    <t>TOKO ADAM</t>
  </si>
  <si>
    <t>UCI TOKO</t>
  </si>
  <si>
    <t>NOVA</t>
  </si>
  <si>
    <t>NABILA TOKO</t>
  </si>
  <si>
    <t>BERKAH JAYA 2</t>
  </si>
  <si>
    <t>TOKO ADE</t>
  </si>
  <si>
    <t>BUDI TOKO</t>
  </si>
  <si>
    <t>SKB</t>
  </si>
  <si>
    <t>LOMBOK KENCANA</t>
  </si>
  <si>
    <t>JL.PABUARAN</t>
  </si>
  <si>
    <t>SUKAMEKAR</t>
  </si>
  <si>
    <t>JL RAYA RA KOSASIH</t>
  </si>
  <si>
    <t>CV. ANUGERAH JAYA</t>
  </si>
  <si>
    <t>JL.PELABUHAN II CIPOHO, CIKONDANG, CITAMIANG</t>
  </si>
  <si>
    <t>AKIH SASAK</t>
  </si>
  <si>
    <t>JL ARIA CIKONDANG</t>
  </si>
  <si>
    <t>TOKO PSJ</t>
  </si>
  <si>
    <t>JL. NYOMPLONG KULON RT05/RW07, WARUDOYONG</t>
  </si>
  <si>
    <t>BENUA JAYA</t>
  </si>
  <si>
    <t>PS. CISAAT NO.11 DEPAN PASAR</t>
  </si>
  <si>
    <t>CV. TERUS JAYA</t>
  </si>
  <si>
    <t>JL. ARIF RAHMA HAKIM NO.79, SOLOK PANDAN</t>
  </si>
  <si>
    <t>KIAT JAYA</t>
  </si>
  <si>
    <t>JL KI ASNAWI  NO 2</t>
  </si>
  <si>
    <t>D'LOMBOK</t>
  </si>
  <si>
    <t>JL. PELABUHAN II KM.3, PERTIGAAN JALUR</t>
  </si>
  <si>
    <t>TJIN SIN / ATIU TOKO</t>
  </si>
  <si>
    <t>JL RAYA CIRANJANG</t>
  </si>
  <si>
    <t>TK. DUA DAKOCAN</t>
  </si>
  <si>
    <t>KP. LIMUS NUNGGAL</t>
  </si>
  <si>
    <t>YUDI RAHMAT</t>
  </si>
  <si>
    <t>KP.CIBATU TENGAH RT.21 RW.04, NAGRAK, CISAAT</t>
  </si>
  <si>
    <t>NYELAP, PD.</t>
  </si>
  <si>
    <t>BELAKANG POLSEK CISAAT</t>
  </si>
  <si>
    <t>H. SIDIK</t>
  </si>
  <si>
    <t>PS CISAAT BLOK E NO.5</t>
  </si>
  <si>
    <t>DEDE KOKO</t>
  </si>
  <si>
    <t>JL.SURYAKENCANA NO.12 CIBADAK</t>
  </si>
  <si>
    <t>TONG HOK</t>
  </si>
  <si>
    <t>JL PS PELITA NO.63</t>
  </si>
  <si>
    <t>MEKAR GARUT</t>
  </si>
  <si>
    <t>JL.RY CIRUMPUT CICAU</t>
  </si>
  <si>
    <t>CV. SINAR JAYA</t>
  </si>
  <si>
    <t>JL. ARIA CIKONDANG RT.01 RW.15, KEL.SAYANG, CIANJUR</t>
  </si>
  <si>
    <t>CV. SINAR ANGKASA SEJAHTERA</t>
  </si>
  <si>
    <t>JL.PELABUHAN RUKO II NO.3 RT.04/RW.02, TIPAR, CITAMIANG</t>
  </si>
  <si>
    <t>JL PELABUHAN 2 KM 7</t>
  </si>
  <si>
    <t>SANJAYA/HJ HASAN</t>
  </si>
  <si>
    <t>PS PELITA BLOK D NO 123</t>
  </si>
  <si>
    <t>MARTINI TOKO</t>
  </si>
  <si>
    <t>PASAR CICURUG BLOK A NO 53</t>
  </si>
  <si>
    <t>DEDE TOKO</t>
  </si>
  <si>
    <t>RUKO PASAR BARU NO 188</t>
  </si>
  <si>
    <t>ULIH KOKO</t>
  </si>
  <si>
    <t>PS CICURUG</t>
  </si>
  <si>
    <t>KP TANDO RT 03/03 PASIRHALANG</t>
  </si>
  <si>
    <t>SARI HASIL LAUT II</t>
  </si>
  <si>
    <t>TERMINAL LAMA CIKONDANG NO.9</t>
  </si>
  <si>
    <t>JONI JAYA KHARISMA, PT.</t>
  </si>
  <si>
    <t>JL.AR.HAKIM 79 RT.03/14</t>
  </si>
  <si>
    <t>CV. VICTORY</t>
  </si>
  <si>
    <t>JL.RY SUKABUMI KP.CIAJAG NO.37 RT.01/RW.01, CIANJUR</t>
  </si>
  <si>
    <t>TULUS MAKMUR</t>
  </si>
  <si>
    <t>PS. BARU RUKO PS MUKA CIANJUR</t>
  </si>
  <si>
    <t>PS INDUK BLK C</t>
  </si>
  <si>
    <t>MAMAT/ELY TOKO</t>
  </si>
  <si>
    <t>PS INDUK BLOK B NO 60/61</t>
  </si>
  <si>
    <t>BANGKA</t>
  </si>
  <si>
    <t>RUKO CIBADAK BLK A</t>
  </si>
  <si>
    <t>TERMINAL</t>
  </si>
  <si>
    <t>JL RY DR MUWARDI</t>
  </si>
  <si>
    <t>ADE JAYA TOKO</t>
  </si>
  <si>
    <t>BLOK KLL 3 NO.25</t>
  </si>
  <si>
    <t>H.MAMAT / H.AI</t>
  </si>
  <si>
    <t>PS.CIPANAS TERMINAL, PINGGIR H.UJANG</t>
  </si>
  <si>
    <t>PS.CIBADAK SAMPING TK.PANAM</t>
  </si>
  <si>
    <t>CU / ASEP TOKO</t>
  </si>
  <si>
    <t>PS.CICURUG NO.282</t>
  </si>
  <si>
    <t>IYUS,BP</t>
  </si>
  <si>
    <t>JL.LIO SANTA NO.17</t>
  </si>
  <si>
    <t>MITRA TOSERBA CIBADAK</t>
  </si>
  <si>
    <t>JL SURYA KENCANA, CIBADAK</t>
  </si>
  <si>
    <t>PANAM</t>
  </si>
  <si>
    <t>PS. CIBADAK SAMPING NUGRAHA</t>
  </si>
  <si>
    <t>MULTI GROSIR 2</t>
  </si>
  <si>
    <t>JL.STASIUN TIMUR NO 28</t>
  </si>
  <si>
    <t>CAHYA TIMUR PLASTIK</t>
  </si>
  <si>
    <t>JL.STASIUN TIMUR NO.14 B</t>
  </si>
  <si>
    <t>TEAM PROMO KSP</t>
  </si>
  <si>
    <t>KP.CIJAMBU RT02/RW01, SUKASARI, CISAAT</t>
  </si>
  <si>
    <t>JL PS WETAN NO 66</t>
  </si>
  <si>
    <t>SEMBILAN TOKO</t>
  </si>
  <si>
    <t>JL. STASIUN TIMUR NO.9</t>
  </si>
  <si>
    <t>MITRA TOSERBA CICURUG</t>
  </si>
  <si>
    <t>JL.SILIWANGI NO.147 CICURUG</t>
  </si>
  <si>
    <t>INFA TOKO</t>
  </si>
  <si>
    <t>PS.PELITA ATAS BLOK G2 NO.175</t>
  </si>
  <si>
    <t>SARI ALAM</t>
  </si>
  <si>
    <t>TERMINAL PARUNGKUDA</t>
  </si>
  <si>
    <t>BLOK G NO 5 TERMINAL CIBADAK</t>
  </si>
  <si>
    <t>RIKI TOKO</t>
  </si>
  <si>
    <t>PS. CICURUG, SUKABUMI</t>
  </si>
  <si>
    <t>ADE AUNING</t>
  </si>
  <si>
    <t>PS.PELITA BLOK AUNING DEPAN</t>
  </si>
  <si>
    <t>ROMI/ROY</t>
  </si>
  <si>
    <t>PS.CICURUG BLOK D3 NO.42/43</t>
  </si>
  <si>
    <t>35 TOKO</t>
  </si>
  <si>
    <t>PS. MUKA RUKO</t>
  </si>
  <si>
    <t>PAK UCI</t>
  </si>
  <si>
    <t>TERMINAL CIBADAK</t>
  </si>
  <si>
    <t>123 TOKO</t>
  </si>
  <si>
    <t>JL. RAYA CIRANJANG</t>
  </si>
  <si>
    <t>AYU/WARTEL AYU TOKO</t>
  </si>
  <si>
    <t>PS LETTU BAKRI NO 43/A</t>
  </si>
  <si>
    <t>UJANG IBU</t>
  </si>
  <si>
    <t>BLK. AWNING DEPAN BPK AGUS</t>
  </si>
  <si>
    <t>MITRA GROSIR</t>
  </si>
  <si>
    <t>JL. SILIWANGI SBL. POM BENSIN</t>
  </si>
  <si>
    <t>PUTRA TOKO</t>
  </si>
  <si>
    <t>TERMINAL CIBADAK BLOK C</t>
  </si>
  <si>
    <t>PS.MUKA</t>
  </si>
  <si>
    <t>OHEN</t>
  </si>
  <si>
    <t>PS PELITA ATAS BLK KI</t>
  </si>
  <si>
    <t>UD. SINAR BERKAH</t>
  </si>
  <si>
    <t>LEMBUR SITU, DKT TK.NABILA</t>
  </si>
  <si>
    <t>MULTI GUNA</t>
  </si>
  <si>
    <t>JL. TIPAR GEDE</t>
  </si>
  <si>
    <t>SEMBAKO AYU</t>
  </si>
  <si>
    <t>RUKO TAMAN SARI M7 NO 41/42</t>
  </si>
  <si>
    <t>DANI TOKO</t>
  </si>
  <si>
    <t>PSR CIBADAK BLOK C NO 6</t>
  </si>
  <si>
    <t>MANFAAT</t>
  </si>
  <si>
    <t>PS CICURUG BLK 3</t>
  </si>
  <si>
    <t>DC SAT CIANJUR</t>
  </si>
  <si>
    <t>DS. BUNISARI, WARUNG KONDANG</t>
  </si>
  <si>
    <t>DEDE RUHIYAT</t>
  </si>
  <si>
    <t>JL.RAYA NAGRAK , KARANG TENGAH</t>
  </si>
  <si>
    <t>GROSIR KAISAR</t>
  </si>
  <si>
    <t>JL.PRAMUKA PEREMPATAN, SEBRANG INDOMART, CIKALONG</t>
  </si>
  <si>
    <t>TOKO DAMAI 2</t>
  </si>
  <si>
    <t>PS.CIBADAK SAMPING TK.DEDE</t>
  </si>
  <si>
    <t>KODAR CEMPAKA</t>
  </si>
  <si>
    <t>JL.LETTU BAKRI NO.84 DEKAT</t>
  </si>
  <si>
    <t>PS.KEBON JERUK</t>
  </si>
  <si>
    <t>KIOS AGUS S.K</t>
  </si>
  <si>
    <t>PS. CIBADAK, BELAKANG H.KAMAL</t>
  </si>
  <si>
    <t>ATIH</t>
  </si>
  <si>
    <t>IMAS KURNIA</t>
  </si>
  <si>
    <t>PS.INDUK BLOK D NO.257 SAMPING TOKO RAHMAT</t>
  </si>
  <si>
    <t>H.IWAN SURYANA</t>
  </si>
  <si>
    <t>PARKIR BASEMENT BLOK A PS.CIPANAS</t>
  </si>
  <si>
    <t>CIKAL</t>
  </si>
  <si>
    <t>JL.CIKASO CINAGEN, JAMPANG KULON</t>
  </si>
  <si>
    <t>MANFAAT I TOKO</t>
  </si>
  <si>
    <t>JL. SURYA KENCANA</t>
  </si>
  <si>
    <t>HENDI GULA MERAH 2</t>
  </si>
  <si>
    <t>JL.YULIUS USMAN NO.15A,</t>
  </si>
  <si>
    <t>TEH ANIZA</t>
  </si>
  <si>
    <t>PS.INDUK BLOK A NO.9</t>
  </si>
  <si>
    <t>H. AHEN TOKO</t>
  </si>
  <si>
    <t>PS.BOJONG MERON BLK. 82</t>
  </si>
  <si>
    <t>TK. 8888</t>
  </si>
  <si>
    <t>PS. CIBADAK GG KEBON PALA NO. 14 CIBADAK</t>
  </si>
  <si>
    <t>TK. 8888 / BPK. HENGKI</t>
  </si>
  <si>
    <t>MULTI GROSIR CISAAT</t>
  </si>
  <si>
    <t>JL RAYA CISAAT NO 6 SUKABUMI</t>
  </si>
  <si>
    <t>PS CIBADAK BLOK C1 NO.04</t>
  </si>
  <si>
    <t>JL.KADUPUGUR DEPAN PABRIK</t>
  </si>
  <si>
    <t>UTAMA JAYA</t>
  </si>
  <si>
    <t>JL. LETTU BAKRI NO.47</t>
  </si>
  <si>
    <t>H. DUDUN</t>
  </si>
  <si>
    <t>PS.INDUK BLOK C NO.06</t>
  </si>
  <si>
    <t>LAMPUNG</t>
  </si>
  <si>
    <t>JL PASUNDAN NO. 9</t>
  </si>
  <si>
    <t>H. JEJEN</t>
  </si>
  <si>
    <t>BLOK III B NO.31 PS.CICURUG</t>
  </si>
  <si>
    <t>YANA TOKO</t>
  </si>
  <si>
    <t>PS.CICURUG BLOK IIID/22</t>
  </si>
  <si>
    <t>AGUS, BP.</t>
  </si>
  <si>
    <t>JL.YULIUS USMAN SAMPING</t>
  </si>
  <si>
    <t>PEY-PEY TOKO</t>
  </si>
  <si>
    <t>PS. INDUK BLOK B-29</t>
  </si>
  <si>
    <t>IMAN JAYA,TOKO</t>
  </si>
  <si>
    <t>JL.LIO SANTA NO.39</t>
  </si>
  <si>
    <t>ESTER IBU</t>
  </si>
  <si>
    <t>PS.PARUNG KUDA BLOK I NO.21</t>
  </si>
  <si>
    <t>33 TOKO</t>
  </si>
  <si>
    <t>PS. CIBADAK BLK.AB5 NO.32-33</t>
  </si>
  <si>
    <t>VIDY</t>
  </si>
  <si>
    <t>JL.LETTU BAKRI NO.73-74</t>
  </si>
  <si>
    <t>JAYA ASIN 2</t>
  </si>
  <si>
    <t>JL MARIAWATI  NO. 121</t>
  </si>
  <si>
    <t>PS INDUK CIPANAS BLOK.C NO.161</t>
  </si>
  <si>
    <t>HASIBUAN/AMIEN</t>
  </si>
  <si>
    <t>JL. PAKUON SIMPANG 3</t>
  </si>
  <si>
    <t>MAJU JAYA TK</t>
  </si>
  <si>
    <t>JL. RAYA CILAKU, CIBEBER</t>
  </si>
  <si>
    <t>UD HIKMAH</t>
  </si>
  <si>
    <t>PS. CISAAT BLOK K1 NO.23,24,25 DPN ARI</t>
  </si>
  <si>
    <t>SEJATI TK</t>
  </si>
  <si>
    <t>JL. STASIUN BARAT NO.3</t>
  </si>
  <si>
    <t>YOGYA DEPT.STORE SUK</t>
  </si>
  <si>
    <t>JLN.RE.MARTADINATA NO.3</t>
  </si>
  <si>
    <t>SUBANG KULON RT.01/RW.06, SUBANG JAYA, CIKOLE, SEBRANG INDOMARET</t>
  </si>
  <si>
    <t>PSR CICURUG BLOK D NO 3.6.7</t>
  </si>
  <si>
    <t>PELITA JAYA</t>
  </si>
  <si>
    <t>JL.MERDEKA,SANTIONG</t>
  </si>
  <si>
    <t>JL IMUN SULAEMAN N0. 1</t>
  </si>
  <si>
    <t>DELON KOKO</t>
  </si>
  <si>
    <t>JL SUROSO GG BUNTU</t>
  </si>
  <si>
    <t>PS INPRES CIPANAS</t>
  </si>
  <si>
    <t>UJANG HAMDAN</t>
  </si>
  <si>
    <t>PS.PELITA DEPAN TK.H DADANG</t>
  </si>
  <si>
    <t>FAJAR FIKRI</t>
  </si>
  <si>
    <t>JL.CIKALONG DEPAN TK.DEDINA</t>
  </si>
  <si>
    <t>CUNPO TOKO</t>
  </si>
  <si>
    <t>JL SELAMET NO 83</t>
  </si>
  <si>
    <t>SPM YOGYA CIANJUR</t>
  </si>
  <si>
    <t>JL. ARIEF RAHMAN HAKIM</t>
  </si>
  <si>
    <t>PS.CICURUG BLOK B/13</t>
  </si>
  <si>
    <t>PS.CIRANJANG BARU BLOK B 30</t>
  </si>
  <si>
    <t>BERKAH SEHAT</t>
  </si>
  <si>
    <t>PS.INDUK BLOK J LANTAI DASAR</t>
  </si>
  <si>
    <t>HJ. ELIS/FROZEN FOOD</t>
  </si>
  <si>
    <t>JL. RAYA CISAAT-CIGAYUNG DPN MESJID BAITURAHMAN CISAAT</t>
  </si>
  <si>
    <t>TERMINAL GEKBRONG NO.14</t>
  </si>
  <si>
    <t>BURUNG NURI</t>
  </si>
  <si>
    <t>JL.CIBEBER SIMPANG SAMADAYA</t>
  </si>
  <si>
    <t>GELAR ANYAR</t>
  </si>
  <si>
    <t>JL.CIBEBER DEPAN TK. MELATI</t>
  </si>
  <si>
    <t>BI MANDIRI TOKO</t>
  </si>
  <si>
    <t>PS TERMINAL SUKARAJA BLOK A/11</t>
  </si>
  <si>
    <t>CS TOKO</t>
  </si>
  <si>
    <t>JL.SELABINTANA KP PANJALU</t>
  </si>
  <si>
    <t>ERLAN SUHERLAN</t>
  </si>
  <si>
    <t>PS.TERMINAL NO.1 BLOK H</t>
  </si>
  <si>
    <t>PLASTIK ABADI TOKO</t>
  </si>
  <si>
    <t>PS CISAAT BLK E</t>
  </si>
  <si>
    <t>PS.CISAAT BLOK H NO.47 SEBELAH</t>
  </si>
  <si>
    <t>ANIDA TOKO</t>
  </si>
  <si>
    <t>JLN.RAYA CIPEUYEUM NO.606</t>
  </si>
  <si>
    <t>PS.PANGRANGO BLOK A NO.73</t>
  </si>
  <si>
    <t>ASEP BAKO</t>
  </si>
  <si>
    <t>PS.RAHAYU 2, SAMPING TK.ELAN S</t>
  </si>
  <si>
    <t>RUKO PASAR MUKA CIANJUR</t>
  </si>
  <si>
    <t>CITRA BARU</t>
  </si>
  <si>
    <t>SEKAWAN</t>
  </si>
  <si>
    <t>DENI</t>
  </si>
  <si>
    <t>SUMBER URIP TOKO</t>
  </si>
  <si>
    <t>FIRDAUS TOKO</t>
  </si>
  <si>
    <t>CANDRA TOKO</t>
  </si>
  <si>
    <t>TAUFIK TOKO</t>
  </si>
  <si>
    <t>ILHAM TOKO</t>
  </si>
  <si>
    <t>SAUDARA PLASTIK</t>
  </si>
  <si>
    <t>ABANG PLASTIK</t>
  </si>
  <si>
    <t>GUNAWAN TOKO</t>
  </si>
  <si>
    <t>DIDIN TOKO</t>
  </si>
  <si>
    <t>99 TOKO</t>
  </si>
  <si>
    <t>SIHAB</t>
  </si>
  <si>
    <t>SS TOKO</t>
  </si>
  <si>
    <t>89 TOKO</t>
  </si>
  <si>
    <t>WAWAN TOKO</t>
  </si>
  <si>
    <t>SRG</t>
  </si>
  <si>
    <t>SRG00005/0062623</t>
  </si>
  <si>
    <t>MATARAM  2</t>
  </si>
  <si>
    <t>JL. RY CEMPA SEBELUM TOK ASA RANGKAS BITUNG</t>
  </si>
  <si>
    <t>SRG00005/0063438</t>
  </si>
  <si>
    <t>AGEN TELOR</t>
  </si>
  <si>
    <t>JL. TB KOTALEN BUANG PS. LAMA BELAKANG ANEKA SWALAYAN SERANG</t>
  </si>
  <si>
    <t>SRG00005/0064909</t>
  </si>
  <si>
    <t>PS. KRANGGOT DEPAN SEBELAH TOKO TRANS MAKMUR</t>
  </si>
  <si>
    <t>SRG00005/0018705</t>
  </si>
  <si>
    <t>AKOS</t>
  </si>
  <si>
    <t>PS. BARU</t>
  </si>
  <si>
    <t>SRG00005/0018538</t>
  </si>
  <si>
    <t>BLOK RUKO NO.5</t>
  </si>
  <si>
    <t>SRG00005/0012606</t>
  </si>
  <si>
    <t>H. NADROH</t>
  </si>
  <si>
    <t>PS. RAU</t>
  </si>
  <si>
    <t>SRG00005/0018081</t>
  </si>
  <si>
    <t>BEJO / WARUNG TAMBAK</t>
  </si>
  <si>
    <t>PS TAMBAK SAMPING ROMLAN</t>
  </si>
  <si>
    <t>SRG00005/0072575</t>
  </si>
  <si>
    <t>CV. PUTRA PUTRI KUSUMA</t>
  </si>
  <si>
    <t>PS. RANGKAS SAMPING TOKO UTAMA PLASTIK</t>
  </si>
  <si>
    <t>SRG00005/0063176</t>
  </si>
  <si>
    <t>TRANS MAKMUR</t>
  </si>
  <si>
    <t>RUKO RATU NO.8 PASAR KRANGGOT CILEGON DEPAN TOKO YANTO BAKSO</t>
  </si>
  <si>
    <t>SRG00005/0018863</t>
  </si>
  <si>
    <t>PS RAU JL CIKEPUH</t>
  </si>
  <si>
    <t>SRG00005/0064623</t>
  </si>
  <si>
    <t>PIPA GAS RTC PS RAU</t>
  </si>
  <si>
    <t>SRG00005/0064039</t>
  </si>
  <si>
    <t>TOKO SBM SAENI</t>
  </si>
  <si>
    <t>JL. RY KASEMEN KP.PAMINDANGAN  KM3</t>
  </si>
  <si>
    <t>SRG00005/0066163</t>
  </si>
  <si>
    <t>TOKO H. HANING</t>
  </si>
  <si>
    <t>JL. RAYA CIRUAS DEPAN KANTOR KECAMATAN CIRUAS</t>
  </si>
  <si>
    <t>SRG00005/0019620</t>
  </si>
  <si>
    <t>SEMOGA JAYA</t>
  </si>
  <si>
    <t>PASAR RAU BLOK DALAM</t>
  </si>
  <si>
    <t>SRG00005/0068299</t>
  </si>
  <si>
    <t>JL. RAYA BANTEN LOPANG CILIK SERANG</t>
  </si>
  <si>
    <t>SRG00005/0051372</t>
  </si>
  <si>
    <t>JENINDO SERANG</t>
  </si>
  <si>
    <t>SRG00005/0010837</t>
  </si>
  <si>
    <t>SETIA JAYA</t>
  </si>
  <si>
    <t>PASAR CIKANDE</t>
  </si>
  <si>
    <t>SRG00005/0013181</t>
  </si>
  <si>
    <t>JAYA PLASTIK TOKO</t>
  </si>
  <si>
    <t>PASAR BARU BLOK C 194 - 196</t>
  </si>
  <si>
    <t>SRG00005/0066780</t>
  </si>
  <si>
    <t>TOKO PUTRA BERSAUDARA 2</t>
  </si>
  <si>
    <t>JL. KIDEMANG UNYUR 50 METER DARI JEMBATAN</t>
  </si>
  <si>
    <t>SRG00005/0049763</t>
  </si>
  <si>
    <t>TK TITIPAN ILLAHI</t>
  </si>
  <si>
    <t>KP. SAWOR RT 01/04 BELAKANG POLDA SERANG</t>
  </si>
  <si>
    <t>SRG00005/0073100</t>
  </si>
  <si>
    <t>PT. TUNAS MUDA DISTRINDO</t>
  </si>
  <si>
    <t>JL. OTISTA RT. 03 RE. 02 CIJORO RANGKASBITUNG</t>
  </si>
  <si>
    <t>SRG00005/0060436</t>
  </si>
  <si>
    <t>ASNEN</t>
  </si>
  <si>
    <t>JL.RAYA PALIMI</t>
  </si>
  <si>
    <t>SRG00005/0017574</t>
  </si>
  <si>
    <t>TOKO PELITA RAU</t>
  </si>
  <si>
    <t>PS.RAU LUAR DKT BANK BRI</t>
  </si>
  <si>
    <t>SRG00005/0012599</t>
  </si>
  <si>
    <t>BAHRUDIN</t>
  </si>
  <si>
    <t>PS. RAU LUAR</t>
  </si>
  <si>
    <t>SRG00005/0063031</t>
  </si>
  <si>
    <t>PASAR RAU ATAS SAMPING TK TABRI</t>
  </si>
  <si>
    <t>SRG00005/0011811</t>
  </si>
  <si>
    <t>LODI 2</t>
  </si>
  <si>
    <t>JL. BOJONEGORO PS BARU</t>
  </si>
  <si>
    <t>SRG00005/0062427</t>
  </si>
  <si>
    <t>JL. SUNAN KALIJAGA DPN TOKO LA PS.RANGKAS BITUNG</t>
  </si>
  <si>
    <t>SRG00005/0054057</t>
  </si>
  <si>
    <t>PUTRA BERSAUDARA</t>
  </si>
  <si>
    <t>JL.TRIP JAMELESARI CINANGGUNG DEKAT TK.AREBA CITRA BARU</t>
  </si>
  <si>
    <t>SRG00005/0073175</t>
  </si>
  <si>
    <t>JL. RAYA MERAK PULORIDA SAMPING PELABUHAN MERAK</t>
  </si>
  <si>
    <t>SRG00005/0018537</t>
  </si>
  <si>
    <t>DOLOG SORDANG</t>
  </si>
  <si>
    <t>PS.BARU KRANGGOT</t>
  </si>
  <si>
    <t>SRG00005/0063377</t>
  </si>
  <si>
    <t>TABRI</t>
  </si>
  <si>
    <t>RAU TRADE CENTRE BLOK A LT.II</t>
  </si>
  <si>
    <t>SRG00005/0012512</t>
  </si>
  <si>
    <t>YANTO BASO</t>
  </si>
  <si>
    <t>PS. BARU KRANGGOT</t>
  </si>
  <si>
    <t>SRG00005/0052066</t>
  </si>
  <si>
    <t>MARLINA PUTI</t>
  </si>
  <si>
    <t>KP. PANEBONG- GORDA SESUDAH TK.ATUN KIBIN</t>
  </si>
  <si>
    <t>SRG00005/0051919</t>
  </si>
  <si>
    <t>TK. KARYA MUDA</t>
  </si>
  <si>
    <t>JL. RAYA WALANTAKA CIRUAS. PS. CIRUAS</t>
  </si>
  <si>
    <t>SRG00005/0019047</t>
  </si>
  <si>
    <t>DERRY</t>
  </si>
  <si>
    <t>JL. RY SERANG KERAGILAN</t>
  </si>
  <si>
    <t>SRG00005/0018669</t>
  </si>
  <si>
    <t>JL.RAYA KERAGILAN TAMBAK  KP.OCIT</t>
  </si>
  <si>
    <t>SRG00005/0064183</t>
  </si>
  <si>
    <t>PD TABAH</t>
  </si>
  <si>
    <t>JL. RAYA PETIR KM 7 DEPAN PERUMAHAN SERANG HIJAU</t>
  </si>
  <si>
    <t>SRG00005/0011017</t>
  </si>
  <si>
    <t>MARKUM</t>
  </si>
  <si>
    <t>KOMP. PURI CITRA BLOK B3 NO.18</t>
  </si>
  <si>
    <t>SRG00005/0036897</t>
  </si>
  <si>
    <t>TOKO TARULI</t>
  </si>
  <si>
    <t>JL.PERUMAHAN CIKANDE PERMAI SBLUM TOKO AL - ZERA</t>
  </si>
  <si>
    <t>SRG00005/0028611</t>
  </si>
  <si>
    <t>PS. RANGKAS BITUNG SAMPING UTAMA</t>
  </si>
  <si>
    <t>SRG00005/0063895</t>
  </si>
  <si>
    <t>JL. RAYA TIRTAYASA KP.BABOU SAMPING PS TIRTAYASA</t>
  </si>
  <si>
    <t>SRG00005/0064461</t>
  </si>
  <si>
    <t>GUNUNG KAWI</t>
  </si>
  <si>
    <t>JL.HASANUDIN NO:32</t>
  </si>
  <si>
    <t>SRG00005/0013239</t>
  </si>
  <si>
    <t>AFIAT TOKO</t>
  </si>
  <si>
    <t>JL KH ABDUL LATIF NO.103</t>
  </si>
  <si>
    <t>SRG00005/0018749</t>
  </si>
  <si>
    <t>SUBHAN</t>
  </si>
  <si>
    <t>PS.RAU LANTAI 2 (ATAS)</t>
  </si>
  <si>
    <t>SRG00005/0041083</t>
  </si>
  <si>
    <t>RUKO KASEMEN</t>
  </si>
  <si>
    <t>SRG00005/0012198</t>
  </si>
  <si>
    <t>AMIN 2</t>
  </si>
  <si>
    <t>JL RAYA CIEKEK KM 02</t>
  </si>
  <si>
    <t>SRG00005/0065351</t>
  </si>
  <si>
    <t>PODOMORO TOKO</t>
  </si>
  <si>
    <t>PS. BARU MERAK DEPAN KANTOR</t>
  </si>
  <si>
    <t>SRG00005/0064458</t>
  </si>
  <si>
    <t>MAP 2 TOKO</t>
  </si>
  <si>
    <t>PSR.SIRIH JL.RAYA ANYER KP SUKA DAMAI ANYER</t>
  </si>
  <si>
    <t>SRG00005/0059209</t>
  </si>
  <si>
    <t>BU HARTO</t>
  </si>
  <si>
    <t>PS.BARU KRANGGOT BLOK E NO.40 DEKAT TK.LELA</t>
  </si>
  <si>
    <t>SRG00005/0064086</t>
  </si>
  <si>
    <t>BINTANG TERANG</t>
  </si>
  <si>
    <t>PS RANGKAS BITUNG</t>
  </si>
  <si>
    <t>SRG00005/0040807</t>
  </si>
  <si>
    <t>TEGAR</t>
  </si>
  <si>
    <t>JL.KERAGILAN LWT PT.INDAH KIAT DPN KORAMIL</t>
  </si>
  <si>
    <t>SRG00005/0060215</t>
  </si>
  <si>
    <t>TOKO PADI MAS</t>
  </si>
  <si>
    <t>PS, RANGKAS DEKAT TOKO JAYA BARU</t>
  </si>
  <si>
    <t>SRG00005/0011931</t>
  </si>
  <si>
    <t>SUKRIA</t>
  </si>
  <si>
    <t>JL. RAYA ANYER DEPAN SMAN 5</t>
  </si>
  <si>
    <t>SRG00005/0019278</t>
  </si>
  <si>
    <t>MATARAM</t>
  </si>
  <si>
    <t>JL.A.YANI NO.18</t>
  </si>
  <si>
    <t>SRG00005/0069569</t>
  </si>
  <si>
    <t>TOKO AHONG</t>
  </si>
  <si>
    <t>JL. RAYA SAMAUN BAKRI KP. KALI WADAS SAMPING PEGADAIAN</t>
  </si>
  <si>
    <t>SRG00005/0065419</t>
  </si>
  <si>
    <t>TOKO TUNAS</t>
  </si>
  <si>
    <t>JL. JOMBANG DEPAN TOKO YANTO</t>
  </si>
  <si>
    <t>SRG00005/0041389</t>
  </si>
  <si>
    <t>HIDAYAH TOKO</t>
  </si>
  <si>
    <t>JL.YUMAGA DPN IBU NUR PANDEGLANG</t>
  </si>
  <si>
    <t>SRG00005/0011709</t>
  </si>
  <si>
    <t>PS.PAGEBANGAN</t>
  </si>
  <si>
    <t>SRG00005/0059576</t>
  </si>
  <si>
    <t>TOKO PUTRA JAYA</t>
  </si>
  <si>
    <t>KOMPLEK TAYO MERTO BLOK B2 NO.10</t>
  </si>
  <si>
    <t>SRG00005/0041558</t>
  </si>
  <si>
    <t>VITA TOKO</t>
  </si>
  <si>
    <t>JL.RAYA BHAYANGKARA KEC.CIPOCOK</t>
  </si>
  <si>
    <t>SRG00005/0011847</t>
  </si>
  <si>
    <t>PASAR ANYER</t>
  </si>
  <si>
    <t>SRG00005/0067211</t>
  </si>
  <si>
    <t>MAKMUR SENTOSA</t>
  </si>
  <si>
    <t>JLN. PEMBANGUNAN BLOK F PASAR KELAPA</t>
  </si>
  <si>
    <t>SRG00005/0013020</t>
  </si>
  <si>
    <t>MIRSAD H. TOKO</t>
  </si>
  <si>
    <t>JL.MAULANA HASANUDIN BS SERANG</t>
  </si>
  <si>
    <t>SRG00005/0054052</t>
  </si>
  <si>
    <t>ENDANG BASO</t>
  </si>
  <si>
    <t>PS.RAU DEKAT TK.IYON</t>
  </si>
  <si>
    <t>SRG00005/0012623</t>
  </si>
  <si>
    <t>TOMY</t>
  </si>
  <si>
    <t>JL. TERMINAL CANGKRING</t>
  </si>
  <si>
    <t>SRG00005/0012723</t>
  </si>
  <si>
    <t>RTC PS RAU BLOK J07 NO.13/14</t>
  </si>
  <si>
    <t>SRG00005/0011385</t>
  </si>
  <si>
    <t>PS RAU BLOK K NO.13</t>
  </si>
  <si>
    <t>SRG00005/0064354</t>
  </si>
  <si>
    <t>LISTAR</t>
  </si>
  <si>
    <t>JL.PEGANTUNGAN NO.3</t>
  </si>
  <si>
    <t>SRG00005/0013184</t>
  </si>
  <si>
    <t>MELI TOKO</t>
  </si>
  <si>
    <t>JL. PACAR PUTIH NO.3 PS BARU</t>
  </si>
  <si>
    <t>SRG00005/0064143</t>
  </si>
  <si>
    <t>TOKO MAJU BERKAH</t>
  </si>
  <si>
    <t>JL. PANGGUNG RAWI KP. PECAK CILEGON</t>
  </si>
  <si>
    <t>SRG00005/0019046</t>
  </si>
  <si>
    <t>TWO CAEM PLASTIK</t>
  </si>
  <si>
    <t>PS. CIRUAS LOS BELAKANG/DAGING</t>
  </si>
  <si>
    <t>SRG00005/0060110</t>
  </si>
  <si>
    <t>MUGI BERKAH</t>
  </si>
  <si>
    <t>PS. RAU DALAM DEKAT TK. HAFIDOH</t>
  </si>
  <si>
    <t>SRG00005/0060097</t>
  </si>
  <si>
    <t>PERIN</t>
  </si>
  <si>
    <t>BANDULU SIRIH ELOR DPN MASJID AROMA SIRIH</t>
  </si>
  <si>
    <t>SRG00005/0011273</t>
  </si>
  <si>
    <t>PS RAU BLOK H 2 NO.6</t>
  </si>
  <si>
    <t>SRG00005/0010930</t>
  </si>
  <si>
    <t>ROSID</t>
  </si>
  <si>
    <t>PS CIRUAS BLOK BELAKANG</t>
  </si>
  <si>
    <t>SRG00005/0038812</t>
  </si>
  <si>
    <t>TOKO EDI REGAR</t>
  </si>
  <si>
    <t>JL.CIKANDE ASEM SBRG PSR.BARU CIKANDE PAS PERTIGAAN</t>
  </si>
  <si>
    <t>SRG00005/0012257</t>
  </si>
  <si>
    <t>SENTOSA 2</t>
  </si>
  <si>
    <t>JL.RAYA MAJA CIBIUK</t>
  </si>
  <si>
    <t>SRG00005/0062423</t>
  </si>
  <si>
    <t>PS.RANGKAS</t>
  </si>
  <si>
    <t>SRG00005/0065362</t>
  </si>
  <si>
    <t>SINAR MAKMUR TOKO</t>
  </si>
  <si>
    <t>PEREMPATAN ADIYASA JL. RAYA CISOKA MAJA KOPO</t>
  </si>
  <si>
    <t>SRG00005/0011034</t>
  </si>
  <si>
    <t>UDIN TASIK</t>
  </si>
  <si>
    <t>JL. WALANTAKA DEPAN TOKO NUR</t>
  </si>
  <si>
    <t>SRG00005/0011337</t>
  </si>
  <si>
    <t>HOLID</t>
  </si>
  <si>
    <t>PASAR RAU LUAR</t>
  </si>
  <si>
    <t>SRG00005/0062498</t>
  </si>
  <si>
    <t>JLN. RAYA PALIMA CIOMAS KP. BARUAN DEPAN POM BENSIN SEBELUM TK SARINO</t>
  </si>
  <si>
    <t>SRG00005/0053455</t>
  </si>
  <si>
    <t>TK. HUJAEMI</t>
  </si>
  <si>
    <t>JL. RY BANTEN LAMA KP.SUKA BELA SAMPING JEMBATAN KASEMEN</t>
  </si>
  <si>
    <t>SRG00005/0011404</t>
  </si>
  <si>
    <t>ROSIDI</t>
  </si>
  <si>
    <t>PS RAU BLOK JK 9 NO.12/13</t>
  </si>
  <si>
    <t>SRG00005/0060337</t>
  </si>
  <si>
    <t>RONI BASO</t>
  </si>
  <si>
    <t>PS, RAU BLOK BELAKANG SAMPING TOKO HOLIL</t>
  </si>
  <si>
    <t>SRG00005/0063379</t>
  </si>
  <si>
    <t>MITRA 99 TOKO</t>
  </si>
  <si>
    <t>JL. KELAPA DUA, KP. CANTILAN SERANG BANTEN</t>
  </si>
  <si>
    <t>SRG00005/0051890</t>
  </si>
  <si>
    <t>TAMAN CIRUAS PERMAI LAPANGAN BLOK I</t>
  </si>
  <si>
    <t>SRG00005/0033919</t>
  </si>
  <si>
    <t>TOKO MUGI JAYA / H.BAHAUDIN BUANG</t>
  </si>
  <si>
    <t>PS.RAU BELAKANG DERETAN HOLID</t>
  </si>
  <si>
    <t>SRG00005/0060996</t>
  </si>
  <si>
    <t>JL. PACAR PUTIH SAMPING TOKO LISTAR CILEGON</t>
  </si>
  <si>
    <t>SRG00005/0073833</t>
  </si>
  <si>
    <t>TOKO JAYA MAKMUR</t>
  </si>
  <si>
    <t>PS. LAMA SAMPING TOKO H. ROSADI</t>
  </si>
  <si>
    <t>SRG00005/0042753</t>
  </si>
  <si>
    <t>IMAT TOKO</t>
  </si>
  <si>
    <t>PASAR LAMA SERANG DKT TOKO SUMBER PLASTIK</t>
  </si>
  <si>
    <t>SRG00005/0040706</t>
  </si>
  <si>
    <t>DARNO TOKO</t>
  </si>
  <si>
    <t>JL. KITAPA NO.4 SERANG</t>
  </si>
  <si>
    <t>SRG00005/0034975</t>
  </si>
  <si>
    <t>PRAPATAN JAYA</t>
  </si>
  <si>
    <t>JL. RAYA PETIR</t>
  </si>
  <si>
    <t>SRG00005/0064891</t>
  </si>
  <si>
    <t>TENDA BIRU I</t>
  </si>
  <si>
    <t>JL.UTAMA PERUM CIKANDE PERMAI SBLM GIRI WIJAYA</t>
  </si>
  <si>
    <t>SRG00005/0051782</t>
  </si>
  <si>
    <t>KP. CIASEM RT 03/04 DS. KALANG ANYER LABUAN</t>
  </si>
  <si>
    <t>SRG00005/0013123</t>
  </si>
  <si>
    <t>PS BARU CILEGON</t>
  </si>
  <si>
    <t>SRG00005/0018926</t>
  </si>
  <si>
    <t>SAHABAT PLASTIK</t>
  </si>
  <si>
    <t>SRG00005/0012938</t>
  </si>
  <si>
    <t>H. DIDI</t>
  </si>
  <si>
    <t>PS. KRANGGOT BLOK D NO.97-98</t>
  </si>
  <si>
    <t>SRG00005/0058837</t>
  </si>
  <si>
    <t xml:space="preserve"> KANA</t>
  </si>
  <si>
    <t>JL.RAYA CILEGON</t>
  </si>
  <si>
    <t>SRG00005/0011937</t>
  </si>
  <si>
    <t>PS BARU ANYER BLOK G NO.8</t>
  </si>
  <si>
    <t>SRG00005/0063260</t>
  </si>
  <si>
    <t>PD ANUGRAH</t>
  </si>
  <si>
    <t>PASAR ANYER BELAKANG TOKO LIA</t>
  </si>
  <si>
    <t>SRG00005/0066002</t>
  </si>
  <si>
    <t>TOKO AL-BAROKAH</t>
  </si>
  <si>
    <t>PS. PADARINCANG BLOK TENGAH SETELAH TK. H. MUSLIM</t>
  </si>
  <si>
    <t>SRG00005/0068476</t>
  </si>
  <si>
    <t>CECEP BASO</t>
  </si>
  <si>
    <t>PS. RAU DEKAT TOKO WAWAN</t>
  </si>
  <si>
    <t>SRG00005/0064687</t>
  </si>
  <si>
    <t>TOKO SUKENI</t>
  </si>
  <si>
    <t>PS. ANYER DEPAN TOKO TEH NENI</t>
  </si>
  <si>
    <t>SRG00005/0019650</t>
  </si>
  <si>
    <t>PUTRA SUNDA</t>
  </si>
  <si>
    <t>JL.A.YANI NO.8 PANDEGLANG</t>
  </si>
  <si>
    <t>SRG00005/0010761</t>
  </si>
  <si>
    <t>SRI SARDANA</t>
  </si>
  <si>
    <t>PS CIKANDE SERANG</t>
  </si>
  <si>
    <t>SRG00005/0012907</t>
  </si>
  <si>
    <t>M-62</t>
  </si>
  <si>
    <t>PS. RANGKAS BITUNG</t>
  </si>
  <si>
    <t>SRG00005/0036875</t>
  </si>
  <si>
    <t>SEFA RAHAYU</t>
  </si>
  <si>
    <t>JL.RAYA CEKEK GAROU TANJAK SBLM TOKO NENDEN</t>
  </si>
  <si>
    <t>SRG00005/0063290</t>
  </si>
  <si>
    <t>TOKO BP. JENGGOT</t>
  </si>
  <si>
    <t>PASAR CIRUAS DEPAN</t>
  </si>
  <si>
    <t>SRG00005/0018540</t>
  </si>
  <si>
    <t>RIVA JAYA</t>
  </si>
  <si>
    <t>PS. BARU CILEGON</t>
  </si>
  <si>
    <t>SRG00005/0018927</t>
  </si>
  <si>
    <t>SAMAWA TOKO</t>
  </si>
  <si>
    <t>JL. STASIUN NO.3 CILEGON</t>
  </si>
  <si>
    <t>SRG00005/0058337</t>
  </si>
  <si>
    <t>TOKO RUSWA</t>
  </si>
  <si>
    <t>PS. RAU LANTAI 2</t>
  </si>
  <si>
    <t>SRG00005/0068133</t>
  </si>
  <si>
    <t>DUA PUTRI TOKO</t>
  </si>
  <si>
    <t>JL. TIRTAYASA BELAKANG PS. LAMA SDN TIRTAYASA</t>
  </si>
  <si>
    <t>SRG00005/0052068</t>
  </si>
  <si>
    <t>INUL TOKO</t>
  </si>
  <si>
    <t>KP. CIMASUK SAMPING SD. CIMASUK CIKANDE</t>
  </si>
  <si>
    <t>SRG00005/0010870</t>
  </si>
  <si>
    <t>PUTRI ROSIDI</t>
  </si>
  <si>
    <t>KP.KEBON SAWO RT02/01</t>
  </si>
  <si>
    <t>SRG00005/0068517</t>
  </si>
  <si>
    <t>TOKO MEILAN</t>
  </si>
  <si>
    <t>JL. WARINGIN KURUNG TOMON SAMPING INDOMART TOMON KRAMAT WATU SEBELUM VONI</t>
  </si>
  <si>
    <t>SRG00005/0062457</t>
  </si>
  <si>
    <t>H.SAMSURI</t>
  </si>
  <si>
    <t>JL. RAYA CIKANDE KM.72</t>
  </si>
  <si>
    <t>SRG00005/0011276</t>
  </si>
  <si>
    <t>PS RAU BLOK K NO.1</t>
  </si>
  <si>
    <t>SRG00005/0062709</t>
  </si>
  <si>
    <t>PS. PANDEGLANG</t>
  </si>
  <si>
    <t>SRG00005/0012464</t>
  </si>
  <si>
    <t>JUMRANI</t>
  </si>
  <si>
    <t>PS. LAMA CIOMAS</t>
  </si>
  <si>
    <t>SRG00005/0066008</t>
  </si>
  <si>
    <t>CEMERLANG NUGGET</t>
  </si>
  <si>
    <t>DEPAN KANTOR KECAMATAN PANGGUNG RAWI KRANGGOT SAMPING TOKO IMAM NUGGET</t>
  </si>
  <si>
    <t>SRG00005/0067194</t>
  </si>
  <si>
    <t>YASMA NASIR</t>
  </si>
  <si>
    <t>PS. RANGKAS SAMPING TOKO MUCHTAR</t>
  </si>
  <si>
    <t>SRG00005/0053575</t>
  </si>
  <si>
    <t>CI SANTI</t>
  </si>
  <si>
    <t>JL.CIGABUS PS. RAU SERANG SMPNG TK. ANDI CIGABUS</t>
  </si>
  <si>
    <t>SRG00005/0053225</t>
  </si>
  <si>
    <t>TK. ENI PLASTIK</t>
  </si>
  <si>
    <t>PS. LABUAN DEPAN TK. DELIMA PLASTIK</t>
  </si>
  <si>
    <t>SRG00005/0012416</t>
  </si>
  <si>
    <t>PS. BARU RANGKAS BLOK D8 NO.14</t>
  </si>
  <si>
    <t>SRG00005/0063533</t>
  </si>
  <si>
    <t>TOPIK BASO</t>
  </si>
  <si>
    <t>PS RAU DALEM</t>
  </si>
  <si>
    <t>SRG00005/0073607</t>
  </si>
  <si>
    <t>JL. RAYA PANDEGLANG SAKETI</t>
  </si>
  <si>
    <t>SRG00005/0068270</t>
  </si>
  <si>
    <t>METRO JAYA</t>
  </si>
  <si>
    <t>JL. SAMAUN BAKRI NO.28</t>
  </si>
  <si>
    <t>SRG00005/0060762</t>
  </si>
  <si>
    <t>PERUM CIBEBER BLOK D21/16</t>
  </si>
  <si>
    <t>SRG00005/0051630</t>
  </si>
  <si>
    <t>TOKO MISRI</t>
  </si>
  <si>
    <t>PS. LABUAN LOS DEPAN</t>
  </si>
  <si>
    <t>SRG00005/0064315</t>
  </si>
  <si>
    <t>JLN. M. HASANUDIN NO. 31 PASAR LAMA SERANG</t>
  </si>
  <si>
    <t>SRG00005/0059022</t>
  </si>
  <si>
    <t>SITONG.</t>
  </si>
  <si>
    <t>MANGUNREJA PULO AMPEL SURALAYA</t>
  </si>
  <si>
    <t>SRG00005/0051783</t>
  </si>
  <si>
    <t>TK. ANE</t>
  </si>
  <si>
    <t>PS. LABUAN</t>
  </si>
  <si>
    <t>SAMUDRA</t>
  </si>
  <si>
    <t>BINTANG TERANG TOKO</t>
  </si>
  <si>
    <t>JUNAEDI</t>
  </si>
  <si>
    <t>LANGGENG JAYA</t>
  </si>
  <si>
    <t>CEMERLANG</t>
  </si>
  <si>
    <t>MANDAILING TOKO</t>
  </si>
  <si>
    <t>TGR</t>
  </si>
  <si>
    <t>TAMAN SARI TOKO</t>
  </si>
  <si>
    <t>PS. BENGKOK</t>
  </si>
  <si>
    <t>TK SEMUR</t>
  </si>
  <si>
    <t>GANG GIGI JL KIAN SANTANG</t>
  </si>
  <si>
    <t>GRAHA RAYA</t>
  </si>
  <si>
    <t>LUCKY TOKO</t>
  </si>
  <si>
    <t>JL. PANGLIMA POLIM NO. 17 PORIS</t>
  </si>
  <si>
    <t>ASENTOKO</t>
  </si>
  <si>
    <t>JL. SRIWIJAYA UJUNG NO.1</t>
  </si>
  <si>
    <t>DARMA TK TOKO</t>
  </si>
  <si>
    <t>RAWA KUCING SAMPING TK ANDRI</t>
  </si>
  <si>
    <t>TERANG ABADI TOKO</t>
  </si>
  <si>
    <t>PS. CITY MARKET CITRA RY I 10</t>
  </si>
  <si>
    <t>CAMPUR SARI</t>
  </si>
  <si>
    <t>TAMAN WALET JL.UTAMA WALET RAYA BLOK GW 18/55</t>
  </si>
  <si>
    <t>JL. CHAIRUDIN NO.7</t>
  </si>
  <si>
    <t>ACIAN TOKO</t>
  </si>
  <si>
    <t>PS. SERPONG SMP. TK. APEN</t>
  </si>
  <si>
    <t>CAHAYA TOKO</t>
  </si>
  <si>
    <t>JL. H. MENCONG NO.47</t>
  </si>
  <si>
    <t>CV. LESTARI MANDIRI</t>
  </si>
  <si>
    <t>JL. MAWAR NO. 23 RT 002/ RW003 SUKA ASIH TANGERANG</t>
  </si>
  <si>
    <t>IPUNG TOKO</t>
  </si>
  <si>
    <t>PASAR BABAKAN</t>
  </si>
  <si>
    <t>LIA JAYA TOKO</t>
  </si>
  <si>
    <t>PS CURUG NO.7</t>
  </si>
  <si>
    <t>CV BUMI SEJAHTERA UNGGUL</t>
  </si>
  <si>
    <t>JLN ENTERNAL DUKUH CIKUPA TGR BANTEN</t>
  </si>
  <si>
    <t>HUTAPEA TOKO</t>
  </si>
  <si>
    <t>JL.RY.PD KACANG NO.2</t>
  </si>
  <si>
    <t>HENDRIKTOKO</t>
  </si>
  <si>
    <t>JL. RAYA MAUK KM 16 PS JATI</t>
  </si>
  <si>
    <t>HANTA WIJAYA</t>
  </si>
  <si>
    <t>PS.CIKUPA LOS DALAM</t>
  </si>
  <si>
    <t>PT. MULIA RANA FROZINDO</t>
  </si>
  <si>
    <t>GREEN SEDAYU BIZ PARK, DAAN MOGOT 1 NO 052, KALIDERES JAKBAR</t>
  </si>
  <si>
    <t>AGADENAN TOKO</t>
  </si>
  <si>
    <t>GRIYA SERPONG ASRI</t>
  </si>
  <si>
    <t>DEDEN TOKO</t>
  </si>
  <si>
    <t>JL.RAYA KORELET</t>
  </si>
  <si>
    <t>NANGGELA TOKO</t>
  </si>
  <si>
    <t>JL KAMPUNG MELAYU 32</t>
  </si>
  <si>
    <t>AFAN / LILI TOKO</t>
  </si>
  <si>
    <t>JL KRESEK SBELAH PSR BALARAJA</t>
  </si>
  <si>
    <t>PERUMAHAN PURI</t>
  </si>
  <si>
    <t>PS BENGKOK</t>
  </si>
  <si>
    <t>PSR BENGKOK NO.20</t>
  </si>
  <si>
    <t>VILLA BALARAJA BLOK P3 NO 9 SAGA BALARAJA</t>
  </si>
  <si>
    <t>CHANTIKA JAYA</t>
  </si>
  <si>
    <t>JALAN ISKANDAR MUDA SEBELUM KECAMATAN NEGLASARI RT 005/002</t>
  </si>
  <si>
    <t>TAMAN PORIS GAGA BLOK A5</t>
  </si>
  <si>
    <t>JL.RAYA HASYIM ASHARI</t>
  </si>
  <si>
    <t>JL.MAWAR RAYA BLOK D1/17 KOTABUMI</t>
  </si>
  <si>
    <t>YOPIE TOKO</t>
  </si>
  <si>
    <t>RUKO KOTA BUMI</t>
  </si>
  <si>
    <t>BERAS K.H TOKO</t>
  </si>
  <si>
    <t>JL. RAYA CURUG WETAN</t>
  </si>
  <si>
    <t>TRI JAYA/APHENG TOKO</t>
  </si>
  <si>
    <t>RUKO BSD SEKTOR I BLOK RS2/12</t>
  </si>
  <si>
    <t>JL. RADEN SALEHNO 33 SAMPING RM SEDERHANA/ TK SINAR JAYA</t>
  </si>
  <si>
    <t>KO HERU</t>
  </si>
  <si>
    <t>PERUMAHAN VILLA TOMANG BARU BLOK F4 NO.9 KOTABUMI</t>
  </si>
  <si>
    <t>PS CIMANGGIS</t>
  </si>
  <si>
    <t>RATNO JAYA</t>
  </si>
  <si>
    <t>PASAR CIMANGGIS CIPUTAT</t>
  </si>
  <si>
    <t>HOK SENG TOKO</t>
  </si>
  <si>
    <t>JL. MAWAR NO.28 PS ANYAR</t>
  </si>
  <si>
    <t>NIAGA ABADI RIDHO CAB III TOKO</t>
  </si>
  <si>
    <t>JL RADEN PATAH LEMBANG CLDG RUKO DIAN PLAZA BLOK 8A NO.21</t>
  </si>
  <si>
    <t>SURYA MAKMUR JAYA TOKO</t>
  </si>
  <si>
    <t>JL. RAYA CILEDUG NO.58 F</t>
  </si>
  <si>
    <t>TOKO H.SYAHRONI</t>
  </si>
  <si>
    <t>PS.SEPATAN DPN SEBELAH TKNG BASO TKO H.MADIN</t>
  </si>
  <si>
    <t>AFAN II TOKO</t>
  </si>
  <si>
    <t>DEPAN PASAR SENTIONG NO.3</t>
  </si>
  <si>
    <t>BARBARA TOKO</t>
  </si>
  <si>
    <t>RUKO DIAN PLAZA BLOK 8A /16 CILEDUG</t>
  </si>
  <si>
    <t>GUN TOKO</t>
  </si>
  <si>
    <t>PS. LEMBANG BLOK B NO. 15</t>
  </si>
  <si>
    <t>JL. H.MENCONG NO. 56</t>
  </si>
  <si>
    <t>MUTIARA INDAH TOKO</t>
  </si>
  <si>
    <t>JL.HOS COKRO AMINOTO NO.18 E CILEDUK</t>
  </si>
  <si>
    <t>AEP TOKO</t>
  </si>
  <si>
    <t>PS CIPUTAT LAMA BLK KOP PASAR</t>
  </si>
  <si>
    <t>MULIA JAYA</t>
  </si>
  <si>
    <t>JL.PANGAYOMAN UTAR NO 1 RT 1/2 KEL BUARAN INDAH</t>
  </si>
  <si>
    <t>AL BAROKAH TOKO</t>
  </si>
  <si>
    <t>JL. PUSPITEK</t>
  </si>
  <si>
    <t>ANAM MANDIRI TOKO</t>
  </si>
  <si>
    <t>PSR BABAKAN BLOK PU 15-16</t>
  </si>
  <si>
    <t>KKB KARESOTA</t>
  </si>
  <si>
    <t>JL.CEGER RAYA NO.60 DPN SWALAYAN HARMONY</t>
  </si>
  <si>
    <t>THOMAS TOKO</t>
  </si>
  <si>
    <t>PERUM TIGA RAKSA BLOK A IF</t>
  </si>
  <si>
    <t>META</t>
  </si>
  <si>
    <t>RT 005/005 TIGAKARSA</t>
  </si>
  <si>
    <t>SUMBER MARKET I</t>
  </si>
  <si>
    <t>JL.RAYA CILEDUK DPN SPM TOMANG TOL</t>
  </si>
  <si>
    <t>JL. RAYA PLP CURUG NO.28</t>
  </si>
  <si>
    <t>PRAPTO TOKO</t>
  </si>
  <si>
    <t>PS.CIPUTAT BELAKANG PLAZA CIPUTAT</t>
  </si>
  <si>
    <t>ANDI II</t>
  </si>
  <si>
    <t>PASAR BENGKOK PINANG</t>
  </si>
  <si>
    <t>H.YUSUF TOKO</t>
  </si>
  <si>
    <t>JL JOMBANG/RADEN FATAH NO.01</t>
  </si>
  <si>
    <t>WIN-WIN TOKO</t>
  </si>
  <si>
    <t>JL.EMPU GANDRING NO.96</t>
  </si>
  <si>
    <t>ELLY 2 TOKO</t>
  </si>
  <si>
    <t>JL. RAYA CISOKA</t>
  </si>
  <si>
    <t>MURAH BERKAH TOKO</t>
  </si>
  <si>
    <t>PS.BENGKOK JL.SA TIRTAYASA/51</t>
  </si>
  <si>
    <t>ANYAN TOKO</t>
  </si>
  <si>
    <t>PS.PARUNG PANJANG F 6</t>
  </si>
  <si>
    <t>ASONG II TOKO</t>
  </si>
  <si>
    <t>MEDANG LESTARI</t>
  </si>
  <si>
    <t>KAUCIN TOKO</t>
  </si>
  <si>
    <t>PASAR ANYAR BLOK B NO.60</t>
  </si>
  <si>
    <t>SIBREH JAYA TOKO</t>
  </si>
  <si>
    <t>PS. SENTIONG BLOK G 38</t>
  </si>
  <si>
    <t>PORIS INDAH P5 NO.1</t>
  </si>
  <si>
    <t>TK YAN</t>
  </si>
  <si>
    <t>PSR.CURUG BLOK E 108-109</t>
  </si>
  <si>
    <t>JL.RAYA CILEDUK KREO</t>
  </si>
  <si>
    <t>JL. PRABUSILIWANGI PERUM</t>
  </si>
  <si>
    <t>UD BERKAT BERLIAN</t>
  </si>
  <si>
    <t>PERUM BUANA GARDENIA BLOK F 3 NO 30</t>
  </si>
  <si>
    <t>SUMBER BUMI</t>
  </si>
  <si>
    <t>JL. CEMARA RAYA NO.77 C PERUM I</t>
  </si>
  <si>
    <t>ACUNG TOKO</t>
  </si>
  <si>
    <t>JL. KHAERUDIN NO.2</t>
  </si>
  <si>
    <t>RUKU PASAR JATI BARU</t>
  </si>
  <si>
    <t>MAHARDI TOKO</t>
  </si>
  <si>
    <t>RUKO KOTABUMI BLOCK B16 NO.24</t>
  </si>
  <si>
    <t>OFFICE EFFENDI</t>
  </si>
  <si>
    <t>TANGERANG</t>
  </si>
  <si>
    <t>NAWITOKO</t>
  </si>
  <si>
    <t>PS BARU SEBELAH TK GOJALI</t>
  </si>
  <si>
    <t>SOLO LATRI</t>
  </si>
  <si>
    <t>JL. KEBUN BESAR JURU MUDI</t>
  </si>
  <si>
    <t>SUMBER KASIH TOKO</t>
  </si>
  <si>
    <t>JL. RAYA BALARAJA</t>
  </si>
  <si>
    <t>PENGHIDUPAN TOKO</t>
  </si>
  <si>
    <t>JL.RAYA BALARAJA</t>
  </si>
  <si>
    <t>UNI JAYA</t>
  </si>
  <si>
    <t>JL. RADEN PATAH NO. 18 JOMBANG</t>
  </si>
  <si>
    <t>PS. BABAKAN PB. NO 52</t>
  </si>
  <si>
    <t>TOKO HERI GUNAWAN</t>
  </si>
  <si>
    <t>PS.CURUG BLOK E 42</t>
  </si>
  <si>
    <t>ASENGTOKO</t>
  </si>
  <si>
    <t>ANYAR UTARA 16A</t>
  </si>
  <si>
    <t>CACAN TOKO</t>
  </si>
  <si>
    <t>JL.RAYA CURUG WETAN</t>
  </si>
  <si>
    <t>PS. MAUK BLOK C NO. 10</t>
  </si>
  <si>
    <t>HZHE TK</t>
  </si>
  <si>
    <t>PERUMAHAN SUDIRMAN BLOK G 2 A NO.22</t>
  </si>
  <si>
    <t>UD MEGA JAYA</t>
  </si>
  <si>
    <t>JL. MURNI 28 PS ANYAR</t>
  </si>
  <si>
    <t>ROBERT TOKO</t>
  </si>
  <si>
    <t>PERUM PONDOK JAGUNG</t>
  </si>
  <si>
    <t>WATLI TOKO</t>
  </si>
  <si>
    <t>BLOK C NO. 525 PS. SEPATAN</t>
  </si>
  <si>
    <t>LUCKY PLASTIK</t>
  </si>
  <si>
    <t>JL.BAYANGKARA SERPONG</t>
  </si>
  <si>
    <t>LAUTAN JAYA</t>
  </si>
  <si>
    <t>JL. CIREMEI RT.02/03 PS ANYAR</t>
  </si>
  <si>
    <t>PS.BARU</t>
  </si>
  <si>
    <t>H. MADIN TOKO</t>
  </si>
  <si>
    <t>PASAR SEPATAN JL. RAYA MAUK KM.10</t>
  </si>
  <si>
    <t>ANAS TOKO</t>
  </si>
  <si>
    <t>PS. KRESEK 100 M</t>
  </si>
  <si>
    <t>H. SANIM TOKO</t>
  </si>
  <si>
    <t>JL. RAYA LEGOK PARUNG PANJANG</t>
  </si>
  <si>
    <t>BENTENG JAYA TOKO</t>
  </si>
  <si>
    <t>JL. ARYA PUTRA</t>
  </si>
  <si>
    <t>BUTET MARNIATI TOKO</t>
  </si>
  <si>
    <t>JL MUSHOLA NO 3 PS CIKUPA</t>
  </si>
  <si>
    <t>YUDI TOKO</t>
  </si>
  <si>
    <t>JL RAYA VIKTOR SEBELAH TOKO ATTAKANA</t>
  </si>
  <si>
    <t>JAYA ABADI TOKO</t>
  </si>
  <si>
    <t>BSD SEKTOR I DPN TK TRIJAYA</t>
  </si>
  <si>
    <t>JL.RAYA TIGARAKSA</t>
  </si>
  <si>
    <t>ROBY TOKO</t>
  </si>
  <si>
    <t>RUKO PORIS GARDEN BLOK A1</t>
  </si>
  <si>
    <t>RICKY TOKO</t>
  </si>
  <si>
    <t>JL. HOS COKROAMINOTO NO.22</t>
  </si>
  <si>
    <t>ZIKQRI LUBIS</t>
  </si>
  <si>
    <t>JL.RAYA AMPERA DEKAT SOLO LASTRI</t>
  </si>
  <si>
    <t>TUKIRAN TOKO</t>
  </si>
  <si>
    <t>PS. BABAKAN TB12</t>
  </si>
  <si>
    <t>KOMPLEK BENUA INDAH BLOK B NO.8 RT.51 RW.06 BLOK B/19</t>
  </si>
  <si>
    <t>MUHIDIN JAYA TOKO</t>
  </si>
  <si>
    <t>PSR. BABAKAN BLOK TA 11</t>
  </si>
  <si>
    <t>SUMBER MARKET II</t>
  </si>
  <si>
    <t>JL.RAYA CILEDUK</t>
  </si>
  <si>
    <t>PERUM MELATIMAS BLOK I NO.12</t>
  </si>
  <si>
    <t>FANTA TOKO</t>
  </si>
  <si>
    <t>JL.RY.TIGARAKSA</t>
  </si>
  <si>
    <t>REGI</t>
  </si>
  <si>
    <t>PS KEMIS SAMPING TOKO ILHAM</t>
  </si>
  <si>
    <t>YANI TOKO</t>
  </si>
  <si>
    <t>PS BABAKAN BLOK TA 07</t>
  </si>
  <si>
    <t>H. UDING TOKO</t>
  </si>
  <si>
    <t>PS. STASIUN CISAUK</t>
  </si>
  <si>
    <t>BINTANG MASTOKO</t>
  </si>
  <si>
    <t>PS ANYER UTARA NO.33</t>
  </si>
  <si>
    <t>ALAM SEMESTA</t>
  </si>
  <si>
    <t>PERUM BUKIT NUSA INDAH SARUA CIPUTAT</t>
  </si>
  <si>
    <t>CINSAN TOKO</t>
  </si>
  <si>
    <t>BLOK C NO. 257 PS. SEPATAN</t>
  </si>
  <si>
    <t>TK. MALIKI</t>
  </si>
  <si>
    <t>KP. CERENANG JAYANTI</t>
  </si>
  <si>
    <t>CU BUNDA</t>
  </si>
  <si>
    <t>TAMAN CIBODAS PALEM 4 BLOK 4 NO.12</t>
  </si>
  <si>
    <t>SAHABAT II TOKO</t>
  </si>
  <si>
    <t>JL KUBIS 3 NO.39</t>
  </si>
  <si>
    <t>JALAN KH MUSONIP 43 RT 14/07 SETELAH SMAN 2 KAMPUNG MELAYU</t>
  </si>
  <si>
    <t>ROSMAN BARU TOKO</t>
  </si>
  <si>
    <t>PSR CIKUPA LOS DPN NO 5</t>
  </si>
  <si>
    <t>SINTA TOKO</t>
  </si>
  <si>
    <t>JL. RAYA CILEDUK</t>
  </si>
  <si>
    <t>TOKO ARI JAYA</t>
  </si>
  <si>
    <t>JALAN RAYA DADAP</t>
  </si>
  <si>
    <t>SUHANDA TOKO</t>
  </si>
  <si>
    <t>JL SALEMBARAN KMP MELAYU NO.12</t>
  </si>
  <si>
    <t>ALIONG BUMBU TOKO</t>
  </si>
  <si>
    <t>PS ANYAR BLOK AT NO.59</t>
  </si>
  <si>
    <t>ASONG TOKO</t>
  </si>
  <si>
    <t>DASANA INDAH INDAH RE 9/01</t>
  </si>
  <si>
    <t>PASAR BONANG BLOK R1 10 NO 30 DEPAN APOTIK  DEWI</t>
  </si>
  <si>
    <t>SEKIONG TOKO</t>
  </si>
  <si>
    <t>JL. RAYA PS KEMIS</t>
  </si>
  <si>
    <t>OJI BARU TOKO</t>
  </si>
  <si>
    <t>JL. RAYA CEGER</t>
  </si>
  <si>
    <t>AMRY</t>
  </si>
  <si>
    <t>PS.SERPONG DALAM BLOK E/5 SAMPING TK UMAH</t>
  </si>
  <si>
    <t>SOLO INDAH TOKO</t>
  </si>
  <si>
    <t>JL.M HASANUDIN NO.40 PORIS</t>
  </si>
  <si>
    <t>TK ACUNG</t>
  </si>
  <si>
    <t>JL REGENCY RW 13 SEBELAH TK KUE BOLU</t>
  </si>
  <si>
    <t>TOKO RIZKY SUKA DAMAI</t>
  </si>
  <si>
    <t>PS.PARUNG PANJANG BLOK G NO.49-50</t>
  </si>
  <si>
    <t>PENG WITOKO</t>
  </si>
  <si>
    <t>JL. RAYA KEDAUNG WETAN</t>
  </si>
  <si>
    <t>KIM CAY TOKO</t>
  </si>
  <si>
    <t>JL. BLIMBING KOSAMBI</t>
  </si>
  <si>
    <t>LSKTOKO</t>
  </si>
  <si>
    <t>PS ANYAR TIMUR NO. 56</t>
  </si>
  <si>
    <t>ACUN TOKO</t>
  </si>
  <si>
    <t>JL. BOJONG RENGET NO.47</t>
  </si>
  <si>
    <t>PASAR MAUK BLOK B NO.58</t>
  </si>
  <si>
    <t>VILLA TANGERANG REGENSY</t>
  </si>
  <si>
    <t>ADHIE TOKO</t>
  </si>
  <si>
    <t>PS KOTA BUMI DPN TOKO NIKEN</t>
  </si>
  <si>
    <t>PUTRA KARYATOKO</t>
  </si>
  <si>
    <t>JL. RAYA CEMARA NO.2 BELAKANG</t>
  </si>
  <si>
    <t>CUN SANTOKO</t>
  </si>
  <si>
    <t>JL. RAYA MT HARYONO</t>
  </si>
  <si>
    <t>TUNGGAL TOKO</t>
  </si>
  <si>
    <t>RUKO KUTABUMI</t>
  </si>
  <si>
    <t>ANYAN 2</t>
  </si>
  <si>
    <t>PASAR ANYAR</t>
  </si>
  <si>
    <t>MATAHARI JAYA TOKO</t>
  </si>
  <si>
    <t>VILLA TANGERANG REGENCY</t>
  </si>
  <si>
    <t>NUR BUNGA TOKO</t>
  </si>
  <si>
    <t>JL. BABUS SALAM PANGKAL OJEK</t>
  </si>
  <si>
    <t>MUHID TOKO</t>
  </si>
  <si>
    <t>PS. TRADISIONAL SERPONG</t>
  </si>
  <si>
    <t>TOKO KENZO</t>
  </si>
  <si>
    <t>JA;AN RAYA RAJEK MAUK KOMPLEX PERTOKOAN DEKAT NOTARIS NYAK AMINI</t>
  </si>
  <si>
    <t>ANEKA PLASTIK CIPUTAT</t>
  </si>
  <si>
    <t>JL.IR.H JUANDA CIPUTAT SAMPING TK GUNUNG TIMUR</t>
  </si>
  <si>
    <t>PASAR KEMIS</t>
  </si>
  <si>
    <t>YUSRI</t>
  </si>
  <si>
    <t>BLOK A 11-12</t>
  </si>
  <si>
    <t>JL. RAYA JOMBANG</t>
  </si>
  <si>
    <t>FERRY TOKO</t>
  </si>
  <si>
    <t>BELAKANG PS CURUG DP</t>
  </si>
  <si>
    <t>KOTA RAJA TOKO</t>
  </si>
  <si>
    <t>PS.SENTIONG BLOK G</t>
  </si>
  <si>
    <t>UD VIVA</t>
  </si>
  <si>
    <t>PS ANYAR</t>
  </si>
  <si>
    <t>JL. PINUS RAYA BLOK E NO.603 PORIS INDAH</t>
  </si>
  <si>
    <t>LIONG HINTOKO</t>
  </si>
  <si>
    <t>PS ANYAR SELATAN NO.48 TNG</t>
  </si>
  <si>
    <t>KEN YANG</t>
  </si>
  <si>
    <t>PS KOTA BUMI</t>
  </si>
  <si>
    <t>INTAN PLASTIK TOKO</t>
  </si>
  <si>
    <t>PS.SARASWATI / CILEDUK BLOK</t>
  </si>
  <si>
    <t>JL.KIHAJAR DEWANTARA</t>
  </si>
  <si>
    <t>PERUM VILLA REGENCY 2</t>
  </si>
  <si>
    <t>PS. TIGA RAKSA</t>
  </si>
  <si>
    <t>TANJUNG PASIR PANGKALAN SEBELAH TK.SUBUR</t>
  </si>
  <si>
    <t>SAT DC SERANG</t>
  </si>
  <si>
    <t>DESA DRANGONG KEC.TAKTAKAN SERANG</t>
  </si>
  <si>
    <t>MUHAK BASO</t>
  </si>
  <si>
    <t>PASAR CURUG BLOK D53 NO 54</t>
  </si>
  <si>
    <t>KAUSAR AMRI</t>
  </si>
  <si>
    <t>PASAR SENTIONG SAMPING TOKO AMRI</t>
  </si>
  <si>
    <t>MUNCUL SERPONG</t>
  </si>
  <si>
    <t>MUKTI, H TOKO</t>
  </si>
  <si>
    <t>PSR PARUNG PANJANG</t>
  </si>
  <si>
    <t>PERRY</t>
  </si>
  <si>
    <t>JL.RAYA SERANG</t>
  </si>
  <si>
    <t>BERDIKARI TOKO</t>
  </si>
  <si>
    <t>JL. RADEN FATAH</t>
  </si>
  <si>
    <t>SUHANTA TOKO</t>
  </si>
  <si>
    <t>PS.CIKUPA BLOK A NO.26</t>
  </si>
  <si>
    <t>PASAR CIPUTAT DEPAN TOKO BAHTIAR</t>
  </si>
  <si>
    <t>TOKO FIKO</t>
  </si>
  <si>
    <t>JL. AHMAD DAHLAN SMPNG PD. BAHAR</t>
  </si>
  <si>
    <t>CAHAYA DEWI TOKO</t>
  </si>
  <si>
    <t>JL.RAYA SELAPAJANG BOJONG RENGGET</t>
  </si>
  <si>
    <t>CELL WELL</t>
  </si>
  <si>
    <t>JL.RAYA JURUMUDI PS.KEBON BESAR</t>
  </si>
  <si>
    <t>TOKO ELY</t>
  </si>
  <si>
    <t>VILLA MUTIARA BLOK B1 NO 33</t>
  </si>
  <si>
    <t>HENDMADI</t>
  </si>
  <si>
    <t>JL PORIS RESIDENCE</t>
  </si>
  <si>
    <t>ARYA PUTRA NO.8</t>
  </si>
  <si>
    <t>GAOS ABADITOKO</t>
  </si>
  <si>
    <t>JL. KH MAULANA HASANUDIN RT 02</t>
  </si>
  <si>
    <t>SINAR ABADI JAYATOKO</t>
  </si>
  <si>
    <t>PS CIKUPA B C 118</t>
  </si>
  <si>
    <t>LARIS JAYA TOKO</t>
  </si>
  <si>
    <t>JL. RAYA RADEN SALEH</t>
  </si>
  <si>
    <t>PS. JOMBANG SAMP. TK. ELKI</t>
  </si>
  <si>
    <t>SUN TOKO</t>
  </si>
  <si>
    <t>RUKO PERUM PONDOK LESTARI</t>
  </si>
  <si>
    <t>PS.BABAKAN DEKAT TK.IPUNG</t>
  </si>
  <si>
    <t>CUANUNTOKO</t>
  </si>
  <si>
    <t>JL. RAYA DADAP NO.29 DEPAN</t>
  </si>
  <si>
    <t>TOKO HELMI PLASTIK</t>
  </si>
  <si>
    <t>JL. KH WAHID HASYIM, CIPADU</t>
  </si>
  <si>
    <t>LION CENGTOKO</t>
  </si>
  <si>
    <t>PS ANYER DEKAT BOROBUDUR</t>
  </si>
  <si>
    <t>RITA PANGESTU</t>
  </si>
  <si>
    <t>JL. SUTAMI PSR MAUK</t>
  </si>
  <si>
    <t>AMARULLAH</t>
  </si>
  <si>
    <t>JL. KEBUN BASAR SETELAH TOKO TATAP</t>
  </si>
  <si>
    <t>SERAMBI MEKAH II TOKO</t>
  </si>
  <si>
    <t>PS. KOTABUMI BLOK A2 - NO 27</t>
  </si>
  <si>
    <t>PINTU AIR TOKO</t>
  </si>
  <si>
    <t>JL. SILIWANGI</t>
  </si>
  <si>
    <t>RIZAL TOKO</t>
  </si>
  <si>
    <t>JL.SETIA BUDI NO.1</t>
  </si>
  <si>
    <t>ANYAN I TOKO</t>
  </si>
  <si>
    <t>PS. ANYAR DALAM BLOK E NO. 35</t>
  </si>
  <si>
    <t>BIMO TOKO</t>
  </si>
  <si>
    <t>DEPAN PASAR MALABAR</t>
  </si>
  <si>
    <t>JL. RAYA PAMULANG II NO.65</t>
  </si>
  <si>
    <t>IIS TOKO</t>
  </si>
  <si>
    <t>JL.RY.PARUNG PANJANG</t>
  </si>
  <si>
    <t>SALSALINA</t>
  </si>
  <si>
    <t>PS LEMBANG NO 59 DEPAN TOKO PLASTIK CILEDUG</t>
  </si>
  <si>
    <t>H. UDIN TOKO</t>
  </si>
  <si>
    <t>PASAR JOMBANG BELAKANG NO 6</t>
  </si>
  <si>
    <t>RISKI KETAPANG</t>
  </si>
  <si>
    <t>JL KETAPANG RT 04/05 SETELAH TOKO TULUS DEKET AGEN TELOR</t>
  </si>
  <si>
    <t>TOKO H.MADING</t>
  </si>
  <si>
    <t>PASAR SEPATAN</t>
  </si>
  <si>
    <t>TOKO DUA SATU</t>
  </si>
  <si>
    <t>JALAN ABIMANYU BLOK X1/16 RENI JAYA PAMULANG</t>
  </si>
  <si>
    <t>TK.NASIR</t>
  </si>
  <si>
    <t>JL.CINERE RAYA NO.99</t>
  </si>
  <si>
    <t>JL. RAYA PANONGAN</t>
  </si>
  <si>
    <t>PS SEPATAN</t>
  </si>
  <si>
    <t>FAMILY SEIN TOKO</t>
  </si>
  <si>
    <t>PS. CEPLAK DPN TK. H. ZAKARIA</t>
  </si>
  <si>
    <t>TOKO WEWEH</t>
  </si>
  <si>
    <t>RUKO KOTABUMI</t>
  </si>
  <si>
    <t>JL. RY KRESEK</t>
  </si>
  <si>
    <t>KARUNIA ILLAHI.</t>
  </si>
  <si>
    <t>JL.PAHLAWAN NO.2 RT2/7 SAMPING MASJID AL-JIHAD REMPOA CIPUTAT</t>
  </si>
  <si>
    <t>SIANTAR TOKO</t>
  </si>
  <si>
    <t>PS.TIGARAKSA</t>
  </si>
  <si>
    <t>PS. SERPONG NO. 27</t>
  </si>
  <si>
    <t>JL.MURNI DPN TK.MEGA PSR.ANYAR</t>
  </si>
  <si>
    <t>SUNFO TOKO</t>
  </si>
  <si>
    <t>JL. RY LEBAK</t>
  </si>
  <si>
    <t>HELI</t>
  </si>
  <si>
    <t>PSR.PARUNG PANJANG BLOK D88</t>
  </si>
  <si>
    <t>SUMBER ABADI</t>
  </si>
  <si>
    <t>JALAN IRIGASI NO A 29 RT 004/002 KEL. KENANGA PORIS</t>
  </si>
  <si>
    <t>MAW TELOR TOKO</t>
  </si>
  <si>
    <t>PS CIPUTAT BLOK BK NO.36</t>
  </si>
  <si>
    <t>UMAH TOKO</t>
  </si>
  <si>
    <t>PS.SERPONG</t>
  </si>
  <si>
    <t>DEN JAYA</t>
  </si>
  <si>
    <t>PASAR CURUG SAMPING TOKO PERI</t>
  </si>
  <si>
    <t>NARI A</t>
  </si>
  <si>
    <t>TAMAN CIBODAS</t>
  </si>
  <si>
    <t>JAYA BASO TOKO</t>
  </si>
  <si>
    <t>PS.CURUG BLOK B 10</t>
  </si>
  <si>
    <t>NENGGOLAN TOKO</t>
  </si>
  <si>
    <t>PS CIPUTAT LAMA</t>
  </si>
  <si>
    <t>PUTRA BANGKA TOKO</t>
  </si>
  <si>
    <t>RUKO PS KUTABUMI</t>
  </si>
  <si>
    <t>ERI TK</t>
  </si>
  <si>
    <t>JL.H.ABDULLAH SAMPING TOKO RIKI</t>
  </si>
  <si>
    <t>SERAMBI MEKAH TOKO</t>
  </si>
  <si>
    <t>PS ANYAR TIMUR NO.54</t>
  </si>
  <si>
    <t>HERYANTO H TOKO</t>
  </si>
  <si>
    <t>PASAR KRESEK DEPAN TERMINAL SAMPING ALFA 2</t>
  </si>
  <si>
    <t>HIN BI TOKO</t>
  </si>
  <si>
    <t>PASAR CIKUPA</t>
  </si>
  <si>
    <t>PUTRA KALBARTOKO</t>
  </si>
  <si>
    <t>JL. RAYA SERANG</t>
  </si>
  <si>
    <t>PS CURUG BLOK D NO.7</t>
  </si>
  <si>
    <t>TATAP JAYATOKO</t>
  </si>
  <si>
    <t>JL. RAYA JURUMUDI</t>
  </si>
  <si>
    <t>RAMAI JAYA</t>
  </si>
  <si>
    <t>JL HOS COKROAMINOTO NO 30A 30B CILEDUG RAYA</t>
  </si>
  <si>
    <t>TOKO EPUL /SEMBAKO</t>
  </si>
  <si>
    <t>PS. SEPATAN DPN TOKO WALTI</t>
  </si>
  <si>
    <t>PS KEMIS</t>
  </si>
  <si>
    <t>DAING FROZZEN</t>
  </si>
  <si>
    <t>PS.CISOKA PINTU MASUK BARAT SEBELAH TK.HARAPAN BARU</t>
  </si>
  <si>
    <t>TK ANDI NUGET</t>
  </si>
  <si>
    <t>PASAR PARUNG PANJANG BLOCK B47</t>
  </si>
  <si>
    <t>RUKO GADING SERPONG BLOK BA IV</t>
  </si>
  <si>
    <t>DICKY, TOKO</t>
  </si>
  <si>
    <t>PS.MALABAR BLOK B1/30</t>
  </si>
  <si>
    <t>KONO YU</t>
  </si>
  <si>
    <t>JALAN RAYA PASAR KORELLET DEPAN INDOMART</t>
  </si>
  <si>
    <t>DAMAM TOKO</t>
  </si>
  <si>
    <t>JL. PAMULANG 2 BENDA TIMUR 14 BLOK F7 NO, 12</t>
  </si>
  <si>
    <t>ARIS GOBENG TOKO</t>
  </si>
  <si>
    <t>PS ANYAR BLOK B NO.152</t>
  </si>
  <si>
    <t>PASAR KORELET NO.14</t>
  </si>
  <si>
    <t>TIGA A TOKO</t>
  </si>
  <si>
    <t>JL. JALAK UTAMA RT 02/02</t>
  </si>
  <si>
    <t>SAIPUL TOKO</t>
  </si>
  <si>
    <t>PS. SENTIONG BLOK A/57</t>
  </si>
  <si>
    <t>KKB KREO</t>
  </si>
  <si>
    <t>JL.RAYA CIPADU NO.1 BLKG GIANT</t>
  </si>
  <si>
    <t>SENTRAL KALBAR TOKO</t>
  </si>
  <si>
    <t>JL. WISMA HARAPAN F4 NO. 8</t>
  </si>
  <si>
    <t>PANDOWO TOKO</t>
  </si>
  <si>
    <t>PEREMPATAN DONGKAL</t>
  </si>
  <si>
    <t>PS BABAKAN BLOK PS NO.16</t>
  </si>
  <si>
    <t>SUKMA WIJAYA TOKO</t>
  </si>
  <si>
    <t>DEPAN PASAR TIGARAKSA</t>
  </si>
  <si>
    <t>AKONG</t>
  </si>
  <si>
    <t>JL.RAYA PS.KEMIS SBLM PUSKESMAS</t>
  </si>
  <si>
    <t>TOKO BK</t>
  </si>
  <si>
    <t>JALAN CABE 3 PONDOK CABE</t>
  </si>
  <si>
    <t>CIPTO TOKO</t>
  </si>
  <si>
    <t>PS. SEPATAN SAMP. BU YATI</t>
  </si>
  <si>
    <t>ARIA SANTIKA NO: 4</t>
  </si>
  <si>
    <t>KITA TOKO</t>
  </si>
  <si>
    <t>PERUMAHAN ELOK</t>
  </si>
  <si>
    <t>MUTIAH / H. MADING</t>
  </si>
  <si>
    <t>PS. SEPATAN DEKET TOKO ZAHRA</t>
  </si>
  <si>
    <t>BP. WARSINO TOKO</t>
  </si>
  <si>
    <t>PS. JOMBANG SAMP. BP. SULIS</t>
  </si>
  <si>
    <t>TK.NISA II</t>
  </si>
  <si>
    <t>JL.TALAS II RT.03/01</t>
  </si>
  <si>
    <t>ASMADTOKO</t>
  </si>
  <si>
    <t>JL.KH HASYIM ASHARI NO.52</t>
  </si>
  <si>
    <t>PASAR SERPONG BLOK E NO.A 1</t>
  </si>
  <si>
    <t>PS. CIPUTAT GANG BANCET LOS DAGING</t>
  </si>
  <si>
    <t>JL.BENDA BARAT NO.15 PAMULANG 2</t>
  </si>
  <si>
    <t>SARI ATUN 2</t>
  </si>
  <si>
    <t>PSR CURUG SAMPING NABILA</t>
  </si>
  <si>
    <t>EDO TOKO</t>
  </si>
  <si>
    <t>PASAR ANYAR BLOK AB 1 NO.1</t>
  </si>
  <si>
    <t>ENO BASO</t>
  </si>
  <si>
    <t>PS. CICANGKAL BLOK D-13</t>
  </si>
  <si>
    <t>H. ADE TOKO</t>
  </si>
  <si>
    <t>PONDOK KACANG</t>
  </si>
  <si>
    <t>AL TOKO</t>
  </si>
  <si>
    <t>PASAR GEMBONG</t>
  </si>
  <si>
    <t>JOEL INTI TOKO</t>
  </si>
  <si>
    <t>JL.H.USMAN CIPUTAT</t>
  </si>
  <si>
    <t>JL RY PAMULANG PERMAI II NO 35</t>
  </si>
  <si>
    <t>H.FAUZI TOKO</t>
  </si>
  <si>
    <t>PS.CIPUTAT KIOS NO.97A (SAMPING TOKO ZUL)</t>
  </si>
  <si>
    <t>TOKO JOEL INTI</t>
  </si>
  <si>
    <t>JL. RE. MARTADINATA RUKO PSR CIMANGGIS BLOK C NO.29 CIPUTAT</t>
  </si>
  <si>
    <t>JL. KH MANSYUR DPN SKOLAH HARJA</t>
  </si>
  <si>
    <t>TUKUL JAYA</t>
  </si>
  <si>
    <t>PERUM MUSTIKA BLOK C1 NO 1 SEBELAH DIKA SNACK</t>
  </si>
  <si>
    <t>PERUM TAMAN WALET</t>
  </si>
  <si>
    <t>TOMMY TOKO</t>
  </si>
  <si>
    <t>JL. RY. MOH. TOHA</t>
  </si>
  <si>
    <t>TOKO RIYAFA</t>
  </si>
  <si>
    <t>JL. NUSA INDAH RAYA RUKO NO.31 PERUM BHI</t>
  </si>
  <si>
    <t>LARIS III</t>
  </si>
  <si>
    <t>PS.SERPONG BLOK BI NO.234</t>
  </si>
  <si>
    <t>TOK YUDI</t>
  </si>
  <si>
    <t>PERUM RAJEG ASRI BLOK G1 NO 1 RT 16/05</t>
  </si>
  <si>
    <t>PERUM KRONCONG</t>
  </si>
  <si>
    <t>NANI WIJAYA</t>
  </si>
  <si>
    <t>JALAN SERUA RAYA PASAR PAMULANG</t>
  </si>
  <si>
    <t>JL. RY SARUA RT. 04</t>
  </si>
  <si>
    <t>TIRTA KENCANA</t>
  </si>
  <si>
    <t>JL.WR SUPRATMAN</t>
  </si>
  <si>
    <t>PS. PARUNG PANJANG SAMPING TK HAPSAH</t>
  </si>
  <si>
    <t>ANDI TOKO</t>
  </si>
  <si>
    <t>PS JOMBANG DEPAN</t>
  </si>
  <si>
    <t>JL.RAYA PAMULANG PERMAI BLOK D2 NO.6A</t>
  </si>
  <si>
    <t>CAHAYA CEMERLANG</t>
  </si>
  <si>
    <t>JL.RASUNA SAID NO.29</t>
  </si>
  <si>
    <t>TK AJIZ</t>
  </si>
  <si>
    <t>PSR PARUNG PANJANG DEPAN TOKO JUNAEDI</t>
  </si>
  <si>
    <t>PASAR PARUNG PANJANG</t>
  </si>
  <si>
    <t>ANDO TOKO</t>
  </si>
  <si>
    <t>JL. CEMARA PS MALABAR</t>
  </si>
  <si>
    <t>SUMBER KALBAR TOKO</t>
  </si>
  <si>
    <t>JL.RY SERANG CIKUPA</t>
  </si>
  <si>
    <t>AL HIKMAH</t>
  </si>
  <si>
    <t>PS. ANYAR LUAR SAMPING RS. USADA INSAMI DKT TK. RIKY</t>
  </si>
  <si>
    <t>BULE SEMBAKO</t>
  </si>
  <si>
    <t>JALAN RAYA DAON KUKUN RAJEG SETELAH TOKO BELAM JAYA</t>
  </si>
  <si>
    <t>TULUS</t>
  </si>
  <si>
    <t>JL. THAMRIN DPN MASJID BAITUL AMIN KETAPANG</t>
  </si>
  <si>
    <t>JL. RAYA RAJEK</t>
  </si>
  <si>
    <t>SUMBER BARU TOKO</t>
  </si>
  <si>
    <t>PS CIMANGGIS NO.35</t>
  </si>
  <si>
    <t>KURNIA JAYA TOKO</t>
  </si>
  <si>
    <t>BSD SEKTOR 1.6</t>
  </si>
  <si>
    <t>MAHKOTA MAS TOKO</t>
  </si>
  <si>
    <t>JL. RAYA CILEDUG 3 B</t>
  </si>
  <si>
    <t>ELLIN TOKO</t>
  </si>
  <si>
    <t>JL. KETAPANG III AT 6 NO.10-11</t>
  </si>
  <si>
    <t>MANG UDIN TOKO</t>
  </si>
  <si>
    <t>PS CIPUTAT</t>
  </si>
  <si>
    <t>ESATOKO</t>
  </si>
  <si>
    <t>JL. LEDUK ASEM BLK PT.PAN</t>
  </si>
  <si>
    <t>PERUMAHAN LEGOK PERMAI BLOK C1 D23 RT02/08 LEGOK</t>
  </si>
  <si>
    <t>CAHAYA BAROKAH/WANDI TOKO</t>
  </si>
  <si>
    <t>BLOK TA NO.06</t>
  </si>
  <si>
    <t>H. SAIDI TOKO</t>
  </si>
  <si>
    <t>PS. MAUK BLOK C-76</t>
  </si>
  <si>
    <t>ASMAWI TOKO</t>
  </si>
  <si>
    <t>JL.PALA SARI</t>
  </si>
  <si>
    <t>JAS JUS</t>
  </si>
  <si>
    <t>PASAR CIPUTAT SAMPING TOKO DEDI</t>
  </si>
  <si>
    <t>JONI TOKO</t>
  </si>
  <si>
    <t>PASAR ANYAR SELATAN</t>
  </si>
  <si>
    <t>JL.RAYA MAUK KM7 CADAS SEPATAN TGR SMPNG BENGKEL KARYA UTAMA</t>
  </si>
  <si>
    <t>OKLIM TOKO</t>
  </si>
  <si>
    <t>JL.RY.KP.KELOR</t>
  </si>
  <si>
    <t>JIKA TOKO</t>
  </si>
  <si>
    <t>RUKO PERUM GRIYA SERPONG</t>
  </si>
  <si>
    <t>JL. RAYA SURADITA CISAUK</t>
  </si>
  <si>
    <t>PS.CURUG BLOK E 91-94</t>
  </si>
  <si>
    <t>TOKO SHERLY</t>
  </si>
  <si>
    <t>PS.MAUK DPN TKO HENDRA</t>
  </si>
  <si>
    <t>JL. WR SUPRATMAN NO. 18 G</t>
  </si>
  <si>
    <t>PSR. PAMULANG II</t>
  </si>
  <si>
    <t>KURNIA TOKO</t>
  </si>
  <si>
    <t>PS.SEPATAN BLOK B/208</t>
  </si>
  <si>
    <t>ANDI PLASTIK TOKO</t>
  </si>
  <si>
    <t>JL. KH MAS MANSYUR</t>
  </si>
  <si>
    <t>TOKO ARIF NABILA</t>
  </si>
  <si>
    <t>PS. CURUG BLOK A NO. 20</t>
  </si>
  <si>
    <t>IBU NUR TOKO</t>
  </si>
  <si>
    <t>TELAGA BESTARI BLOK L3 NO. 12</t>
  </si>
  <si>
    <t>SUMBER REJEKITOKO</t>
  </si>
  <si>
    <t>JL. HOS COKROAMINOTO NO.27</t>
  </si>
  <si>
    <t>WINARTI TOKO</t>
  </si>
  <si>
    <t>PERUM VILLA TANGERANG ELOK</t>
  </si>
  <si>
    <t>PARDI TOKO</t>
  </si>
  <si>
    <t>PS.BABAKAN BELAKANG TK.ANOM</t>
  </si>
  <si>
    <t>HASIM TOKO</t>
  </si>
  <si>
    <t>TAMAN WALET BLOK GWB 3 NO.9</t>
  </si>
  <si>
    <t>SINAR ABADI TOKO</t>
  </si>
  <si>
    <t>Jl Ry.H. MENCONG NO. 62</t>
  </si>
  <si>
    <t>PS.BONANG</t>
  </si>
  <si>
    <t>JL. RADEN PATAH CILEDUK</t>
  </si>
  <si>
    <t>NASRUL TOKO</t>
  </si>
  <si>
    <t>CUN HOW TOKO</t>
  </si>
  <si>
    <t>PS ANYAR BLOK AT NO.15</t>
  </si>
  <si>
    <t>JOHARI TOKO</t>
  </si>
  <si>
    <t>PASAR SERPONG LUAR</t>
  </si>
  <si>
    <t>TK.WARLAS</t>
  </si>
  <si>
    <t>JL.BENDA TIMUR 10 BLOK E 12 NO.16 PAMULANG</t>
  </si>
  <si>
    <t>NASIR TOKO</t>
  </si>
  <si>
    <t>PASAR SERPONG BLOK A NO.21 (SAMPING TOKO BLESING)</t>
  </si>
  <si>
    <t>EBAY NUGET</t>
  </si>
  <si>
    <t>PASAR ANYAR DEPAN TOKO ANTO</t>
  </si>
  <si>
    <t>JL.RAYA RAJEG DAON SETELAH TK.MARJUKI RAJEG</t>
  </si>
  <si>
    <t>TRIS BARU</t>
  </si>
  <si>
    <t>PASAR BONANG BLOK R I NO.27 SAMPING TOKO NIRMA</t>
  </si>
  <si>
    <t>SUMANTRA TOKO</t>
  </si>
  <si>
    <t>KP.MANENO RT.01/02</t>
  </si>
  <si>
    <t>YODIUS TOKO</t>
  </si>
  <si>
    <t>PASAR LEMBANG</t>
  </si>
  <si>
    <t>TOKO SRI JAYA</t>
  </si>
  <si>
    <t>KH. MAS MANSYUR NO 69 KUNCIRAN BOJONG (DPN TK. NIAGA CIKI)</t>
  </si>
  <si>
    <t>KHOTIB TOKO</t>
  </si>
  <si>
    <t>PS KRONJO</t>
  </si>
  <si>
    <t>HARAPAN SEMBAKO</t>
  </si>
  <si>
    <t>JL RODA HIAS RT 4/2 NO 23 SERPONG</t>
  </si>
  <si>
    <t>MR. FROZEN TOKO</t>
  </si>
  <si>
    <t>PORIS INDAH BLOK D2 NO.1</t>
  </si>
  <si>
    <t>MULYA GROSIR</t>
  </si>
  <si>
    <t>PS.KELAPA 2 SAMPING TOKO SURNI</t>
  </si>
  <si>
    <t>IYAN TOKO</t>
  </si>
  <si>
    <t>JL. RAYA RAJEG</t>
  </si>
  <si>
    <t>H.UMAR</t>
  </si>
  <si>
    <t>JL.REDEN FATAH RT.001/005 PARUNG SERAB</t>
  </si>
  <si>
    <t>SUBUR MAKMUR SENTOSA .PT</t>
  </si>
  <si>
    <t>SS SUTOPO</t>
  </si>
  <si>
    <t>JL WARUNG DOYONG RT 04/01 JAYANTI YG MAU KE TOKO MAILIKI</t>
  </si>
  <si>
    <t>H.ISMAIL / SETELAH JEMBATAN</t>
  </si>
  <si>
    <t>DS.KIARA PAYUNG KEC. PAKU HAJI</t>
  </si>
  <si>
    <t>HASIBUAN TOKO</t>
  </si>
  <si>
    <t>JL. RAYA SERANG KM 19.5</t>
  </si>
  <si>
    <t>TOKO BAYUMAS</t>
  </si>
  <si>
    <t>JL.SALEMBARAN</t>
  </si>
  <si>
    <t>AHYAR TOKO</t>
  </si>
  <si>
    <t>PASAR BARU</t>
  </si>
  <si>
    <t>JL. RAYA SERANG KM 20.5</t>
  </si>
  <si>
    <t>TOKO YANTO 2</t>
  </si>
  <si>
    <t>JL.IRIGASI KENANGA RT 02/04 TANGERANG</t>
  </si>
  <si>
    <t>HENDRI</t>
  </si>
  <si>
    <t>JL. PS ANYAR SLATAN NO 26</t>
  </si>
  <si>
    <t>WAJOKTOKO</t>
  </si>
  <si>
    <t>KOTA BUMI BLOK C1 NO.12A</t>
  </si>
  <si>
    <t>PS.KRONJO</t>
  </si>
  <si>
    <t>AHMAD TOKO</t>
  </si>
  <si>
    <t>PS. DAON</t>
  </si>
  <si>
    <t>AYINTOKO</t>
  </si>
  <si>
    <t>PS MUNCUL NO.2 SERPONG</t>
  </si>
  <si>
    <t>SE3A</t>
  </si>
  <si>
    <t>PERUM TAMAN WALET NLOK GWA NO.19</t>
  </si>
  <si>
    <t>LANGING TOKO</t>
  </si>
  <si>
    <t>JL. KEDAUNG BARAT NO.39</t>
  </si>
  <si>
    <t>JALAN TARUMANEGARA NO 30 RT 003/010 PISANGAN CIPUTAT</t>
  </si>
  <si>
    <t>FITRI MAKMUR TOKO</t>
  </si>
  <si>
    <t>JL.BINTARO PONDOK BETUNG</t>
  </si>
  <si>
    <t>CEBANK JAYA TOKO</t>
  </si>
  <si>
    <t>JL. PONDOK PETIR NO. 2</t>
  </si>
  <si>
    <t>CICI TOKO</t>
  </si>
  <si>
    <t>CUKANG GALIH</t>
  </si>
  <si>
    <t>YAN SWALAYAN</t>
  </si>
  <si>
    <t>JL.RAYA SERANG PS.CIKUPA</t>
  </si>
  <si>
    <t>TONI MUKTI</t>
  </si>
  <si>
    <t>PS. CICANGKAL BLOK F NO. 1</t>
  </si>
  <si>
    <t>CINDRI TOKO</t>
  </si>
  <si>
    <t>JL. WR. SUPRATMAN 27A</t>
  </si>
  <si>
    <t>PANGESTUTOKO</t>
  </si>
  <si>
    <t>JL. H MENCONG NO.1 SAMPING</t>
  </si>
  <si>
    <t>JLN H REAN RT 004/001 PAMULANG DEKAT TKO PINTU AIR PAMULANG</t>
  </si>
  <si>
    <t>ANDRE TOKO</t>
  </si>
  <si>
    <t>KARINA TOKO</t>
  </si>
  <si>
    <t>JL. RAYA JOMBANG NO. 69</t>
  </si>
  <si>
    <t>SUWARDI TOKO</t>
  </si>
  <si>
    <t>PS. PARUNG PANJANG BLOK D</t>
  </si>
  <si>
    <t>JL.RAYA PARIGI RT.02 RW.08 SEBELUM AGUS SNACK</t>
  </si>
  <si>
    <t>TA 2</t>
  </si>
  <si>
    <t>JALAN PAHLAWAN REMPOA RT 05/09 NO E5 CIPUTAT</t>
  </si>
  <si>
    <t>CITRA LAKSANA TOKO</t>
  </si>
  <si>
    <t>JL. RAYA KRESEK</t>
  </si>
  <si>
    <t>NURMA</t>
  </si>
  <si>
    <t>JL.CIPADU DPN WARUNG NASI BAROKAH</t>
  </si>
  <si>
    <t>PSR.SENTIONG</t>
  </si>
  <si>
    <t>ERIKTOKO</t>
  </si>
  <si>
    <t>PS DASANA INDAH BLOK RI 10</t>
  </si>
  <si>
    <t>JL. RAYA BELIMBING KOSAMBI KP. JATI MULYA</t>
  </si>
  <si>
    <t>ARSITA JAYA</t>
  </si>
  <si>
    <t>JL.TAMAN MAKAM ABRI NO.96</t>
  </si>
  <si>
    <t>JALAN JAPOS RAYA RT 06/03 NO 26 CEGER</t>
  </si>
  <si>
    <t>JL. H. NAWI MALIK PAMULANG</t>
  </si>
  <si>
    <t>JALAN SALEMBARAN RAYA</t>
  </si>
  <si>
    <t>DEDY MULYA TOKO</t>
  </si>
  <si>
    <t>PS. CIPUTAT BLOK B NO. 3</t>
  </si>
  <si>
    <t>PSR BAYEM NO 117</t>
  </si>
  <si>
    <t>PS MAUK DEPAN MAMAT</t>
  </si>
  <si>
    <t>INTI PLASTIK TOKO</t>
  </si>
  <si>
    <t>PS.BENGKOK</t>
  </si>
  <si>
    <t>BUANA MEGA</t>
  </si>
  <si>
    <t>JL. PROF HAMKA DEPAN MASJID AL-FURQON</t>
  </si>
  <si>
    <t>KARTINI TOKO</t>
  </si>
  <si>
    <t>JL. MAWAR II BLOK EB 19</t>
  </si>
  <si>
    <t>ALIKA JAYA</t>
  </si>
  <si>
    <t>KAMPUNG DOYONG RT 04/06 ALAM JAYA JATIUWUNG</t>
  </si>
  <si>
    <t>SAMIN</t>
  </si>
  <si>
    <t>JL TANAH MERAH NO 1 MARUGA RT 6/4 DPN MUSHOLA AL FALAH</t>
  </si>
  <si>
    <t>SEDERHANA MAKMUR</t>
  </si>
  <si>
    <t>RY. JOMBANG RT 02/ 014 NO 97</t>
  </si>
  <si>
    <t>PSR BUKIT TIARA BLOK A - 4</t>
  </si>
  <si>
    <t>PS.KRESEK BALARAJA</t>
  </si>
  <si>
    <t>PS.BENGKOK SMPG TOKO MAKMUR</t>
  </si>
  <si>
    <t>JL. RAYA PONDOK AREN NO 100</t>
  </si>
  <si>
    <t>TOKO NABE</t>
  </si>
  <si>
    <t>PORIS INDAH BLOK D SEBRANG TOKO MAKRO TELUR</t>
  </si>
  <si>
    <t>SIANTAR MAJU TOKO</t>
  </si>
  <si>
    <t>JL. KALASAN RAYA NO. 20</t>
  </si>
  <si>
    <t>PS.KOTABUMI BLKG TK.PUPUT</t>
  </si>
  <si>
    <t>AFIFAH TOKO</t>
  </si>
  <si>
    <t>PS. SENTIONG BLOK CK NO. 93</t>
  </si>
  <si>
    <t>BM TK</t>
  </si>
  <si>
    <t>PASAR PLAZA CILEDUG DERETAN TK.LIDIA</t>
  </si>
  <si>
    <t>TOKO TOTO</t>
  </si>
  <si>
    <t>JL. CENGKLONG DPAN TK YAN LI</t>
  </si>
  <si>
    <t>TOKO ALUNG</t>
  </si>
  <si>
    <t>JL.TALAS II RT.06/01 NO.45 PONDOK CABE</t>
  </si>
  <si>
    <t>EMPAT SAUDARA</t>
  </si>
  <si>
    <t>JL.IRIGASI SIPON RT 01/03</t>
  </si>
  <si>
    <t>TANGERANG II TOKO</t>
  </si>
  <si>
    <t>JL. KIAN SANTANG JATI</t>
  </si>
  <si>
    <t>TOKO YUSRIL</t>
  </si>
  <si>
    <t>PASAR PAMULANG BENDA TIMUR BLOK E 30</t>
  </si>
  <si>
    <t>DEDE TELOR</t>
  </si>
  <si>
    <t>PASAR PAMULANG SAMPING TOKO JUN BUMBU</t>
  </si>
  <si>
    <t>JL HUSEIN SASTRANEGARA NO 18 PERGUDANGAN NUSA INDAH</t>
  </si>
  <si>
    <t>ULFATOKO</t>
  </si>
  <si>
    <t>JL.RAYA BUMI INDAH RUKO UNION ROR NO.10</t>
  </si>
  <si>
    <t>SURYA JAYA ABADI TOKO</t>
  </si>
  <si>
    <t>PS MALABAR BLOK C2 NO.5</t>
  </si>
  <si>
    <t>ALDI TOKO</t>
  </si>
  <si>
    <t>JL.CUKANG GALI</t>
  </si>
  <si>
    <t>JL IRIGASI SIPON SETELAH TOKO HANI</t>
  </si>
  <si>
    <t>IRWAN LUBIS</t>
  </si>
  <si>
    <t>JALAN RASUNA SAID</t>
  </si>
  <si>
    <t>RANI TOKO</t>
  </si>
  <si>
    <t>JL. RAYA WR SUPRATMAN</t>
  </si>
  <si>
    <t>BUYUNG II.</t>
  </si>
  <si>
    <t>HUSEN SASTRA NEGARA PETA BARAT</t>
  </si>
  <si>
    <t>PARUNG KORET PDK BAHAR</t>
  </si>
  <si>
    <t>TOKO MUFILAH</t>
  </si>
  <si>
    <t>PERUM ELOK DPN TOKO KITA SBLM TOKO S E2 PS.KEMIS</t>
  </si>
  <si>
    <t>BELITUNG JAYA TOKO</t>
  </si>
  <si>
    <t>JL ARYA PUTRA NO 62 CIPUTAT</t>
  </si>
  <si>
    <t>TOKO HAIKAL ABADI</t>
  </si>
  <si>
    <t>BLOK KA 55/56 PASAR SENTIONG</t>
  </si>
  <si>
    <t>DUTA PLASTIK</t>
  </si>
  <si>
    <t>PASAR JOMBANG BLOK A1</t>
  </si>
  <si>
    <t>SODARA PLASTIK</t>
  </si>
  <si>
    <t>JL RAYA PS KEMIS DEPAN SEKTOR</t>
  </si>
  <si>
    <t>TK. ABAS SAMPING UKA</t>
  </si>
  <si>
    <t>PS.BARU LOS DALAM</t>
  </si>
  <si>
    <t>MUSLIM TK</t>
  </si>
  <si>
    <t>PASAR SERPONG</t>
  </si>
  <si>
    <t>IPAH</t>
  </si>
  <si>
    <t>KSP</t>
  </si>
  <si>
    <t>11011</t>
  </si>
  <si>
    <t>ANEMIN03</t>
  </si>
  <si>
    <t>TK ANEKA JAYA ( H SOMAD )</t>
  </si>
  <si>
    <t>PS MINGGU LOS AKS 32-34</t>
  </si>
  <si>
    <t>SARHAS01</t>
  </si>
  <si>
    <t>SARI HASIL, TK</t>
  </si>
  <si>
    <t>JL. NUSANTARA RAYA NO. 54 BEIJI - DEPOK</t>
  </si>
  <si>
    <t>HANJUT01</t>
  </si>
  <si>
    <t>HANIK MULYONO, BPK</t>
  </si>
  <si>
    <t>JL. KRT RAJIMAN WIDIONINGGRAT KAMP. PENGARENGAN
PULAU JAHE TELP 081287423921 JAKARTA TIMUR</t>
  </si>
  <si>
    <t>INDBIN02</t>
  </si>
  <si>
    <t>INDOGROSIR BINTARA</t>
  </si>
  <si>
    <t>JL I GUSTI NGURAH RAI KEL BINTARA KEC BEKASI BARAT</t>
  </si>
  <si>
    <t>ASUPSM02</t>
  </si>
  <si>
    <t>ASUN TK PS MINGGU</t>
  </si>
  <si>
    <t>JL.BATU NO.14/DEPAN AL-HIKMAH
TLP.021-7990533
JAKARTA SELATAN</t>
  </si>
  <si>
    <t>TRIMAW02</t>
  </si>
  <si>
    <t>TRI WIJAYA 1, TK - MAWAR</t>
  </si>
  <si>
    <t>JL.MAWAR II NO.8
TLP.73882949
REMPOA-BINTARO</t>
  </si>
  <si>
    <t>INDTGR03</t>
  </si>
  <si>
    <t>INDOGROSIR TANGERANG</t>
  </si>
  <si>
    <t>JL.GATOT SUBROTO KM.5 NO.4
JATI UWUNG
TANGERANG 15138</t>
  </si>
  <si>
    <t>TOMLEN02</t>
  </si>
  <si>
    <t>TK TOMO</t>
  </si>
  <si>
    <t>PS PENAMPUNGAN LOS BKS 102 LENTENG AGUNG</t>
  </si>
  <si>
    <t>SINMAJ01</t>
  </si>
  <si>
    <t>SINAR MAJU, TK</t>
  </si>
  <si>
    <t>JL MAMPANG PRAPATAN 7 NO 26 MAMPANG</t>
  </si>
  <si>
    <t>ERYPOL01</t>
  </si>
  <si>
    <t>ERY, TK - JAKSEL</t>
  </si>
  <si>
    <t>JL.POLTANGAN RAYA NO.26
K O P E R D A
JAKARTA SELATAN</t>
  </si>
  <si>
    <t>INDCIP02</t>
  </si>
  <si>
    <t>INDOGROSIR CIPINANG</t>
  </si>
  <si>
    <t>JL.PISANGAN TIMUR - CIPINANG</t>
  </si>
  <si>
    <t>AMICIL01</t>
  </si>
  <si>
    <t>AMIN, TK</t>
  </si>
  <si>
    <t>JL. CILEDUK RAYA  NO. 6, PS. KEB. LAMA</t>
  </si>
  <si>
    <t>SONTAN01</t>
  </si>
  <si>
    <t>TK SONI</t>
  </si>
  <si>
    <t>JL TANAH PASIR NO 5</t>
  </si>
  <si>
    <t>ANTWAD01</t>
  </si>
  <si>
    <t>ANTO, TK</t>
  </si>
  <si>
    <t>JL. WADER BLOK G II NO. 12 RT 10/12 KEL. PENJARIANGAN, KEC. PENJARINGAN</t>
  </si>
  <si>
    <t>BUYBAN01</t>
  </si>
  <si>
    <t>BUYUNG, TK 1 - BANGKA IX</t>
  </si>
  <si>
    <t>JL.BANGKA IX NO.31
TLP.7195339, 7192503
JAKARTA SELATAN</t>
  </si>
  <si>
    <t>INDGRKMY</t>
  </si>
  <si>
    <t>INDOGROSIR KEMAYORAN</t>
  </si>
  <si>
    <t>JL. TERUSAN KEMAYORAN B2 Kav 1</t>
  </si>
  <si>
    <t>ACIPSE01</t>
  </si>
  <si>
    <t>ACIN, TK - PSR SERDANG</t>
  </si>
  <si>
    <t xml:space="preserve">JL SUNTER KEMAYORAN NO 5 DPN PS SERDANG
</t>
  </si>
  <si>
    <t>DESPTK01</t>
  </si>
  <si>
    <t>DESY HJ, IBU - KEBYR LAMA</t>
  </si>
  <si>
    <t>JL PENINGGURAN TIMUR I NO 98 KEB LAMA</t>
  </si>
  <si>
    <t>TKKEJO01</t>
  </si>
  <si>
    <t>TOKO KEJORA II</t>
  </si>
  <si>
    <t>JL. SANUSI KEBAYORAN LAMA - PS. KEBAYORAN LAMA, JAKSEL</t>
  </si>
  <si>
    <t>CUNMPR02</t>
  </si>
  <si>
    <t>CUNG, TK - MAMPANG</t>
  </si>
  <si>
    <t>JL.MAMPANG PRAPATAN RAYA
(SEBELAH MEBEL)
JAKARTA SELATAN</t>
  </si>
  <si>
    <t>HELJAT02</t>
  </si>
  <si>
    <t>TK HELMI JATI WARINGIN</t>
  </si>
  <si>
    <t>JL JATI WARINGIN RAYA NO 274 PONDOK LADA DPN POM BENSIN</t>
  </si>
  <si>
    <t>HARPLU06</t>
  </si>
  <si>
    <t>HARI HARI PLUIT</t>
  </si>
  <si>
    <t>JL.PLUIT KARANG KARYA II BLOK A NO 16 PLUIT
TELP 6660 5188, 5211
JAKARTA UTARA</t>
  </si>
  <si>
    <t>HELMI01</t>
  </si>
  <si>
    <t>HELMI, BAPAK</t>
  </si>
  <si>
    <t>KP. PEDURENAN RT 002/RW 006 NO. 40, JL. KRT RAJIMAN WIDYONININGRAT, KEL. RW TERATE</t>
  </si>
  <si>
    <t>USASEN02</t>
  </si>
  <si>
    <t>TK USAHA MAJU SENANG ( PAK MAUN )</t>
  </si>
  <si>
    <t>PS INPRES KB MELATI TN ABANG</t>
  </si>
  <si>
    <t>WAHCIS01</t>
  </si>
  <si>
    <t>TK WAHID</t>
  </si>
  <si>
    <t>CISALAK PS.CIMANGGIS NO.25 RT.02/06
TLP.8732313
JAKARTA TIMUR</t>
  </si>
  <si>
    <t>KAMHKA01</t>
  </si>
  <si>
    <t>KAMPUNG KANDANG, TK</t>
  </si>
  <si>
    <t>JL. H. KAFI
JAKARTA SELATAN</t>
  </si>
  <si>
    <t>HERSSA36</t>
  </si>
  <si>
    <t>HERY, TK - SRENGSENG SAWAH</t>
  </si>
  <si>
    <t>SRENGSENG SAWAH
JAKARTA</t>
  </si>
  <si>
    <t>RUDPKL01</t>
  </si>
  <si>
    <t>RUDI, BPK - KEBYR LAMA</t>
  </si>
  <si>
    <t>PS KEBAYORAN LAMA AKS 40-41</t>
  </si>
  <si>
    <t>SINPSB06</t>
  </si>
  <si>
    <t>SINAR MATAHARI TK</t>
  </si>
  <si>
    <t>PASAR SUMUR BATU
JAKARTA PUSAT</t>
  </si>
  <si>
    <t>NANCIP01</t>
  </si>
  <si>
    <t>NANANG, BPK.</t>
  </si>
  <si>
    <t>JL. SD CIPULIR RT 03/06 NO. 33 KEL. CIPULIR</t>
  </si>
  <si>
    <t>ALATCA01</t>
  </si>
  <si>
    <t>ALADIN, TK</t>
  </si>
  <si>
    <t xml:space="preserve">JL TIPAR CAKUNG NO 28
</t>
  </si>
  <si>
    <t>TK7PKL05</t>
  </si>
  <si>
    <t>TK-7 KEB LAMA</t>
  </si>
  <si>
    <t xml:space="preserve">PASAR KEBAYORAN LAMA
</t>
  </si>
  <si>
    <t>BARSBA04</t>
  </si>
  <si>
    <t>BARU, TK - SUMUR BATU</t>
  </si>
  <si>
    <t>JL SUMUR BATU
JAKARTA PUSAT</t>
  </si>
  <si>
    <t>BUYPKL06</t>
  </si>
  <si>
    <t>BUYUNG, TK - KEBYR LAMA</t>
  </si>
  <si>
    <t>PASAR KEBAYORAN LAMA
JAKARTA SELATAN</t>
  </si>
  <si>
    <t>TIPRAW01</t>
  </si>
  <si>
    <t>TIP TOP RAWAMANGUN</t>
  </si>
  <si>
    <t>JL.BALAI PUSTAKA TIMUR NO.35
TLP.021-4892154
JAKARTA TIMUR</t>
  </si>
  <si>
    <t>SUMALA01</t>
  </si>
  <si>
    <t>TK SUMBER ALAM</t>
  </si>
  <si>
    <t>PS JATIBUNDER NO 4</t>
  </si>
  <si>
    <t>BARBUK02</t>
  </si>
  <si>
    <t>TK BARU BUKIT DURI</t>
  </si>
  <si>
    <t>PS BUKIT DURI PUTERAN</t>
  </si>
  <si>
    <t>AHIPWA02</t>
  </si>
  <si>
    <t>AHIN, TK - PSR WARU</t>
  </si>
  <si>
    <t>PS WARU LOS E.5</t>
  </si>
  <si>
    <t>ANGJSE01</t>
  </si>
  <si>
    <t>ANGGA, IBU</t>
  </si>
  <si>
    <t xml:space="preserve">JLN.BANGKA 11 /  NO.43
RT.09/RW.01
</t>
  </si>
  <si>
    <t>ASOPAD01</t>
  </si>
  <si>
    <t>ASONG, TK</t>
  </si>
  <si>
    <t xml:space="preserve">JL.PADEMANGAN IV GANG.27 NO.49
</t>
  </si>
  <si>
    <t>ANEFAT01</t>
  </si>
  <si>
    <t>ANEKA BUANA SUPERMARKET</t>
  </si>
  <si>
    <t>JL.RS.FATMAWATI NO.15</t>
  </si>
  <si>
    <t>AKIJAT02</t>
  </si>
  <si>
    <t>AKIM, TK.</t>
  </si>
  <si>
    <t>PS. PONDOK LABU</t>
  </si>
  <si>
    <t>AFUFAT01</t>
  </si>
  <si>
    <t>AFUI, TK</t>
  </si>
  <si>
    <t>JL.DAMAI RAYA NO.6A FATMAWATI</t>
  </si>
  <si>
    <t>AJUPLO01</t>
  </si>
  <si>
    <t>AJUNG, TK</t>
  </si>
  <si>
    <t xml:space="preserve">JL MANGGA NO 21 PS LONTAR SMP MASJID
</t>
  </si>
  <si>
    <t>SINMAT01</t>
  </si>
  <si>
    <t>SINAR MATAHARI, TK</t>
  </si>
  <si>
    <t>JL. WARAKAS RAYA NO. 3 B</t>
  </si>
  <si>
    <t>ACIPWA01</t>
  </si>
  <si>
    <t>ACIU, TK</t>
  </si>
  <si>
    <t xml:space="preserve">PS WARU GG 2 NO 9
</t>
  </si>
  <si>
    <t>AYUDPK01</t>
  </si>
  <si>
    <t>AYUN, IBU</t>
  </si>
  <si>
    <t>JL SILIWANGI RUKO NO 7G-7H
TELP 7720 1764
DEPOK</t>
  </si>
  <si>
    <t>TIPPBA02</t>
  </si>
  <si>
    <t>TIP TOP PONDOK BAMBU</t>
  </si>
  <si>
    <t>JL.PAHLAWAN REVOLUSI NO.25
TLP.8600202, 8614621
JAKARTA TIMUR</t>
  </si>
  <si>
    <t>LACLEM01</t>
  </si>
  <si>
    <t>TK.LACIK</t>
  </si>
  <si>
    <t>JL.LEMBANG BARU - CILEDUK</t>
  </si>
  <si>
    <t>GFNLBS01</t>
  </si>
  <si>
    <t>GARNO S FROOZEN</t>
  </si>
  <si>
    <t>JL LEMBANG BARU V SUDIMUARA BARAT NO 34B RT 01/ 9</t>
  </si>
  <si>
    <t>WIJPUL22</t>
  </si>
  <si>
    <t>JL PULO GANDUL NO 2 RT 15/ 09 DPN SMK 31</t>
  </si>
  <si>
    <t>AANKEB01</t>
  </si>
  <si>
    <t>AANK, TK</t>
  </si>
  <si>
    <t>PS. KEB. LAMA AKS NO.99-100</t>
  </si>
  <si>
    <t>SURMAL05</t>
  </si>
  <si>
    <t>SURYA JAYA, TK - MALAKA</t>
  </si>
  <si>
    <t>JL.MALAKA III RT.06/06 NO.30
DEKAT KELURAHAN ROROTAN
JAKARTA UTARA</t>
  </si>
  <si>
    <t>BARCIN01</t>
  </si>
  <si>
    <t>HH BARU, TK</t>
  </si>
  <si>
    <t>JL CILEDUG RAYA NO 7 PS KEB LAMA</t>
  </si>
  <si>
    <t>UDIPET02</t>
  </si>
  <si>
    <t>TK UDIN PETAMBURAN</t>
  </si>
  <si>
    <t>JL PETAMBURAN 2 RT 09/ 03 NO 45 ( BAKSO 99 )</t>
  </si>
  <si>
    <t>ASIBDK01</t>
  </si>
  <si>
    <t>TK. ASIONG</t>
  </si>
  <si>
    <t>PASAR RAWA BADAK LOS 2E</t>
  </si>
  <si>
    <t>AFATEL01</t>
  </si>
  <si>
    <t>AFAT TELOR, TK</t>
  </si>
  <si>
    <t>JL. WARU BLOK E NO. 3 - TG. PRIUK JAKUT</t>
  </si>
  <si>
    <t>DENKBL01</t>
  </si>
  <si>
    <t>DENY , TK</t>
  </si>
  <si>
    <t>PASAR KEBAYORAN LAMA (DEPAN TK 7 KEBAYORAN LAMA ) JAKSEL</t>
  </si>
  <si>
    <t>LIONDR01</t>
  </si>
  <si>
    <t>LION SUPER INDO DRY</t>
  </si>
  <si>
    <t>KARYADEKA INDUSTRI EST KV C3 KAMPUNG PASIR KONCI CIKARANG SELATAN</t>
  </si>
  <si>
    <t>SEJPDLB1</t>
  </si>
  <si>
    <t>DEPAN PASAR. PONDOK LABU - JL. FATMAWATI RAYA - JAKARTA SELATAN</t>
  </si>
  <si>
    <t>TIPTAM01</t>
  </si>
  <si>
    <t>TIP TOP TAMBUN</t>
  </si>
  <si>
    <t>JL. MUSTIKA JAYA, LAMBANGSARI NO. 99 T TAMBUN SELATAN, BEKASI</t>
  </si>
  <si>
    <t>AMOPGL01</t>
  </si>
  <si>
    <t>ABADI SUKSES, TK</t>
  </si>
  <si>
    <t>KP RAWA SELATAN I NO 7 PS GEMBRONG LAMA</t>
  </si>
  <si>
    <t>SEDMKA03</t>
  </si>
  <si>
    <t>SEDERHANA TK</t>
  </si>
  <si>
    <t>JL. H. ASMAWI  , KUKUSAN , BEJI DEPOK  - JAKARTA SELATAN</t>
  </si>
  <si>
    <t>RAJBJK01</t>
  </si>
  <si>
    <t>TK RAMAI JAYA KEMAYORAN</t>
  </si>
  <si>
    <t>JL BENDUNGAN JAGO NO 26 KEMAYORAN</t>
  </si>
  <si>
    <t>EFERYK01</t>
  </si>
  <si>
    <t>EFENDI, TK</t>
  </si>
  <si>
    <t>JL RAYA KEMAKMURAN NO 49</t>
  </si>
  <si>
    <t>ILHMKI01</t>
  </si>
  <si>
    <t>JL MOCH KAFI I NO 3A</t>
  </si>
  <si>
    <t>TIPPGE06</t>
  </si>
  <si>
    <t>TIP TOP PONDOK GEDE</t>
  </si>
  <si>
    <t>JL.JATIRAHAYU NO.30 RT.07/RW.03
PONDOK GEDE
BEKASI</t>
  </si>
  <si>
    <t>SUMWBU22</t>
  </si>
  <si>
    <t>SUMBER JAYA, TK</t>
  </si>
  <si>
    <t>JL.WARUNG BUNCIT NO.30
JAKARTA SELATAN</t>
  </si>
  <si>
    <t>BARMAM01</t>
  </si>
  <si>
    <t>BARU, TK - PS PEDOK</t>
  </si>
  <si>
    <t>JL MASJID ANUR NO 1 MENTENG DLM PS WRG PEDOK</t>
  </si>
  <si>
    <t>BARWIN01</t>
  </si>
  <si>
    <t>BARU WINDI, TK</t>
  </si>
  <si>
    <t>JL. WINDI  - LAGOA, TG. PRIUK JAKUT</t>
  </si>
  <si>
    <t>BARLON02</t>
  </si>
  <si>
    <t>TK. BARU DUA</t>
  </si>
  <si>
    <t>PS. LONTAR, JL LONTAR LUAR NO. 15</t>
  </si>
  <si>
    <t>CHOKAL01</t>
  </si>
  <si>
    <t>CHOLIL, TK</t>
  </si>
  <si>
    <t>PASAR KALI BARU NO. 1  CILINCING</t>
  </si>
  <si>
    <t>TIPCIP04</t>
  </si>
  <si>
    <t>TIP TOP CIPUTAT</t>
  </si>
  <si>
    <t>JL.R.E.MARTADINATA NO.1
TLP.7491777, 7490463
CIPUTAT-TANGERANG</t>
  </si>
  <si>
    <t>MALIK02</t>
  </si>
  <si>
    <t>H MALIK, TK</t>
  </si>
  <si>
    <t>JL BUKIT DURI TANJAKAN NO 18A</t>
  </si>
  <si>
    <t>LIESIN01</t>
  </si>
  <si>
    <t>LIE, TK</t>
  </si>
  <si>
    <t>BELAKANG PS SINDANG LORONG 16</t>
  </si>
  <si>
    <t>ALOPON02</t>
  </si>
  <si>
    <t>TK ALONG P LABU</t>
  </si>
  <si>
    <t>JL PS PONDOK LABU NO 17 D</t>
  </si>
  <si>
    <t>BARCIL06</t>
  </si>
  <si>
    <t>BARU, TK - CILANDAK KKO</t>
  </si>
  <si>
    <t>JL. CILANDAK KKO, SBLH TK DAMAI
JAKARTA SELATAN</t>
  </si>
  <si>
    <t>MURPSE01</t>
  </si>
  <si>
    <t>MURI, TK - PS SERDANG</t>
  </si>
  <si>
    <t>PASAR SERDANG LOS AKS O 94
TLP.021-4269216
JAKARTA PUSAT</t>
  </si>
  <si>
    <t>SUMANE02</t>
  </si>
  <si>
    <t>TK SUMBER ANEKA GANDUL</t>
  </si>
  <si>
    <t>JL RAYA GANDUL DPN KEL GANDUL</t>
  </si>
  <si>
    <t>SINAWJ01</t>
  </si>
  <si>
    <t>JL. WARUNG JATI  TIMUR NO. 23 RT 01. RW 09. KALIBATA PANCORAN JAKSEL</t>
  </si>
  <si>
    <t>KITMEN01</t>
  </si>
  <si>
    <t>TK KITA XBARU</t>
  </si>
  <si>
    <t>JL P MENCOS RT 03/ 06 DPN MASJID BAITUL MOHMININ XBARU BARAT</t>
  </si>
  <si>
    <t>3MTCK01</t>
  </si>
  <si>
    <t>3 M, TK</t>
  </si>
  <si>
    <t>JL TIPAR CAKUNG NO 7 A</t>
  </si>
  <si>
    <t>SULBLO02</t>
  </si>
  <si>
    <t>TK IBU SULI KEB LAMA</t>
  </si>
  <si>
    <t>BLOK AKS 139 LT DSR</t>
  </si>
  <si>
    <t>ASEPSR01</t>
  </si>
  <si>
    <t>TK ASENG ( MINYAK JERIGEN )</t>
  </si>
  <si>
    <t>JL TNH PASIR DPN TK BERAS</t>
  </si>
  <si>
    <t>FUAD01</t>
  </si>
  <si>
    <t>FUAD , TK</t>
  </si>
  <si>
    <t>PS. KALI BARU  (DEPAN TK CHOLIL)  - JAK UT</t>
  </si>
  <si>
    <t>SEBPGA01</t>
  </si>
  <si>
    <t>SEBELAS, TK</t>
  </si>
  <si>
    <t>PASAR GARDU
ASEM NO.11
JAKARTA PUSAT</t>
  </si>
  <si>
    <t>APHPAD02</t>
  </si>
  <si>
    <t>TK APHIN</t>
  </si>
  <si>
    <t>PS PADEMANGAN III GG 27</t>
  </si>
  <si>
    <t>ASINPDM1</t>
  </si>
  <si>
    <t>SAMPING PASAR PADEMANGAN</t>
  </si>
  <si>
    <t>SINTNP03</t>
  </si>
  <si>
    <t>SINAR JAYA, TK - TN.HENGKA</t>
  </si>
  <si>
    <t>JL.TANAH PASIR NO.33</t>
  </si>
  <si>
    <t>NAGPGE02</t>
  </si>
  <si>
    <t>NAGA PONDOK GEDE</t>
  </si>
  <si>
    <t>PONDOK GEDE PLAZA LT.I
JATIWARINGIN PONDOK GEDE
JAKARTA TIMUR</t>
  </si>
  <si>
    <t>IKLSAL01</t>
  </si>
  <si>
    <t>TK. IKLAS / BP. NASIR</t>
  </si>
  <si>
    <t>JL. SALIHARA ( BALAI RAKYAT) NO. 3 - PS. MINGGU</t>
  </si>
  <si>
    <t>HANJB01</t>
  </si>
  <si>
    <t>HANAFI, BPK</t>
  </si>
  <si>
    <t>JL JATI BUNDER X RT 4/ 14 NO 16 TN ABANG</t>
  </si>
  <si>
    <t>ELIPRU01</t>
  </si>
  <si>
    <t>ELIN, TK</t>
  </si>
  <si>
    <t>PASAR RUMPUT
BKS 38 LANTAI.2</t>
  </si>
  <si>
    <t>SUMPMI58</t>
  </si>
  <si>
    <t>SUMBER BARU, TK - PS MINGGU</t>
  </si>
  <si>
    <t>PASAR MINGGU
TLP.33215918
JAKARTA SELATAN</t>
  </si>
  <si>
    <t>BAYCIP02</t>
  </si>
  <si>
    <t>BAYU PRATAMA, CV.</t>
  </si>
  <si>
    <t>JL.CIPULIR 6 NO.24 RW.03/08 KEB LAMA</t>
  </si>
  <si>
    <t>FORKAH02</t>
  </si>
  <si>
    <t>FORTUNA SWALAYAN</t>
  </si>
  <si>
    <t>JL M KAHFI I RT 09 / 04 JAGAKARSA</t>
  </si>
  <si>
    <t>SOLIAM01</t>
  </si>
  <si>
    <t>SOLIAMITRA, TK</t>
  </si>
  <si>
    <t>JL. LIMO RAYA NO. 80 RT.02 RW 04 CINERE JAKSEL</t>
  </si>
  <si>
    <t>BAYGLA02</t>
  </si>
  <si>
    <t>TK BAYU BINTARO</t>
  </si>
  <si>
    <t>JL GLATIK ATAS NO 14 B RT 08/ 09 RENGAS BINTARO</t>
  </si>
  <si>
    <t>HENPGL04</t>
  </si>
  <si>
    <t>HENDRA, TK</t>
  </si>
  <si>
    <t>PASAR GEMBONG LAMA
KAMPUNG RAWA SELATAN I NO.3</t>
  </si>
  <si>
    <t>KENJEM02</t>
  </si>
  <si>
    <t>TK KENCANA I</t>
  </si>
  <si>
    <t>PS JEMB MERAH MENTENG PULO</t>
  </si>
  <si>
    <t>SISPSB01</t>
  </si>
  <si>
    <t>SISKA, TK</t>
  </si>
  <si>
    <t>PS SUMUR BATU
JAKARTA</t>
  </si>
  <si>
    <t>JUNBIN02</t>
  </si>
  <si>
    <t>JUNAIDY TK</t>
  </si>
  <si>
    <t>JL. H. SALIM  B I N T A R O  JAKARTA SELATAN</t>
  </si>
  <si>
    <t>APHKAL01</t>
  </si>
  <si>
    <t>APHIN, TK</t>
  </si>
  <si>
    <t>PS. KALI BARU NO. 1 (SAMPING BANK BRI)</t>
  </si>
  <si>
    <t>BARLON01</t>
  </si>
  <si>
    <t>BARU I, TK - PS LONTAR</t>
  </si>
  <si>
    <t>JL MANGGA NO 17</t>
  </si>
  <si>
    <t>SUMPAS01</t>
  </si>
  <si>
    <t>SUMBER SARI, TK</t>
  </si>
  <si>
    <t>JL PANGKALAN ASEM SAMPING PS INPRES GEMBRONG</t>
  </si>
  <si>
    <t>IKLMOH01</t>
  </si>
  <si>
    <t>IKHLAS, TK</t>
  </si>
  <si>
    <t>JL MOH KAFI II NO.38</t>
  </si>
  <si>
    <t>MASAMUK1</t>
  </si>
  <si>
    <t>TK. MASAGENAE</t>
  </si>
  <si>
    <t>JL.H. MUKTAR RAYA RT 10/01 NO. 110  KREO-CILEDUG.</t>
  </si>
  <si>
    <t>ADIWAR01</t>
  </si>
  <si>
    <t>ADI JAYA, TK.</t>
  </si>
  <si>
    <t>JL. WARAKAS 6 GG. 10 NO. 136  PAPANGGO JAK UT</t>
  </si>
  <si>
    <t>GFARYOS1</t>
  </si>
  <si>
    <t>TK. GRAHA FARMA</t>
  </si>
  <si>
    <t>Jl. YOS SUDARSO, SUNGAI GUNTUNG</t>
  </si>
  <si>
    <t>KIMPWA01</t>
  </si>
  <si>
    <t>KIM SAN, BPK</t>
  </si>
  <si>
    <t>PS WARU AKS 006 DPN TK AHIN
JAKARTA</t>
  </si>
  <si>
    <t>ALEPLO01</t>
  </si>
  <si>
    <t>ALENG GROSIR</t>
  </si>
  <si>
    <t>DEPAN PASAR LONTAR
TELP.4303001
JAKARTA UTARA</t>
  </si>
  <si>
    <t>SAHPDM01</t>
  </si>
  <si>
    <t>SAHABAT, TK - PADEMANGAN</t>
  </si>
  <si>
    <t>JL PADEMANGAN II SAMPING GG 25 NO 21</t>
  </si>
  <si>
    <t>ENTTAB01</t>
  </si>
  <si>
    <t>ENTING, TK</t>
  </si>
  <si>
    <t>JL JATI BUNDER TN ABANG
JAKARTA</t>
  </si>
  <si>
    <t>RAJASU02</t>
  </si>
  <si>
    <t>TK RAJIN ( BPK AFUNG )</t>
  </si>
  <si>
    <t>PS BAMBU KUNING NO 21 RT 03/ 07</t>
  </si>
  <si>
    <t>ANEBAR01</t>
  </si>
  <si>
    <t>ANEN, TK</t>
  </si>
  <si>
    <t>PS. BAHARI -  JAK UT</t>
  </si>
  <si>
    <t>ANGPNA01</t>
  </si>
  <si>
    <t>ANGIN LANCAR, TK</t>
  </si>
  <si>
    <t>PS NANGKA NO 118
JAKARTA PUSAT</t>
  </si>
  <si>
    <t>LIMBAR02</t>
  </si>
  <si>
    <t>THE TJE HENG</t>
  </si>
  <si>
    <t>JL. ARTHAYASA NO. 88 RT.007/RW.001 LIMO, DEPOK</t>
  </si>
  <si>
    <t>ARULCI01</t>
  </si>
  <si>
    <t>ARUL,TK</t>
  </si>
  <si>
    <t>JL. CIPEUCANG 02 NO. 53 RT. 06 RW. 13 KOJA , JAKUT</t>
  </si>
  <si>
    <t>BERPBE01</t>
  </si>
  <si>
    <t>BERKAT, TK</t>
  </si>
  <si>
    <t>JL. PONDOK BETUNG 5 D BINTARO
BINTARO TANGERANG</t>
  </si>
  <si>
    <t>AFUPAD01</t>
  </si>
  <si>
    <t>AFUK, TK</t>
  </si>
  <si>
    <t>Jl. Pademangan 4 gg. 25</t>
  </si>
  <si>
    <t>NAGCIR03</t>
  </si>
  <si>
    <t>NAGA CIRACAS</t>
  </si>
  <si>
    <t>JL.RAYA BOGOR KM.26
C I R A C A S
JAKARTA TIMUR</t>
  </si>
  <si>
    <t>PELKUB01</t>
  </si>
  <si>
    <t>PELITA, TK</t>
  </si>
  <si>
    <t>JL KUBIS I NO 40 PS BLOK A</t>
  </si>
  <si>
    <t>ALAMAK02</t>
  </si>
  <si>
    <t>TK ALAM MAKMUR</t>
  </si>
  <si>
    <t>JL JATI BUNDER ( SAMP TK ENTING )</t>
  </si>
  <si>
    <t>ICHSEN02</t>
  </si>
  <si>
    <t>TK ICHA SENEN</t>
  </si>
  <si>
    <t>PS INPRES SENEN LT 2 BLOK G</t>
  </si>
  <si>
    <t>YOSMKA02</t>
  </si>
  <si>
    <t>YOSI, TK</t>
  </si>
  <si>
    <t>JL.MOHAMMAD KAFI II
TLP.78889208
JAKARTA SELATAN</t>
  </si>
  <si>
    <t>ASSCRK01</t>
  </si>
  <si>
    <t>ASSALAM, TK.</t>
  </si>
  <si>
    <t>JL CILEDUG RAYA NO 3 A KEB LAMA</t>
  </si>
  <si>
    <t>MODRMA01</t>
  </si>
  <si>
    <t>MODERN, TK</t>
  </si>
  <si>
    <t>JL RW MANGUN NO 62 PS GENJING
JAKARTA TIMUR</t>
  </si>
  <si>
    <t>UDIPMA01</t>
  </si>
  <si>
    <t>UDI, BPK - PS MAMPANG</t>
  </si>
  <si>
    <t>PS MAMPANG AKS 3 LOS SAYUR &amp; BASO
JAKARTA</t>
  </si>
  <si>
    <t>AZITCA01</t>
  </si>
  <si>
    <t>AZIZ, TK - ( RAJAWALI )</t>
  </si>
  <si>
    <t xml:space="preserve">JL TIPAR CAKUNG DPN SUKAPURA
</t>
  </si>
  <si>
    <t>NAGPEK08</t>
  </si>
  <si>
    <t>NAGA PEKAYON</t>
  </si>
  <si>
    <t>JL RAYA PEKAYON NO 29
BEKASI SELATAN</t>
  </si>
  <si>
    <t>ADISUR01</t>
  </si>
  <si>
    <t>ADI SURYA, TK</t>
  </si>
  <si>
    <t>JL. TANAH TINGGI 12 NO.  187 D RT 06/03</t>
  </si>
  <si>
    <t>ANEPSU20</t>
  </si>
  <si>
    <t>ANEKA BARU, TK</t>
  </si>
  <si>
    <t xml:space="preserve">PS SUMUR BATU NO.31
</t>
  </si>
  <si>
    <t>KENJKR03</t>
  </si>
  <si>
    <t>KENCANA GROSIR</t>
  </si>
  <si>
    <t>JL.JAGAKARSA RAYA NO.59
TLP. 7884638 - 39
JAKARTA SELATAN</t>
  </si>
  <si>
    <t>LIDSAH01</t>
  </si>
  <si>
    <t>LIDIA, IBU</t>
  </si>
  <si>
    <t>JL. DR. SAHARJO NO. 23 JAKSEL</t>
  </si>
  <si>
    <t>AHIKSA01</t>
  </si>
  <si>
    <t>AHIUNG, TK</t>
  </si>
  <si>
    <t>JL ROROTAN NO 3 KANDANG SAPI</t>
  </si>
  <si>
    <t>MAKMIN02</t>
  </si>
  <si>
    <t>TK MAKMUR JAYA PS MINGGU</t>
  </si>
  <si>
    <t>JL TERMINAL BARU NO 11 PS MINGGU</t>
  </si>
  <si>
    <t>AKORUM02</t>
  </si>
  <si>
    <t>TK AKONG BEKEN</t>
  </si>
  <si>
    <t>JL LINGKAR PS RUMPUT ( DI LUAR )</t>
  </si>
  <si>
    <t>KARPIS06</t>
  </si>
  <si>
    <t>KARYA, TK - PS SENEN</t>
  </si>
  <si>
    <t>PS INPRES SENEN BLOK 6 NO 245 DPN UD CABE GILING
JAKARTA</t>
  </si>
  <si>
    <t>SUMMUA01</t>
  </si>
  <si>
    <t>SUMBER 1, TK</t>
  </si>
  <si>
    <t>JL. RAYA MUARA BARU NO. 3</t>
  </si>
  <si>
    <t>TRIWIJ01</t>
  </si>
  <si>
    <t>TRI WIJAYA 2 , TK - KEDAUNG</t>
  </si>
  <si>
    <t>JL. ARIA PUTERA NO. 110, CIPUTAT - KEDAUNG - JAKSEL</t>
  </si>
  <si>
    <t>SLABON01</t>
  </si>
  <si>
    <t>SLAMET, TK</t>
  </si>
  <si>
    <t>JL. BONA RT. 04/03 NO. 28 PENGGILINGAN (DKT WALIKOTA)</t>
  </si>
  <si>
    <t>DIAMAG06</t>
  </si>
  <si>
    <t>DIAMOND ARTHA GADING</t>
  </si>
  <si>
    <t>MALL ARTHA GADING
JL.ARTHA GADING SELATAN-KELAPA GADING
JAKARTA UTARA</t>
  </si>
  <si>
    <t>NAGCIK01</t>
  </si>
  <si>
    <t>NAGA CIKARANG</t>
  </si>
  <si>
    <t>JL RAYA INDUSTRI NO 5</t>
  </si>
  <si>
    <t>HARPAR01</t>
  </si>
  <si>
    <t>HARMONY SWALAYAN</t>
  </si>
  <si>
    <t>JL.CEGER RAYA NO.17,PONDOK AREN
JURANG MANGU TIMUR
TANGERANG</t>
  </si>
  <si>
    <t>WENWAR01</t>
  </si>
  <si>
    <t>TK WENDY TJ PRIOK</t>
  </si>
  <si>
    <t>JL WARAKAS 4 GANG 10 NO 43 TJ PRIOK</t>
  </si>
  <si>
    <t>AKWPBK01</t>
  </si>
  <si>
    <t>AKWET, TK</t>
  </si>
  <si>
    <t>JL ANCOL SEL II NO 35 PS BAMBU KUNING
TELP 9349 5943
SUNTER</t>
  </si>
  <si>
    <t>BORCIL01</t>
  </si>
  <si>
    <t>TK BOR PANAS</t>
  </si>
  <si>
    <t>DPN PS CILINCING JL BARU</t>
  </si>
  <si>
    <t>SUWANT01</t>
  </si>
  <si>
    <t>SUWANTO, TK</t>
  </si>
  <si>
    <t>JL. BAMBU KUNING NO. 25 RT 08 RW 01 JATI PADANG JAKSEL</t>
  </si>
  <si>
    <t>AYIPCI02</t>
  </si>
  <si>
    <t>AYIN, TK - CIPETE</t>
  </si>
  <si>
    <t xml:space="preserve">GANG DAMAI PASAR CIPETE
JL.RS.FATMAWATI
</t>
  </si>
  <si>
    <t>HALJAY01</t>
  </si>
  <si>
    <t>HALIM JAYA, TK</t>
  </si>
  <si>
    <t>JL. DUREN NO. 59 PS BELIMBING</t>
  </si>
  <si>
    <t>INDPEN02</t>
  </si>
  <si>
    <t>TK INDI KEB LAMA</t>
  </si>
  <si>
    <t>JL PENINGGARAN BARAT II NO 15 RT 10/ 11 KEB LAMA</t>
  </si>
  <si>
    <t>AFUJOH01</t>
  </si>
  <si>
    <t>AFUN, TK - JOHAR BARU</t>
  </si>
  <si>
    <t>PS JOHAR BARU DKS 43 - 45</t>
  </si>
  <si>
    <t>SINBUL01</t>
  </si>
  <si>
    <t>TK SINAR BULAN</t>
  </si>
  <si>
    <t>JL. MENTENG TERUSAN , ( DEKET PSR SINAR), JAKUT</t>
  </si>
  <si>
    <t>IRFCIL02</t>
  </si>
  <si>
    <t>TK IRFAN JAYA CILINCING</t>
  </si>
  <si>
    <t>JL KEBANTENAN 3 RT 05/ 04</t>
  </si>
  <si>
    <t>JAYTPA03</t>
  </si>
  <si>
    <t>JAYA, TK - ( BPK SUMARDI )</t>
  </si>
  <si>
    <t>JL TANAH PASIR NO.17 A
TLP.021-6694893
JAKARTA UTARA</t>
  </si>
  <si>
    <t>LESRAW02</t>
  </si>
  <si>
    <t>TK LESTARI RW BADAK</t>
  </si>
  <si>
    <t>RAWA BADAK</t>
  </si>
  <si>
    <t>UPISIN01</t>
  </si>
  <si>
    <t>UPI, TK - PS SINDANG</t>
  </si>
  <si>
    <t>PS SINDANG AKS 47-48</t>
  </si>
  <si>
    <t>LOGPTT02</t>
  </si>
  <si>
    <t>LOGO MAS</t>
  </si>
  <si>
    <t xml:space="preserve">PS TEBET TIMUR
</t>
  </si>
  <si>
    <t>TIPCIM03</t>
  </si>
  <si>
    <t>TIP TOP CIMONE</t>
  </si>
  <si>
    <t>JL.GATOT SUBROTO NO.17, TAMAN CIBODAS
TLP.5528450, 5528024
TANGERANG</t>
  </si>
  <si>
    <t>SIMPMI03</t>
  </si>
  <si>
    <t>SIMPATIK, TK - ( HERU )</t>
  </si>
  <si>
    <t>PS MINANGKABAU BELAKANG TK WIBOWO
JAKARTA PUSAT</t>
  </si>
  <si>
    <t>FERLON01</t>
  </si>
  <si>
    <t>TK VERA MENTENG ATAS</t>
  </si>
  <si>
    <t>JL LONTAR 5 NO 11</t>
  </si>
  <si>
    <t>NAGTAM05</t>
  </si>
  <si>
    <t>NAGA TAMBUN</t>
  </si>
  <si>
    <t>JL.DIPONEGORO KM.39
KP.KEDUNG
TAMBUN BEKASI</t>
  </si>
  <si>
    <t>NAGAS10</t>
  </si>
  <si>
    <t>NAGA JATI ASIH</t>
  </si>
  <si>
    <t>JL WIBAWA MUKTI NO 1 JATI ASIH
BEKASI SELATAN</t>
  </si>
  <si>
    <t>SINHAR02</t>
  </si>
  <si>
    <t>SINAR HARAPAN, TK</t>
  </si>
  <si>
    <t>JL. KEMANG UTARA IX RT 3/4 (DKT PS. BUNCIT)</t>
  </si>
  <si>
    <t>51PGEN02</t>
  </si>
  <si>
    <t>51, TK ( IBU ASONG )</t>
  </si>
  <si>
    <t>PS GENJING DLM PSR</t>
  </si>
  <si>
    <t>TAMPSI01</t>
  </si>
  <si>
    <t>TAMBUNAN, TK - PS SENEN</t>
  </si>
  <si>
    <t>PS INPRES SENEN</t>
  </si>
  <si>
    <t>SUMPKL08</t>
  </si>
  <si>
    <t>SUMBER REJEKI, GROSIR</t>
  </si>
  <si>
    <t>PASAR KEBAYORAN LAMA 179
JAKARTA SELATAN</t>
  </si>
  <si>
    <t>CUNCAR01</t>
  </si>
  <si>
    <t>TK CUNG</t>
  </si>
  <si>
    <t>PS GARDU ASEM</t>
  </si>
  <si>
    <t>TAUSER01</t>
  </si>
  <si>
    <t>TAUFIK, TK</t>
  </si>
  <si>
    <t>Jl. Serdang Baru Raya RT 4/5 No. 14 (depan Masjid)</t>
  </si>
  <si>
    <t>SABPAD05</t>
  </si>
  <si>
    <t>SABANG JAYA</t>
  </si>
  <si>
    <t>PADEMANGAN IV
JAKARTA</t>
  </si>
  <si>
    <t>ANECIP02</t>
  </si>
  <si>
    <t>ANEKA BUANA SWALAYAN</t>
  </si>
  <si>
    <t>JL.CIRENDEU RAYA NO.38</t>
  </si>
  <si>
    <t>SRIMUA01</t>
  </si>
  <si>
    <t>TK IBU SRI</t>
  </si>
  <si>
    <t>PS MUARA BARU</t>
  </si>
  <si>
    <t>NURREM01</t>
  </si>
  <si>
    <t>NURDIN, TK</t>
  </si>
  <si>
    <t>JL. WIJAYA KUSUMA I. RENGAS REMPOA KOMP. MABAD - JAKSEL</t>
  </si>
  <si>
    <t>SINPSJ01</t>
  </si>
  <si>
    <t>SINAR JAYA, TK - TN ABANG</t>
  </si>
  <si>
    <t>PS JATI BUNDER JL JATI BUNDER NO 3</t>
  </si>
  <si>
    <t>AHWLON01</t>
  </si>
  <si>
    <t>AHWA, TK</t>
  </si>
  <si>
    <t>JL. MANGGA NO. 1 D  (DPN PS. LONTAR)</t>
  </si>
  <si>
    <t>SUMMUA02</t>
  </si>
  <si>
    <t>SUMBER 2, TK</t>
  </si>
  <si>
    <t>JL. MUARA BARU RT 17 RW 17 NO. 28 - MUARA BARU</t>
  </si>
  <si>
    <t>DAMJBU05</t>
  </si>
  <si>
    <t>DAMAI , TK - ( ACONG )</t>
  </si>
  <si>
    <t>JATI BUNDER NO.50
TLP.31931413
JAKARTA PUSAT</t>
  </si>
  <si>
    <t>MAJBAK01</t>
  </si>
  <si>
    <t>TK MAJU JAYA CILINCING</t>
  </si>
  <si>
    <t>JL BAKTI CILINCING NO A2 KEL CILINCING KEBANTENAN</t>
  </si>
  <si>
    <t>NAGWIS06</t>
  </si>
  <si>
    <t>NAGA WISMA ASRI</t>
  </si>
  <si>
    <t>JL RAYA PERJUANGAN RT/ RW 04/ 0 KEL HARAPAN BARU</t>
  </si>
  <si>
    <t>ANYPCI01</t>
  </si>
  <si>
    <t>ANYAN, TK</t>
  </si>
  <si>
    <t xml:space="preserve">PASAR BLOK.A NO.42
</t>
  </si>
  <si>
    <t>AHETPA01</t>
  </si>
  <si>
    <t>AHENG, TK</t>
  </si>
  <si>
    <t xml:space="preserve">JL TN PASIR RT 5/ 12 NO 1 DKT APOTIK ROXY
</t>
  </si>
  <si>
    <t>99XCAK03</t>
  </si>
  <si>
    <t>99 DC CAKUNG</t>
  </si>
  <si>
    <t>JL RAYA CAKUNG CILINCING PAL 11</t>
  </si>
  <si>
    <t>CITRAP01</t>
  </si>
  <si>
    <t>PT.CITRA INDOGRAHA PERKASA</t>
  </si>
  <si>
    <t>JL.JEMBATAN 3 KOMP. PLUIT MAS BLOCK CC NO.1-3</t>
  </si>
  <si>
    <t>SINCIL01</t>
  </si>
  <si>
    <t>SINAR, TK - CILANDAK</t>
  </si>
  <si>
    <t>JL CILANDAK KKO DPN KANTIN CILANDAK</t>
  </si>
  <si>
    <t>ASADAM01</t>
  </si>
  <si>
    <t>ASAK, TK</t>
  </si>
  <si>
    <t>JL. DAMAI RAYA NO. 52 CIPETE</t>
  </si>
  <si>
    <t>BARSEN01</t>
  </si>
  <si>
    <t>BARU, TK</t>
  </si>
  <si>
    <t>JL. KUBIS IV NO. 125, PS. CIPETE, JAKSEL</t>
  </si>
  <si>
    <t>MUAFAT01</t>
  </si>
  <si>
    <t>TK AL-MUAWANAH</t>
  </si>
  <si>
    <t>JL.FATMAWATI NO.60
SAMPING PASAR CIPETE
JAKARTA SELATAN</t>
  </si>
  <si>
    <t>FAJBUN01</t>
  </si>
  <si>
    <t>FAJAR , TK</t>
  </si>
  <si>
    <t>JL. BUNGUR RAYA RT 13/06 NO. 5 RADIO DALAM</t>
  </si>
  <si>
    <t>PESKHA01</t>
  </si>
  <si>
    <t>PESONA KHAFI, TK</t>
  </si>
  <si>
    <t>JL. MOH. KHAFI I</t>
  </si>
  <si>
    <t>ALINBC02</t>
  </si>
  <si>
    <t>ALIN 2</t>
  </si>
  <si>
    <t>JL. MAMPANG PRAPATAN 14, RT 12 / 01 NO, 17 TEGAL PARANG, JAKSEL</t>
  </si>
  <si>
    <t>RIZPEK01</t>
  </si>
  <si>
    <t>RIZKI ILLAHI, TK</t>
  </si>
  <si>
    <t>JL. PEKAYON I NO. 40 RT 01/03  RAGUNAN</t>
  </si>
  <si>
    <t>SIAMAS01</t>
  </si>
  <si>
    <t>TK. SIANTO MAS</t>
  </si>
  <si>
    <t>JL. LAUTZE RAYA NO. 68 B, JAKPUS</t>
  </si>
  <si>
    <t>ACOBAM01</t>
  </si>
  <si>
    <t>ACO JAYA, TK.</t>
  </si>
  <si>
    <t>PS BAMBU KUNING ANCOL SELATAN DPN PUSKESMAS SUNTER AGUNG</t>
  </si>
  <si>
    <t>KOKABE01</t>
  </si>
  <si>
    <t>KOPERASI KARYA BERSAMA</t>
  </si>
  <si>
    <t>JL. PANJANG CIPULIR - CIDODOL NO. 1 , JAKSEL</t>
  </si>
  <si>
    <t>ARRCIL02</t>
  </si>
  <si>
    <t>TK ARRAHMAN CIPULIR</t>
  </si>
  <si>
    <t>JL CILEDUG RAYA BLOK BARAT PS PENAMPUNGAN SANGRILA</t>
  </si>
  <si>
    <t>TIRKEN02</t>
  </si>
  <si>
    <t>TK TIRTA KENCANA</t>
  </si>
  <si>
    <t>JL H KABUN NO 50 RT 04/ 09 RENGAS BINTARO</t>
  </si>
  <si>
    <t>BUYMOH01</t>
  </si>
  <si>
    <t>BUYUNG, TK II - MOH KAFI</t>
  </si>
  <si>
    <t>JL MOH KAFI II</t>
  </si>
  <si>
    <t>ANESSA11</t>
  </si>
  <si>
    <t>ANEKA JAYA, TK</t>
  </si>
  <si>
    <t xml:space="preserve">JL.SRENGSENG SAWAH MOH.KAFI NO.8
</t>
  </si>
  <si>
    <t>APIGAR02</t>
  </si>
  <si>
    <t>TK APIN KEMAYORAN BARAT</t>
  </si>
  <si>
    <t>PS GARDU ASEM JL KEMAYORAN BARAT NO 7 C</t>
  </si>
  <si>
    <t>FROFOO02</t>
  </si>
  <si>
    <t>FROZEN FOOD, TK</t>
  </si>
  <si>
    <t>JL PULO GUNDUL VK NO 80 JAKARTA PUSAT</t>
  </si>
  <si>
    <t>AANWAR01</t>
  </si>
  <si>
    <t>AAN, TK.</t>
  </si>
  <si>
    <t>PASAR WARU, LOS BLK GG. 2 - D2 (DPN TK SAIPUL)</t>
  </si>
  <si>
    <t>TAMPKL02</t>
  </si>
  <si>
    <t>TAMBUNAN, TK - KBYR LAMA</t>
  </si>
  <si>
    <t>LOS AL 01 FKS 27-28
PASAR KEBAYORAN LAMA
JAKARTA SELATAN</t>
  </si>
  <si>
    <t>SEDKEB01</t>
  </si>
  <si>
    <t>TK SEDERHANA KEB LAMA</t>
  </si>
  <si>
    <t>SAMPING ANANDA KEB LAMA</t>
  </si>
  <si>
    <t>ASALON01</t>
  </si>
  <si>
    <t>ASANG, TK</t>
  </si>
  <si>
    <t>JL. MANGGA NO. 2 D (DPN PS. LONTAR)</t>
  </si>
  <si>
    <t>TARAUI01</t>
  </si>
  <si>
    <t>TARJO, IBU ( KENCANA JAYA )</t>
  </si>
  <si>
    <t>JL AKSES UI NO 95
TELP 9820 3583
JAKARTA</t>
  </si>
  <si>
    <t>AHUBEN01</t>
  </si>
  <si>
    <t>AHUI, TK - ( HERRY )</t>
  </si>
  <si>
    <t>JL BENDUNGAN MELAYU RT 05/ RW 01 NO 10</t>
  </si>
  <si>
    <t>ASIBEN02</t>
  </si>
  <si>
    <t>TK ASIONG SUNTER JAYA</t>
  </si>
  <si>
    <t>JL BENTENGAN RAYA NO 21 RT 02/ 05 SUNTER JAYA</t>
  </si>
  <si>
    <t>ANTDUR01</t>
  </si>
  <si>
    <t>TK ANTON CILINCING</t>
  </si>
  <si>
    <t>JL DUREN NO 28 SEMPER BARAT RT 01/ 07 PS BELIMBING</t>
  </si>
  <si>
    <t>USASSE05</t>
  </si>
  <si>
    <t>USAHA MUDA, TK</t>
  </si>
  <si>
    <t>JL.SWASEMBADA BARAT XX NO.50
TLP.43910775, 43938068
JAKARTA UTARA</t>
  </si>
  <si>
    <t>RISLEN01</t>
  </si>
  <si>
    <t>RISDA, TK</t>
  </si>
  <si>
    <t>JL. LENTENG AGUNG (DPN STASIUN)</t>
  </si>
  <si>
    <t>ENGKRA01</t>
  </si>
  <si>
    <t>ENGGAL MULYA , TK</t>
  </si>
  <si>
    <t>Jl. Kramat Pulo Gundul RT12/10 No. 375</t>
  </si>
  <si>
    <t>BUMJPU02</t>
  </si>
  <si>
    <t>JL RAWA SELATAN NO 203</t>
  </si>
  <si>
    <t>INDKAL01</t>
  </si>
  <si>
    <t>INDAH, TK</t>
  </si>
  <si>
    <t>JL. KALI BARU BARAT 7 GG. TUNGGAL RT 04 RW 15 NO. 15 JAKUT</t>
  </si>
  <si>
    <t>SEJJEM02</t>
  </si>
  <si>
    <t>TK SEJAHTERA</t>
  </si>
  <si>
    <t>AMRPAP01</t>
  </si>
  <si>
    <t>AMRAN, TK.</t>
  </si>
  <si>
    <t>JL PAPANGGO NO 20A PS SUNGAI BAMBU</t>
  </si>
  <si>
    <t>AFRROR01</t>
  </si>
  <si>
    <t>AFRIZAL, TK</t>
  </si>
  <si>
    <t>JL. RORORTAN RAYA NO. 2 (DPN PSR MALAKA)</t>
  </si>
  <si>
    <t>NAGKRA07</t>
  </si>
  <si>
    <t>NAGA KRANJI</t>
  </si>
  <si>
    <t>JL.RAYA JEND.SUDIRMAN NO.57
K R A N J I
BEKASI BARAT</t>
  </si>
  <si>
    <t>MAHCIL01</t>
  </si>
  <si>
    <t>MAHA JAYA, TK - CILANDAK</t>
  </si>
  <si>
    <t>JL CILANDAK KKO NO 16 DEPAN POM BENSIN KKO</t>
  </si>
  <si>
    <t>ENIDUK01</t>
  </si>
  <si>
    <t>IBU ENI, TK</t>
  </si>
  <si>
    <t>JL. DUKU RAYA , GANDARIA</t>
  </si>
  <si>
    <t>YUDMIK02</t>
  </si>
  <si>
    <t>TK YUDI BINTARO</t>
  </si>
  <si>
    <t>PS MIKRO BINTARO</t>
  </si>
  <si>
    <t>WIWPRU05</t>
  </si>
  <si>
    <t>WIWIT, TK - PS RUMPUT</t>
  </si>
  <si>
    <t>PS RUMPUT
JAKARTA</t>
  </si>
  <si>
    <t>RDC2X03</t>
  </si>
  <si>
    <t>RAMAYANA RDC2 DC TAMBUN</t>
  </si>
  <si>
    <t>JL.P DIPONEGORO JATIMULYA
TAMBUN</t>
  </si>
  <si>
    <t>YANTUG01</t>
  </si>
  <si>
    <t>TK. YANTO ( CINCAU)</t>
  </si>
  <si>
    <t>PS. TUGU PAL SIGUNUNG  RT 07 RW 04 DEPOK</t>
  </si>
  <si>
    <t>NAGTB11</t>
  </si>
  <si>
    <t>NAGA TB SIMATUPANG</t>
  </si>
  <si>
    <t>JL. TB. SIMATUPANG BLOK U KOMP. TANJUNG BARAT INDAH RT03/02 JAGAKARSA</t>
  </si>
  <si>
    <t>INAKAF01</t>
  </si>
  <si>
    <t>TK INACO</t>
  </si>
  <si>
    <t>JL MOH KAFI</t>
  </si>
  <si>
    <t>MANMOH01</t>
  </si>
  <si>
    <t>TK MANDIRI</t>
  </si>
  <si>
    <t>JL MOH KAHFI I NO. 3A TELP. 02178893989 JAKSEL</t>
  </si>
  <si>
    <t>FAMASE01</t>
  </si>
  <si>
    <t>FAMILY, TK</t>
  </si>
  <si>
    <t>JL. ASELIH NO. 51 (MOH KAFI I)</t>
  </si>
  <si>
    <t>TARTIP01</t>
  </si>
  <si>
    <t>TIARA, TK</t>
  </si>
  <si>
    <t>JL. RAYA TIPAR CAKUNG RT 06/04  GG. SUBUR JAKUT</t>
  </si>
  <si>
    <t>INDSAI01</t>
  </si>
  <si>
    <t>TK INDAH</t>
  </si>
  <si>
    <t>JL M SAIDI Y NO 7 PETUKANGAN SELATAN</t>
  </si>
  <si>
    <t>AKOPLD23</t>
  </si>
  <si>
    <t>A KONG, TK ( SUMBER BARU )</t>
  </si>
  <si>
    <t>PS LIO DEPOK
JAKARTA</t>
  </si>
  <si>
    <t>MUNTIL01</t>
  </si>
  <si>
    <t>MUNTILAN, TK</t>
  </si>
  <si>
    <t>JL. JERUK PURUT RAYA NO. 10 AMPERA - JAKSEL</t>
  </si>
  <si>
    <t>ALMBAR02</t>
  </si>
  <si>
    <t>TK ALM MANGGARAI</t>
  </si>
  <si>
    <t>JL BARAKAH NO 5 BUKIT DURI</t>
  </si>
  <si>
    <t>RAIJAG01</t>
  </si>
  <si>
    <t>RAIHAN, TK</t>
  </si>
  <si>
    <t>Jl. Jagakarsa Raya no. 13 RT 05/02</t>
  </si>
  <si>
    <t>FISSWA01</t>
  </si>
  <si>
    <t>TK FISKA</t>
  </si>
  <si>
    <t>JL SWASEMBADA TIMUR 21 NO 4 RT 16/ 25 DPN TK JAWA</t>
  </si>
  <si>
    <t>JHOMGU01</t>
  </si>
  <si>
    <t>JHON SASMITA ( MUTIARA )</t>
  </si>
  <si>
    <t>JL.MANGGARAI UTARA 2 NO.40 RT.04/01
TELP.-829 8458
JAKARTA SELATAN</t>
  </si>
  <si>
    <t>SELCIP01</t>
  </si>
  <si>
    <t>SELATAN, TK - CIPUTAT</t>
  </si>
  <si>
    <t>JL CIPUTAT RAYA NO 2 DPN GG KRAMAT P PINANG</t>
  </si>
  <si>
    <t>SAMPMA05</t>
  </si>
  <si>
    <t>SAMTEK, TK - PS.SENEN</t>
  </si>
  <si>
    <t>JL.KAYU PUTIH 2 NO.34
PULO MAS
JAKARTA PUSAT</t>
  </si>
  <si>
    <t>ALOSNI04</t>
  </si>
  <si>
    <t>ALONG</t>
  </si>
  <si>
    <t>JL.SUNTER NIAGA V BLOK.G/20
BELAKANG PASAR SUNTER
JAKARTA UTARA</t>
  </si>
  <si>
    <t>MASKEB01</t>
  </si>
  <si>
    <t>TK  MASDI ( PS INPRES )</t>
  </si>
  <si>
    <t>PS KB MELATI A LOO DCT 015</t>
  </si>
  <si>
    <t>POJMIK02</t>
  </si>
  <si>
    <t>TK POJOK BINTARO</t>
  </si>
  <si>
    <t>PS MIKRO BINTARO BLOK BB NO 13-14</t>
  </si>
  <si>
    <t>HERSAW01</t>
  </si>
  <si>
    <t>HERMAN, TK - SRENGSENG</t>
  </si>
  <si>
    <t>JL SRENGSENG SAWAH NO 19 B</t>
  </si>
  <si>
    <t>MEIKAR01</t>
  </si>
  <si>
    <t>TK MEI MEI K ANYAR</t>
  </si>
  <si>
    <t>JL C  GG 2 NO. 3  ,  KARANG ANYAR , JAKPUS</t>
  </si>
  <si>
    <t>NUSSPG01</t>
  </si>
  <si>
    <t>TK NUSANTARA</t>
  </si>
  <si>
    <t>SAMPING PSR GEMBRONG INPRES</t>
  </si>
  <si>
    <t>NAGJAT01</t>
  </si>
  <si>
    <t>NAGA JATIWARINGIN</t>
  </si>
  <si>
    <t>JL.JATIWARINGIN RAYA NO.99
CIPINANG MELAYU
JAKARTA TIMUR</t>
  </si>
  <si>
    <t>PRIFRE48</t>
  </si>
  <si>
    <t>PRIMA FRESHMART - DC JAKARTA</t>
  </si>
  <si>
    <t>JL. ANCOL BARAT 4 NO. 27 PADEMANGAN JAKUT</t>
  </si>
  <si>
    <t>SARBAN01</t>
  </si>
  <si>
    <t>TK SAROH</t>
  </si>
  <si>
    <t>PS BANGKA PELA</t>
  </si>
  <si>
    <t>MUSFAT01</t>
  </si>
  <si>
    <t>MUSLIM A, TK</t>
  </si>
  <si>
    <t>JL RS FATMAWATI PS MEDE</t>
  </si>
  <si>
    <t>KAHFIMU1</t>
  </si>
  <si>
    <t>MUHAMAD, TK</t>
  </si>
  <si>
    <t>JL. M. KAHFI 1, PASAR TIMBUL BLOK A NO.3 JAKARTA SELATAN</t>
  </si>
  <si>
    <t>NAGPUN04</t>
  </si>
  <si>
    <t>NAGA PONDOK UNGU</t>
  </si>
  <si>
    <t>JL.SULTAN AGUNG KM.27
PONDOK UNGU
BEKASI BARAT</t>
  </si>
  <si>
    <t>RANUJU01</t>
  </si>
  <si>
    <t>TK. RANGKUTI UJUNG</t>
  </si>
  <si>
    <t>JL. DAMAI RAYA UJUNG CIPETE</t>
  </si>
  <si>
    <t>TKESX03</t>
  </si>
  <si>
    <t>TK ES LIMA</t>
  </si>
  <si>
    <t>KLP GADING BLOK S NO 05
JAKARTA</t>
  </si>
  <si>
    <t>MILPSE01</t>
  </si>
  <si>
    <t>MILUNG, TK</t>
  </si>
  <si>
    <t>PASAR SENEN
KRAMAT JAYA BARU BLOK.H I NO.422
JAKARTA PUSAT</t>
  </si>
  <si>
    <t>ACUNSBT1</t>
  </si>
  <si>
    <t>PASAR SUMUR BATU NO.10</t>
  </si>
  <si>
    <t>MEUCIP02</t>
  </si>
  <si>
    <t>TK MEUTUAH CIPULIR</t>
  </si>
  <si>
    <t>JL H RIDO NO 6 RT 05/ 03 CIPULIR</t>
  </si>
  <si>
    <t>SUMKAR01</t>
  </si>
  <si>
    <t>TK SUMBER KARYA BUMI</t>
  </si>
  <si>
    <t>JL CILANDAK KKO NO 18 DPN HONDA KAWI INDAH</t>
  </si>
  <si>
    <t>ALMDAM01</t>
  </si>
  <si>
    <t>AL-MUBAROKAH, TK</t>
  </si>
  <si>
    <t>JL. DAMAI RAYA NO. 14 B - CIPETE JAKSEL</t>
  </si>
  <si>
    <t>NURPBU01</t>
  </si>
  <si>
    <t>NURHIDAYAT</t>
  </si>
  <si>
    <t>PASAR BUNCIT BARU LOS.3
(BELAKANG MAHMUDDIN)
JAKARTA SELATAN</t>
  </si>
  <si>
    <t>EHIRUM01</t>
  </si>
  <si>
    <t>EHIN, TK</t>
  </si>
  <si>
    <t>PS RUMPUT LT 1 DKT TK WIWIT</t>
  </si>
  <si>
    <t>BARRAD22</t>
  </si>
  <si>
    <t>TK BARU 3</t>
  </si>
  <si>
    <t>JL RADIO DLM NO 5 SAMP GG MAHALI 2</t>
  </si>
  <si>
    <t>ALIPBU01</t>
  </si>
  <si>
    <t>ALIN APONG</t>
  </si>
  <si>
    <t>JL TEGAL PARANG SELATAN IV NO 5 KLINIK MAMPANG SARI</t>
  </si>
  <si>
    <t>MEDTEG01</t>
  </si>
  <si>
    <t>MEDAN, TK</t>
  </si>
  <si>
    <t>JL. TEGAL PARANG SELATAN V NO. 43 RT.06/RW04 MAMPANG PRAPATAN</t>
  </si>
  <si>
    <t>DANMAR01</t>
  </si>
  <si>
    <t>DANI, TK</t>
  </si>
  <si>
    <t>JL MARGASATWA RAYA NO 44
JAKARTA SELATAN</t>
  </si>
  <si>
    <t>AMIPRA01</t>
  </si>
  <si>
    <t>IBU AMI, TK</t>
  </si>
  <si>
    <t>JL. PRADJA DALAM K NO. 4 PS. KEDIP GANDARIA</t>
  </si>
  <si>
    <t>TOTPPA01</t>
  </si>
  <si>
    <t>TK TOTO</t>
  </si>
  <si>
    <t>PASAR PASEBAN
LOS BELAKANG NO.248 A
JAKARTA PUSAT</t>
  </si>
  <si>
    <t>BARKGA12</t>
  </si>
  <si>
    <t>BARU, TK KLP - GADING</t>
  </si>
  <si>
    <t>JL YAPONG NO 2 KLP GADING PESTAJAKARTA UTARA</t>
  </si>
  <si>
    <t>ERWPSE19</t>
  </si>
  <si>
    <t>ERWIN, TK</t>
  </si>
  <si>
    <t>PASAR SENEN
JAKARTA PUSAT</t>
  </si>
  <si>
    <t>SEMPEN02</t>
  </si>
  <si>
    <t>TK SEMERU ( AGEN MINUMAN )</t>
  </si>
  <si>
    <t>JL PENGADENGAN SELATAN I DPN PASAR</t>
  </si>
  <si>
    <t>TKAATE01</t>
  </si>
  <si>
    <t>AA, TK</t>
  </si>
  <si>
    <t>JL. TEGAL PARANG SELATAN IV NO. 43  MAMPANG PRAPATAN</t>
  </si>
  <si>
    <t>SAMKTE03</t>
  </si>
  <si>
    <t>SAMUDRA TK</t>
  </si>
  <si>
    <t>JL KARANG TENGAH - BATAN RAYA LB BULUS
JAKARTA SELATAN</t>
  </si>
  <si>
    <t>LAMTEB02</t>
  </si>
  <si>
    <t>TK LAMPUNG TEBET</t>
  </si>
  <si>
    <t>PS TEBET TIMUR LT DSR BKS NO 60 - 61</t>
  </si>
  <si>
    <t>IANMIN02</t>
  </si>
  <si>
    <t>TK IAN</t>
  </si>
  <si>
    <t>PS MINANGKABAU PINGGIR JLN</t>
  </si>
  <si>
    <t>YONRUM02</t>
  </si>
  <si>
    <t>TK YONO PS RUMPUT</t>
  </si>
  <si>
    <t>DILUAR PS RUMPUT JL LINGKAR PS RUMPUT NO 40</t>
  </si>
  <si>
    <t>UTUSAI01</t>
  </si>
  <si>
    <t>UTUH SAIYO, UD</t>
  </si>
  <si>
    <t>PS. SENEN BLOK VIO LOS C. 288-236 , JAKPUS</t>
  </si>
  <si>
    <t>NURPMP01</t>
  </si>
  <si>
    <t>BPK. NUR ROHIM</t>
  </si>
  <si>
    <t>JL. PEJATEN BARAT GG. SIRSAK RT 5 / RW 6 NO. 90, PS MINGGU JAKSEL</t>
  </si>
  <si>
    <t>LAJUX01</t>
  </si>
  <si>
    <t>TK LAJU</t>
  </si>
  <si>
    <t>JL KLP DUA NO 14 XBARU TIMUR CILINCING
TELP 4483 4636
JAKARTA</t>
  </si>
  <si>
    <t>ALULAG01</t>
  </si>
  <si>
    <t>TK ALUNG</t>
  </si>
  <si>
    <t>JL LAGTER III D1 NO 4 RT 06/ 01 GG 3  PASAR WARU JAKUT</t>
  </si>
  <si>
    <t>MURSER01</t>
  </si>
  <si>
    <t>TK.MURAH</t>
  </si>
  <si>
    <t>JL.SERDANG RAYA NO.18 (DEPAN LG SERV. &amp; AHASS)</t>
  </si>
  <si>
    <t>YASSWA01</t>
  </si>
  <si>
    <t>H. YASIN, TK</t>
  </si>
  <si>
    <t>JL. SWASEMBADA BARAT RT 17/RW 9 KEBON BAWANG</t>
  </si>
  <si>
    <t>ASUPSK01</t>
  </si>
  <si>
    <t>ASUNG TK</t>
  </si>
  <si>
    <t>DEPAN PINTU II PELABUHAN SUNDA KLP
JAKARTA UTARA</t>
  </si>
  <si>
    <t>SANDWI01</t>
  </si>
  <si>
    <t>SANTO,TK</t>
  </si>
  <si>
    <t>JL. DWI WARNA UJUNG NO. 3 RT 7 RW 8 (PS.TIMBUL KARTINI) JAKPUS</t>
  </si>
  <si>
    <t>WIBMKB02</t>
  </si>
  <si>
    <t>WIBOWO, BPK</t>
  </si>
  <si>
    <t>JL PS MINANGKABAU NO 5 SEBLH KAMPUS MOH DIYAH
TELP 835 1611
JAKARTA SELATAN</t>
  </si>
  <si>
    <t>SUPARN01</t>
  </si>
  <si>
    <t>SUPARNO, TK</t>
  </si>
  <si>
    <t>PS. CIPETE INPRES LOS A NO.103 JL. P.ANTASARI JAK SEL</t>
  </si>
  <si>
    <t>SEMBAD01</t>
  </si>
  <si>
    <t>SEMBIRING, TK.</t>
  </si>
  <si>
    <t>Jl. Rw. Badak Barat No1 ( Psr. Maja)</t>
  </si>
  <si>
    <t>RAMBAH01</t>
  </si>
  <si>
    <t>H. RAMA</t>
  </si>
  <si>
    <t>PS. BAHARI - TG. PRIUK JAKUT</t>
  </si>
  <si>
    <t>KOKTPE01</t>
  </si>
  <si>
    <t>KOKO, BPK</t>
  </si>
  <si>
    <t>JL SUNGAI BAMBU 5 NO 14 RT 6/ 4 TJ PRIOK
TELP 4393 2586
JAKARTA</t>
  </si>
  <si>
    <t>BINKGA01</t>
  </si>
  <si>
    <t>BINA UTAMA, TK</t>
  </si>
  <si>
    <t>JL.RAYA KEPU PEGANGSAAN II
TLP.021-4605917
KELAPA GADING-JAKARTA UTARA</t>
  </si>
  <si>
    <t>KIAJAY01</t>
  </si>
  <si>
    <t>KIAN JAYA, TK</t>
  </si>
  <si>
    <t>JL. RAYA LENTENG AGUNG RT 10/ RW 5 NO. 14 A (26)</t>
  </si>
  <si>
    <t>SINTPA22</t>
  </si>
  <si>
    <t>SINAR ABADI, TK</t>
  </si>
  <si>
    <t>JL TANAH PASIR 8 RT 18/ 7
TELP 662 5611
JAKARTA UTARA</t>
  </si>
  <si>
    <t>ALAMAM04</t>
  </si>
  <si>
    <t>ALAM BAHAGIA, TK</t>
  </si>
  <si>
    <t>JL.BUNCIT RAYA-MAMPANG
TLP.7982630
JAKARTA SELATAN</t>
  </si>
  <si>
    <t>DADSIR03</t>
  </si>
  <si>
    <t>DADUNG, TK</t>
  </si>
  <si>
    <t>JL.SIRSAK NO.195
JAKARTA SELATAN</t>
  </si>
  <si>
    <t>AIRMAS01</t>
  </si>
  <si>
    <t>AIR MAS, TK.</t>
  </si>
  <si>
    <t>JL RAYA LENTENG AGUNG NO 16 RT 10/ 08</t>
  </si>
  <si>
    <t>HERWAR02</t>
  </si>
  <si>
    <t>TK H HERU</t>
  </si>
  <si>
    <t>JL WARAKAS IV GG 4 NO 51</t>
  </si>
  <si>
    <t>LILPSI02</t>
  </si>
  <si>
    <t>LILI, IBU - PORIS INDAH</t>
  </si>
  <si>
    <t>PORIS INDAH BLOK G 14 NO 12
TELP 5574 5358
JAKARTA BARAT</t>
  </si>
  <si>
    <t>TUNTPA01</t>
  </si>
  <si>
    <t>TUNAS BARU, TK</t>
  </si>
  <si>
    <t>JL TN PASIR NO 5 C RT 17/ 7
TELP 669 1222
JAKARTA</t>
  </si>
  <si>
    <t>MULMIN02</t>
  </si>
  <si>
    <t>TK MULYANI</t>
  </si>
  <si>
    <t>PS MINANGKABAU</t>
  </si>
  <si>
    <t>RIASAD02</t>
  </si>
  <si>
    <t>TK RIA PETOJO</t>
  </si>
  <si>
    <t>PS PETOJO ILIR JL SADAR IV NO 17</t>
  </si>
  <si>
    <t>HARDEW01</t>
  </si>
  <si>
    <t>TK HARAPAN JAYA</t>
  </si>
  <si>
    <t>JL DEWI WARNA NO 2 A DPN PS IMPRES KARTINI</t>
  </si>
  <si>
    <t>11012</t>
  </si>
  <si>
    <t>INDAYA00</t>
  </si>
  <si>
    <t>JL. A.YANI NO.806
BANDUNG
BANDUNG</t>
  </si>
  <si>
    <t>GUAMIS00</t>
  </si>
  <si>
    <t>GUAN</t>
  </si>
  <si>
    <t>JL. MISRI 2
BANDUNG
BANDUNG</t>
  </si>
  <si>
    <t>EDPAND00</t>
  </si>
  <si>
    <t>EDI PURWANTO PASAR ANDIR</t>
  </si>
  <si>
    <t>PASAR ANDIR</t>
  </si>
  <si>
    <t>PRBKAB00</t>
  </si>
  <si>
    <t>PRIBUMI KAYU AMBON</t>
  </si>
  <si>
    <t>JL. KAYU AMBON NO. 18</t>
  </si>
  <si>
    <t>KHASKN00</t>
  </si>
  <si>
    <t>KHAN ABADI SOEKARTNO HATTA</t>
  </si>
  <si>
    <t>JL. SOEKARNO HATTA NO. 697</t>
  </si>
  <si>
    <t>BORDAK00</t>
  </si>
  <si>
    <t>BORMA DAKOTA SM</t>
  </si>
  <si>
    <t>JL.DAKOTANO.109
-
BANDUNG</t>
  </si>
  <si>
    <t>DMSKOP20</t>
  </si>
  <si>
    <t>PASAR KOPO SAYATI AI NO. 20
BANDUNG
BANDUNG</t>
  </si>
  <si>
    <t>CVHRDS00</t>
  </si>
  <si>
    <t>CV HR DISTRIBUSINDO</t>
  </si>
  <si>
    <t>JL. PAGARSIH BARAT NO. 363 BABAKAN CIPARAY BANDUNG</t>
  </si>
  <si>
    <t>PSKCMH00</t>
  </si>
  <si>
    <t>PUSAKA JAYA MAKMUR CV</t>
  </si>
  <si>
    <t>JL. JEND. H. AMIR MACHMUD NO. 350 RT. 001 RW. 006 CIMAHI</t>
  </si>
  <si>
    <t>ODIES</t>
  </si>
  <si>
    <t>KOMP. PERMATA HIJAU RANCAEKEK BLOK E 89
BANDUNG
BANDUNG</t>
  </si>
  <si>
    <t>ADEPGB10</t>
  </si>
  <si>
    <t>ADE H</t>
  </si>
  <si>
    <t>PASAR GEDE BAGE LOS II NO. 456
BANDUNG
BANDUNG</t>
  </si>
  <si>
    <t>LANCAR1</t>
  </si>
  <si>
    <t>LANCAR</t>
  </si>
  <si>
    <t>JL. PURWAKARTA NO. 68A
BANDUNG
BANDUNG</t>
  </si>
  <si>
    <t>UTICIR00</t>
  </si>
  <si>
    <t>JL. KEBUN JUKUT 2 NO. 88/226 CIROYOM
BANDUNG
BANDUNG</t>
  </si>
  <si>
    <t>KHARISMA1</t>
  </si>
  <si>
    <t>JL. RAYA BANJARAN NO. 185
BANDUNG
BANDUNG</t>
  </si>
  <si>
    <t>SLHBJG00</t>
  </si>
  <si>
    <t>SOLEH BOJONG</t>
  </si>
  <si>
    <t>KOMP. BOJONG MALAKA INDAH BLOK G4 NO.2</t>
  </si>
  <si>
    <t>MDRBTJ00</t>
  </si>
  <si>
    <t>MANDIRI PD BATUJAJAR</t>
  </si>
  <si>
    <t>PASAR BATUJAJAR</t>
  </si>
  <si>
    <t>WATCIM01</t>
  </si>
  <si>
    <t>WATES</t>
  </si>
  <si>
    <t>JL. POJOK 261 CIMAHI
BANDUNG
BANDUNG</t>
  </si>
  <si>
    <t>MITRA5</t>
  </si>
  <si>
    <t>MITRA BARU II</t>
  </si>
  <si>
    <t>JL. RAYA BARAT  NO 214
BANDUNG
BANDUNG</t>
  </si>
  <si>
    <t>GUJCPD00</t>
  </si>
  <si>
    <t>GLOBAL USAHA JAYA</t>
  </si>
  <si>
    <t>JL. RAYA CIPADUNG NO. 302</t>
  </si>
  <si>
    <t>INDAYA01</t>
  </si>
  <si>
    <t>INDOMARCO PRISMATAMA PT</t>
  </si>
  <si>
    <t>JL.A. YANI 806
BANDUNG
BANDUNG</t>
  </si>
  <si>
    <t>KKMKTS00</t>
  </si>
  <si>
    <t>KOKOM IBU</t>
  </si>
  <si>
    <t>JL. KIARTASAN LOS III/8</t>
  </si>
  <si>
    <t>HAMSAD00</t>
  </si>
  <si>
    <t>HAMZAH</t>
  </si>
  <si>
    <t>KAV. SADANG NO. 192
BANDUNG
BANDUNG</t>
  </si>
  <si>
    <t>LANGGAN</t>
  </si>
  <si>
    <t>JL RAYA RANCAEKEK NO 220
BANDUNG
BANDUNG</t>
  </si>
  <si>
    <t>BNAGMP00</t>
  </si>
  <si>
    <t>BUANA ABADI GEMPOL</t>
  </si>
  <si>
    <t>JL. GEMPOL SARI RAYA NO. 50 CIJERAH</t>
  </si>
  <si>
    <t>NZMCPG00</t>
  </si>
  <si>
    <t>NIZAMUDDIN CIPADUNG</t>
  </si>
  <si>
    <t>KOMPLEK MANGLAYANG SARI BLOK A5 NO. 1 CIPADUNG</t>
  </si>
  <si>
    <t>YOGSUN00</t>
  </si>
  <si>
    <t>YOGYA DC / PUSAT</t>
  </si>
  <si>
    <t>JL. SUNDA NO.54-60
BANDUNG
BANDUNG</t>
  </si>
  <si>
    <t>HUSRCI00</t>
  </si>
  <si>
    <t>HUSEN TK, CIBIRU</t>
  </si>
  <si>
    <t>JL. RAYA CIBIRU NO.64
-
BANDUNG</t>
  </si>
  <si>
    <t>LANGGENG2</t>
  </si>
  <si>
    <t>PASAR CARINGIN LOS E IV/13-24
BANDUNG
BANDUNG</t>
  </si>
  <si>
    <t>BUMWAR09</t>
  </si>
  <si>
    <t>JL. WARINGIN NO. 9
BANDUNG
BANDUNG</t>
  </si>
  <si>
    <t>MUNCUL</t>
  </si>
  <si>
    <t>JL. GATOT SUBROTO NO. 465
BANDUNG
BANDUNG</t>
  </si>
  <si>
    <t>CINPSE00</t>
  </si>
  <si>
    <t>CINTA KAWAN</t>
  </si>
  <si>
    <t>PASAR SEDERHANA 129-131
BANDUNG
BANDUNG</t>
  </si>
  <si>
    <t>SMPWKR00</t>
  </si>
  <si>
    <t>SM PURWAKARTA PADALARANG</t>
  </si>
  <si>
    <t>JL. RAYA PURWAKARTA NO. 39 PADALARANG</t>
  </si>
  <si>
    <t>EMNCRG00</t>
  </si>
  <si>
    <t>EMON CARINGIN</t>
  </si>
  <si>
    <t>PASR CARINGIN LOS EO 138</t>
  </si>
  <si>
    <t>FKHRCM00</t>
  </si>
  <si>
    <t>FAKHRI RANCA MANYAR</t>
  </si>
  <si>
    <t>KOMP. BOJONG MLAKA INDAH BLOK H5 NO. 37 RANCA MANYAR</t>
  </si>
  <si>
    <t>HENPDL00</t>
  </si>
  <si>
    <t>jl. industri cimareme I no. 9 padalarang</t>
  </si>
  <si>
    <t>FERBLD00</t>
  </si>
  <si>
    <t>FERI BALE ENDAH</t>
  </si>
  <si>
    <t>PASAR BALE ENDAH NO. 7</t>
  </si>
  <si>
    <t>ALFSHA01</t>
  </si>
  <si>
    <t>ALFA TRIJAYA</t>
  </si>
  <si>
    <t>JL SOEKARNO HATTA NO 791 GEDE BAGE
BANDUNG</t>
  </si>
  <si>
    <t>BUMRBA04</t>
  </si>
  <si>
    <t>BUMI INDONESIA RAJAWALI</t>
  </si>
  <si>
    <t>JL. RAJAWALI BARAT NO. 15
BANDUNG
BANDUNG</t>
  </si>
  <si>
    <t>BNTNJG00</t>
  </si>
  <si>
    <t>BANG NURAT</t>
  </si>
  <si>
    <t>PASAR NANJUNG LOS ATAS</t>
  </si>
  <si>
    <t>UJNCLL00</t>
  </si>
  <si>
    <t>UJIN CICALENGKA</t>
  </si>
  <si>
    <t>PASAR CICALENGKA NO. 5</t>
  </si>
  <si>
    <t>AEPPBA01</t>
  </si>
  <si>
    <t>AEP , BANJARAN</t>
  </si>
  <si>
    <t>PSR BANJARAN
-
BANDUNG</t>
  </si>
  <si>
    <t>PANBPS00</t>
  </si>
  <si>
    <t>PANCA LIMA</t>
  </si>
  <si>
    <t>JL. BLK PASAR 22
BANDUNG
BANDUNG</t>
  </si>
  <si>
    <t>EDIKIR33</t>
  </si>
  <si>
    <t>EDI33</t>
  </si>
  <si>
    <t>JL. KIRCON NO 33
BANDUNG
BANDUNG</t>
  </si>
  <si>
    <t>BUMPEP03</t>
  </si>
  <si>
    <t>BUMI PUTRA</t>
  </si>
  <si>
    <t>JL. PEPETEK NO. 17
BANDUNG
BANDUNG</t>
  </si>
  <si>
    <t>LANLAS01</t>
  </si>
  <si>
    <t>LANGGAN JUNIOR</t>
  </si>
  <si>
    <t>JL. LASWI NO 813
BANDUNG
BANDUNG</t>
  </si>
  <si>
    <t>SIHOTANG</t>
  </si>
  <si>
    <t>JL. DIRGANTARA RAYA NO. 27 BUMI ASRI CIJERAH
BANDUNG
BANDUNG</t>
  </si>
  <si>
    <t>PASAR SUCI LOS KP II NO. 2
BANDUNG
BANDUNG</t>
  </si>
  <si>
    <t>KALBBK00</t>
  </si>
  <si>
    <t>KALVIN</t>
  </si>
  <si>
    <t>KOMP. BUKIT BUNGA KOPO</t>
  </si>
  <si>
    <t>MAYA INDA</t>
  </si>
  <si>
    <t>MAYA INDAH</t>
  </si>
  <si>
    <t>JL. WARINGIN NO 33BANDUNG</t>
  </si>
  <si>
    <t>KRNGDB00</t>
  </si>
  <si>
    <t>KHOIRUNISSA GEDE BAGE</t>
  </si>
  <si>
    <t>PSR. GEDE BAGE LOS II</t>
  </si>
  <si>
    <t>SINBEN00</t>
  </si>
  <si>
    <t>SINAR PUSAKA</t>
  </si>
  <si>
    <t>JL. SILIWANGI 23 BALE ENDAH
BANDUNG
BANDUNG</t>
  </si>
  <si>
    <t>EGOTJG01</t>
  </si>
  <si>
    <t>EGO</t>
  </si>
  <si>
    <t>PASAR TANJUNG SARI LOS ASIN
BANDUNG
BANDUNG</t>
  </si>
  <si>
    <t>SBRCRG00</t>
  </si>
  <si>
    <t>SUBUR CARINGIN1</t>
  </si>
  <si>
    <t>PASAR CARINGIN EII/58/60</t>
  </si>
  <si>
    <t>ANTNAG00</t>
  </si>
  <si>
    <t>ANTA</t>
  </si>
  <si>
    <t>JL. NAGROG NO. 1
BANDUNG
BANDUNG</t>
  </si>
  <si>
    <t>ARICRG00</t>
  </si>
  <si>
    <t>ARIEF CARINGIN</t>
  </si>
  <si>
    <t>JL. CARINGIN B1 NO. 5</t>
  </si>
  <si>
    <t>LARIS, LEWIPANJANG</t>
  </si>
  <si>
    <t>JL. LEWIPANJANG NO. 10
BANDUNG
BANDUNG</t>
  </si>
  <si>
    <t>LNACLK00</t>
  </si>
  <si>
    <t>PASAR CICALENGKA NO. 98</t>
  </si>
  <si>
    <t>SDLCTR00</t>
  </si>
  <si>
    <t>SDL CIMAHI</t>
  </si>
  <si>
    <t>JL. CITEUREUP NO. 130 CIMAHI</t>
  </si>
  <si>
    <t>LLNSDK00</t>
  </si>
  <si>
    <t>LALAN HJ SINDANG KERTA</t>
  </si>
  <si>
    <t>KP. SARI MANGGALA DS. SINDANG KERTA</t>
  </si>
  <si>
    <t>P2PJNN00</t>
  </si>
  <si>
    <t>P2 PANJUNAN</t>
  </si>
  <si>
    <t>JL. PANJUNAN NO. 2</t>
  </si>
  <si>
    <t>IYGCPR00</t>
  </si>
  <si>
    <t>IYENG</t>
  </si>
  <si>
    <t>pasar ciparay los c 338</t>
  </si>
  <si>
    <t>IWNCTM00</t>
  </si>
  <si>
    <t>IWAN CIPTA MAS</t>
  </si>
  <si>
    <t>KOMP. CIPTA MAS B7/2 KERKOP</t>
  </si>
  <si>
    <t>JL. KIRCON NO 30
BANDUNG
BANDUNG</t>
  </si>
  <si>
    <t>AMAPKO07</t>
  </si>
  <si>
    <t>AMANAH BARU</t>
  </si>
  <si>
    <t>PASAR KOPO SAYATI NO. 11
BANDUNG
BANDUNG</t>
  </si>
  <si>
    <t>BJOPLD00</t>
  </si>
  <si>
    <t>BEJO PALEDANG</t>
  </si>
  <si>
    <t>JL. PALEDANG NO. 289 RT5/2</t>
  </si>
  <si>
    <t>JONGTR00</t>
  </si>
  <si>
    <t>JL. GUNTUR NO. 1</t>
  </si>
  <si>
    <t>MKJCBD00</t>
  </si>
  <si>
    <t>MEKAR JAYA CIBADUYUT</t>
  </si>
  <si>
    <t>TERUSAN CIBADUYUT NO. 55A</t>
  </si>
  <si>
    <t>PNRRCB00</t>
  </si>
  <si>
    <t>PANORAMA CV RANCABOLANG</t>
  </si>
  <si>
    <t>JL. RANCABOLANG NO. 65 MARGAHAYU RAYA</t>
  </si>
  <si>
    <t>FDJMRY00</t>
  </si>
  <si>
    <t>FIRDAUS JAYA MARUYUNG</t>
  </si>
  <si>
    <t>JL. RAYA PACET NO. 55 SBLM PSR MARUYUNG</t>
  </si>
  <si>
    <t>SRMBBT00</t>
  </si>
  <si>
    <t>SURYO MUDO BUBAT</t>
  </si>
  <si>
    <t>JL. TERUSAN BUAH BATU NO. 193</t>
  </si>
  <si>
    <t>AMLCKT00</t>
  </si>
  <si>
    <t>AMELIA CIKUTRA</t>
  </si>
  <si>
    <t>JL. CIKUTRA NO. 56</t>
  </si>
  <si>
    <t>CEMCSO00</t>
  </si>
  <si>
    <t>JL. TER CIPATIK SOREANG
BANDUNG
BANDUNG</t>
  </si>
  <si>
    <t>HNDPDL00</t>
  </si>
  <si>
    <t>HENDRIK PADALARANG</t>
  </si>
  <si>
    <t>JL. RAYA CURUG AGUNG STASIUN PADALARANG</t>
  </si>
  <si>
    <t>MITRA4</t>
  </si>
  <si>
    <t>MITRA BARU</t>
  </si>
  <si>
    <t>JL. SUKAMENAK
BANDUNG
BANDUNG</t>
  </si>
  <si>
    <t>NDYAGR23</t>
  </si>
  <si>
    <t>NADYA</t>
  </si>
  <si>
    <t>JL. ANGGADIREJA 23
BANDUNG
BANDUNG</t>
  </si>
  <si>
    <t>SNDTHI00</t>
  </si>
  <si>
    <t>JL. TAMAN HOLIS INDAH BLOK D3 NO. 20</t>
  </si>
  <si>
    <t>MJYCRG00</t>
  </si>
  <si>
    <t>MAJU JAYA CARINGIN</t>
  </si>
  <si>
    <t>PASAR CARINGIN B II NO. 1</t>
  </si>
  <si>
    <t>ANUKER09</t>
  </si>
  <si>
    <t>ANUGRAH, KERKOP</t>
  </si>
  <si>
    <t>JL. KERKOP 7 CIMAHI
BANDUNG
BANDUNG</t>
  </si>
  <si>
    <t>LANMAJ01</t>
  </si>
  <si>
    <t>LANGGANAN MM</t>
  </si>
  <si>
    <t>JL. BLK MAJALAYA
BANDUNG
BANDUNG</t>
  </si>
  <si>
    <t>LANGGANAN MM CV</t>
  </si>
  <si>
    <t>RUKUN</t>
  </si>
  <si>
    <t>RUKUN JAYA</t>
  </si>
  <si>
    <t>JL. CIBADUYUT LAMA NO. 92
BANDUNG
BANDUNG</t>
  </si>
  <si>
    <t>ARUBTJ00</t>
  </si>
  <si>
    <t>ARIE UNTUNG BATUJAJAR</t>
  </si>
  <si>
    <t>JL. RAYA BATU JAJAR TIMUR SBLH TK BESI BSL LOGAM</t>
  </si>
  <si>
    <t>BORCIM00</t>
  </si>
  <si>
    <t>BORMA PERMATA CIMAHI</t>
  </si>
  <si>
    <t>PERMATA-CIMAHI
BDG
BDG</t>
  </si>
  <si>
    <t>JL. CIBALIGO NO. 15 CIMAHI
BANDUNG
BANDUNG</t>
  </si>
  <si>
    <t>KURNIA4</t>
  </si>
  <si>
    <t>KURNIA, RAYA BARAT</t>
  </si>
  <si>
    <t>JL. RAYA BARAT
BANDUNG
BANDUNG</t>
  </si>
  <si>
    <t>LIACBT00</t>
  </si>
  <si>
    <t>LIA CIBADUYUT</t>
  </si>
  <si>
    <t>jl. taman cibaduyut blok A no. 131</t>
  </si>
  <si>
    <t>TONI TK</t>
  </si>
  <si>
    <t>JL BAROS / CIMAHI</t>
  </si>
  <si>
    <t>MARKO</t>
  </si>
  <si>
    <t>MARKO MEKAR</t>
  </si>
  <si>
    <t>JL. CIROYOM 7B
BANDUNG
BANDUNG</t>
  </si>
  <si>
    <t>DENCLK00</t>
  </si>
  <si>
    <t>DENNI.S CICALENGKA</t>
  </si>
  <si>
    <t>BELAKANG GRIYA PINGGIR WANGI CICALENGKA</t>
  </si>
  <si>
    <t>ANULPA07</t>
  </si>
  <si>
    <t>ANUGRAH, LEUWI PANJANG</t>
  </si>
  <si>
    <t>JL. LEUWI PANJANG
BANDUNG
BANDUNG</t>
  </si>
  <si>
    <t>23T CIJ00</t>
  </si>
  <si>
    <t>23 TOKO</t>
  </si>
  <si>
    <t>JL. CIJERAH
BANDUNG
BANDUNG</t>
  </si>
  <si>
    <t>SAMUDRA1</t>
  </si>
  <si>
    <t>JL. DULATIF NO. 71
BANDUNG
BANDUNG</t>
  </si>
  <si>
    <t>ASRAMA POLDA CIBIRU HILIR BLOK C NO. 23</t>
  </si>
  <si>
    <t>DDOUJG00</t>
  </si>
  <si>
    <t>DODO H. UJUNG BERUNG</t>
  </si>
  <si>
    <t>PASAR UJUNG BERUNG</t>
  </si>
  <si>
    <t>THWPDL00</t>
  </si>
  <si>
    <t>THREE WIJAYA PADALARANG</t>
  </si>
  <si>
    <t>JL. RAYA PURWAKARTA NO. 37 PADALARANG</t>
  </si>
  <si>
    <t>ADICTP00</t>
  </si>
  <si>
    <t>ADI CITEUREUP</t>
  </si>
  <si>
    <t>JL. CITEUREUP NO. 78</t>
  </si>
  <si>
    <t>UNDANG1</t>
  </si>
  <si>
    <t>UNDANG</t>
  </si>
  <si>
    <t>JL. SAUYUNAN VI/31-B CIBADUYUT
BANDUNG
BANDUNG</t>
  </si>
  <si>
    <t>MRTCPR00</t>
  </si>
  <si>
    <t>MUARA SELATAN CIPARAY</t>
  </si>
  <si>
    <t>JL. RAYA JONGOR CIPARAY</t>
  </si>
  <si>
    <t>USMKDR00</t>
  </si>
  <si>
    <t>USMA JAYA PSR KORDON</t>
  </si>
  <si>
    <t>JL. TERS. IBRAHIM ADJI NO. 7A SBLM PERTIGAAN PSR KORDON</t>
  </si>
  <si>
    <t>ANAPAC00</t>
  </si>
  <si>
    <t>ANAN</t>
  </si>
  <si>
    <t>JL. SIMPANG NO. 130 PASAR ANTRI CIMAHI
BANDUNG
BANDUNG</t>
  </si>
  <si>
    <t>WNDCPR00</t>
  </si>
  <si>
    <t>WANDA CIPARAY</t>
  </si>
  <si>
    <t>JL. LASWI BARANANG SIANG CIPARAY</t>
  </si>
  <si>
    <t>CHABBH00</t>
  </si>
  <si>
    <t>CAHAYA ABADI BUAH BATU</t>
  </si>
  <si>
    <t>JL. BATU INDAH 1 NO. 8A SAMPING RAKA CAR WASH BUAH BATU</t>
  </si>
  <si>
    <t>ADIRB00</t>
  </si>
  <si>
    <t>ADI SUKSES MAKMUR</t>
  </si>
  <si>
    <t>JL. RAYA BATUJAJAR ( DEKAT TERMINAL )
BANDUNG
BANDUNG</t>
  </si>
  <si>
    <t>RSYKBJ00</t>
  </si>
  <si>
    <t>ROSYID KEBON JATI</t>
  </si>
  <si>
    <t>JL. KEBON JATI NO. 93</t>
  </si>
  <si>
    <t>KIMCHUNT</t>
  </si>
  <si>
    <t>KIM CHUNT</t>
  </si>
  <si>
    <t>PS ANDIR</t>
  </si>
  <si>
    <t>GRICRA00</t>
  </si>
  <si>
    <t>GRIYA CINUNUK</t>
  </si>
  <si>
    <t>JL CINUNUK RAYA NO 187
BANDUNG
BANDUNG</t>
  </si>
  <si>
    <t>RFJRCK00</t>
  </si>
  <si>
    <t>RAFI JAYA RANCAEKEK</t>
  </si>
  <si>
    <t>JL. PESONA RAYA KOMP PERUM PESONA RANCAEKEK INDAH</t>
  </si>
  <si>
    <t>BORRCN00</t>
  </si>
  <si>
    <t>BORMA RENCONG BANJARAN</t>
  </si>
  <si>
    <t>JL. DAYEUH KOLOT BANJARAN</t>
  </si>
  <si>
    <t>GRIPAH00</t>
  </si>
  <si>
    <t>GRIYA PAHLAWAN</t>
  </si>
  <si>
    <t>JL.PAHLAWAN NO.17
BANDUNG
BANDUNG</t>
  </si>
  <si>
    <t>JAWKOP00</t>
  </si>
  <si>
    <t>JAWA TELOR</t>
  </si>
  <si>
    <t>PASAR KOPO SAYATI LOS A NO. 89</t>
  </si>
  <si>
    <t>FTHUJG00</t>
  </si>
  <si>
    <t>FATHAN UJUNG BERUNG</t>
  </si>
  <si>
    <t>JL. UJUNG BERUNG</t>
  </si>
  <si>
    <t>EDIKIC24</t>
  </si>
  <si>
    <t>EDI248</t>
  </si>
  <si>
    <t>JL. KIARA CONDONG NO. 248
BANDUNG
BANDUNG</t>
  </si>
  <si>
    <t>EUIAND00</t>
  </si>
  <si>
    <t>EUIS ANDIR</t>
  </si>
  <si>
    <t>YSFSGL00</t>
  </si>
  <si>
    <t>YUSUF SAGULING</t>
  </si>
  <si>
    <t>JL. PEREPATAN SAGULING DPN PSR SAGULING</t>
  </si>
  <si>
    <t>GUNUNG3</t>
  </si>
  <si>
    <t>GUNUNG JATI</t>
  </si>
  <si>
    <t>PASAR GEDE BAGE
BANDUNG
BANDUNG</t>
  </si>
  <si>
    <t>RUSLI1</t>
  </si>
  <si>
    <t>RUSLI</t>
  </si>
  <si>
    <t>JL. ASTANA ANYAR
BANDUNG
BANDUNG</t>
  </si>
  <si>
    <t>DEDCRG00</t>
  </si>
  <si>
    <t>DEDE CARINGIN</t>
  </si>
  <si>
    <t>PASAR CARINGIN BLOK H NO. 17</t>
  </si>
  <si>
    <t>FLACIJ00</t>
  </si>
  <si>
    <t>FLAMBOYAN</t>
  </si>
  <si>
    <t>JL. FLAMBOYAN NO. 103 CIJERAH
BANDUNG
BANDUNG</t>
  </si>
  <si>
    <t>RFKMGA00</t>
  </si>
  <si>
    <t>RIFKI MARGA ASRI 8</t>
  </si>
  <si>
    <t>JL. MARGA ASRI 8 BLOK C NO. 334</t>
  </si>
  <si>
    <t>YOGPCM00</t>
  </si>
  <si>
    <t>YOGYA PLAZA CIMAHI</t>
  </si>
  <si>
    <t>JL. JEND H. AMIR MAHMUD NO. 128 (JL. RAYA CIBABAT)</t>
  </si>
  <si>
    <t>BORTKI00</t>
  </si>
  <si>
    <t>BORMA TAMAN KOPO INDAH</t>
  </si>
  <si>
    <t>JL TAMAN KOPO INDAH II
-
BANDUNG</t>
  </si>
  <si>
    <t>SUBSOR05</t>
  </si>
  <si>
    <t>SUBUR SOREANG</t>
  </si>
  <si>
    <t>JL. SOREANG NO. 109
BANDUNG
BANDUNG</t>
  </si>
  <si>
    <t>DWILEG01</t>
  </si>
  <si>
    <t>DWI JAYA LEUI GAJAH</t>
  </si>
  <si>
    <t>JL. LEUI GAJAH
BANDUNG
BANDUNG</t>
  </si>
  <si>
    <t>BIMKOP00</t>
  </si>
  <si>
    <t>BIMA, KOPO</t>
  </si>
  <si>
    <t>JL. KOPO NO. 148
BANDUNG
BANDUNG</t>
  </si>
  <si>
    <t>MTHSRG00</t>
  </si>
  <si>
    <t>MUNTHE UD SOREANG</t>
  </si>
  <si>
    <t>JL. JUNTI GIRANG NO. 81 SOREANG</t>
  </si>
  <si>
    <t>SRGWHNOO</t>
  </si>
  <si>
    <t>SARI GENDIS WAHANA</t>
  </si>
  <si>
    <t>PASAR WAHANA LOS A 89 RANCAEKEK</t>
  </si>
  <si>
    <t>YSFGDG00</t>
  </si>
  <si>
    <t>YUSUF GEDE BAGE</t>
  </si>
  <si>
    <t>JL. DERWATI , PERTIGAAN DERWATI SAPAN GEDE BAGE</t>
  </si>
  <si>
    <t>TUNGGAL</t>
  </si>
  <si>
    <t>JL. KOPO NO. 243
BANDUNG
BANDUNG</t>
  </si>
  <si>
    <t>ECMMJL00</t>
  </si>
  <si>
    <t>ENCANG MINYAK MAJALAYA</t>
  </si>
  <si>
    <t>PASAR BARU MAJALAYA LOS D3</t>
  </si>
  <si>
    <t>RKILBM00</t>
  </si>
  <si>
    <t>RIKI LEMBANG</t>
  </si>
  <si>
    <t>PASAR LEMBANG J. 31</t>
  </si>
  <si>
    <t>MJYCLC00</t>
  </si>
  <si>
    <t>MAJU JAYA 2 CICALENGKA</t>
  </si>
  <si>
    <t>JL. DIPATI UKUR DPN TOKO H. UJI CICALENGKA</t>
  </si>
  <si>
    <t>JYWCPR00</t>
  </si>
  <si>
    <t>JAYA WANGI CIPARAY</t>
  </si>
  <si>
    <t>JL. RAYA PACET NO. 336 CIPARAY</t>
  </si>
  <si>
    <t>NUSA</t>
  </si>
  <si>
    <t>NUSA INDAH, A YANI</t>
  </si>
  <si>
    <t>JL. A YANI 732
BANDUNG
BANDUNG</t>
  </si>
  <si>
    <t>SYGPDL00</t>
  </si>
  <si>
    <t>SAYOGI PADALARANG</t>
  </si>
  <si>
    <t>JL. BABAKAN LOA NO. 55 PADALARANG</t>
  </si>
  <si>
    <t>UJGCMD00</t>
  </si>
  <si>
    <t>PASAR CIMINDI NO. 183</t>
  </si>
  <si>
    <t>OMPRKM00</t>
  </si>
  <si>
    <t>OM PARAKAN MUNCANG</t>
  </si>
  <si>
    <t>JL. PARAKAN MUNCANG NO. 29</t>
  </si>
  <si>
    <t>MDRKBK00</t>
  </si>
  <si>
    <t>MANDIRI KEBON KOPI</t>
  </si>
  <si>
    <t>JL. KEBON KOPI NO. 105</t>
  </si>
  <si>
    <t>UDNUJB00</t>
  </si>
  <si>
    <t>UDIN UJUNG BERUNG</t>
  </si>
  <si>
    <t>PASAR UJUNG BERUNG BLOK ASTOR</t>
  </si>
  <si>
    <t>IPACMD00</t>
  </si>
  <si>
    <t>pasar cimindi 183</t>
  </si>
  <si>
    <t>SINAR 2</t>
  </si>
  <si>
    <t>SINAR RAHAYU</t>
  </si>
  <si>
    <t>JL. TERS MARS BARAT NO 3
BANDUNG
BANDUNG</t>
  </si>
  <si>
    <t>DNALKT00</t>
  </si>
  <si>
    <t>JL. LETDA LUKITA NO. 47 JATIREKE</t>
  </si>
  <si>
    <t>SHLWHN00</t>
  </si>
  <si>
    <t>SUHLI WAHANA</t>
  </si>
  <si>
    <t>PASAR WAHANA LOS B</t>
  </si>
  <si>
    <t>SAHRONI</t>
  </si>
  <si>
    <t>PASAR GEDE BAGE LOS IV NO. 565
BANDUNG
BANDUNG</t>
  </si>
  <si>
    <t>DDNCWD00</t>
  </si>
  <si>
    <t>DADAN CIWIDEY</t>
  </si>
  <si>
    <t>PASAR CIBEUREUM CIWIDEY</t>
  </si>
  <si>
    <t>BORPSR00</t>
  </si>
  <si>
    <t>BORMA PASIR IMPUN</t>
  </si>
  <si>
    <t>JL. A H NASUTION NO. 137</t>
  </si>
  <si>
    <t>BORMCI00</t>
  </si>
  <si>
    <t>BORMA MARGACINTA</t>
  </si>
  <si>
    <t>JL. MARGA CINTA 244
BANDUNG
BANDUNG</t>
  </si>
  <si>
    <t>BUMDUL01</t>
  </si>
  <si>
    <t>BUMI INDONESIA</t>
  </si>
  <si>
    <t>JL. DULATIF NO. 95
BANDUNG
BANDUNG</t>
  </si>
  <si>
    <t>WR16</t>
  </si>
  <si>
    <t>WR 16</t>
  </si>
  <si>
    <t>JL WARINGIN 16</t>
  </si>
  <si>
    <t>SBRNJG00</t>
  </si>
  <si>
    <t>SUMBER ABADI NANJUNG</t>
  </si>
  <si>
    <t>JL. NANJUNG NO. 45</t>
  </si>
  <si>
    <t>PUSMOH00</t>
  </si>
  <si>
    <t>PUSAKA, CV</t>
  </si>
  <si>
    <t>jl. m. toha no. 268</t>
  </si>
  <si>
    <t>SINBSO10</t>
  </si>
  <si>
    <t>SINAR MITRA</t>
  </si>
  <si>
    <t>JL. BOJONG SOANG NO. 89 B
BANDUNG
BANDUNG</t>
  </si>
  <si>
    <t>TERBIT</t>
  </si>
  <si>
    <t>JL. CIROYOM NO. 5
BANDUNG
BANDUNG</t>
  </si>
  <si>
    <t>ADECIB11</t>
  </si>
  <si>
    <t>ADE JAYA</t>
  </si>
  <si>
    <t>JL. CIBALIGO
BANDUNG
BANDUNG</t>
  </si>
  <si>
    <t>AGUJAB00</t>
  </si>
  <si>
    <t>AGUNG JAYA ABADI</t>
  </si>
  <si>
    <t>PASAR CARINGIN LOS EI NO. 44-46</t>
  </si>
  <si>
    <t>WALIM</t>
  </si>
  <si>
    <t>JL. CIWASTRA
BANDUNG
BANDUNG</t>
  </si>
  <si>
    <t>ASEPSO10</t>
  </si>
  <si>
    <t>ASEP, SOREANG</t>
  </si>
  <si>
    <t>PASAR SOREANG
BANDUNG
BANDUNG</t>
  </si>
  <si>
    <t>YAYPDA00</t>
  </si>
  <si>
    <t>YAYAN, DANGDEUR</t>
  </si>
  <si>
    <t>PASAR DANGDEUR LOS 126
BANDUNG
BANDUNG</t>
  </si>
  <si>
    <t>BORLEM00</t>
  </si>
  <si>
    <t>BORMA LEMBANG</t>
  </si>
  <si>
    <t>LEMBANG
LEMBANG
LEMBANG</t>
  </si>
  <si>
    <t>ABDMJL00</t>
  </si>
  <si>
    <t>ABANG DANI MAJALAYA</t>
  </si>
  <si>
    <t>JL. PASAR BARU MAJALAYA DEPAN PASAR</t>
  </si>
  <si>
    <t>ALACLY00</t>
  </si>
  <si>
    <t>ALAN CILEUNYI</t>
  </si>
  <si>
    <t>JL. RAYA CILEUNYI NO. 385</t>
  </si>
  <si>
    <t>GRICTR00</t>
  </si>
  <si>
    <t>DC GRIYA CENTER</t>
  </si>
  <si>
    <t>JL. TERS JAKARTA NO. 53</t>
  </si>
  <si>
    <t>BRMPDL00</t>
  </si>
  <si>
    <t>BORMA PADALARANG</t>
  </si>
  <si>
    <t>JL. RAYA PADALARANG NO. 504</t>
  </si>
  <si>
    <t>SBMCBD00</t>
  </si>
  <si>
    <t>SUMBER MAKMUR CIBADUYUT</t>
  </si>
  <si>
    <t>JL. TER CIBADUYUT NO. 78A</t>
  </si>
  <si>
    <t>JYPRCK00</t>
  </si>
  <si>
    <t>JAYA PUTRI</t>
  </si>
  <si>
    <t>JL. RANCAEKEK</t>
  </si>
  <si>
    <t>DENPGB03</t>
  </si>
  <si>
    <t>DENI KUE</t>
  </si>
  <si>
    <t>WIJAYA2</t>
  </si>
  <si>
    <t>WIJAYA, KAKAP</t>
  </si>
  <si>
    <t>JL. KAKAP NO. 5
BANDUNG
BANDUNG</t>
  </si>
  <si>
    <t>TJYKBN00</t>
  </si>
  <si>
    <t>TANU JAYA</t>
  </si>
  <si>
    <t>JL. KEBON KOPI NO. 128</t>
  </si>
  <si>
    <t>AGGLSW00</t>
  </si>
  <si>
    <t>AGUNG SINAGA LASWI</t>
  </si>
  <si>
    <t>JL. LASWI CIPARANG DPN KOLAM RENANG TIRTA RIANG</t>
  </si>
  <si>
    <t>ASDMJL00</t>
  </si>
  <si>
    <t>ASSALAM ADE PLASTIK MAJALAYA</t>
  </si>
  <si>
    <t>JL. BABAKAN MAJALAYA NO. 45</t>
  </si>
  <si>
    <t>ADESRG00</t>
  </si>
  <si>
    <t>ADE PLASTIK SOREANG</t>
  </si>
  <si>
    <t>PASAR SOREANG NO. 437</t>
  </si>
  <si>
    <t>ALMCLL00</t>
  </si>
  <si>
    <t>ALI MARYAM CILILIN</t>
  </si>
  <si>
    <t>PSR CIHAMPELAS PARKIR BELAKANG</t>
  </si>
  <si>
    <t>IYUS</t>
  </si>
  <si>
    <t>JL. SUKAMENAK BELAKANG 82 GG. H. SARBINI
BANDUNG
BANDUNG</t>
  </si>
  <si>
    <t>THRRCK00</t>
  </si>
  <si>
    <t>TOHARI RANCAEKEK</t>
  </si>
  <si>
    <t>JL. GRIYA AL MASOEM NO. 1 DPN MESJID AL MANAR DANGDEUR RANCAEKEK</t>
  </si>
  <si>
    <t>JYARJW00</t>
  </si>
  <si>
    <t>JAYA RAJAWALI TIMUR</t>
  </si>
  <si>
    <t>JL. RAJAWALI TIMUR</t>
  </si>
  <si>
    <t>SAHBMA00</t>
  </si>
  <si>
    <t>SAHI, BABAKAN MAJALAYA</t>
  </si>
  <si>
    <t>JL. BABAKAN MAJALAYA NO. 216
BANDUNG
BANDUNG</t>
  </si>
  <si>
    <t>BORKCO00</t>
  </si>
  <si>
    <t>BORMA KIARA CONDONG</t>
  </si>
  <si>
    <t>JL. KIARA CONDONG
-
BANDUNG</t>
  </si>
  <si>
    <t>AZWPBS00</t>
  </si>
  <si>
    <t>AZWA PERBAS</t>
  </si>
  <si>
    <t>PSR PERBAS NO. 9</t>
  </si>
  <si>
    <t>WWNPMT00</t>
  </si>
  <si>
    <t>WAWAN PERMATA</t>
  </si>
  <si>
    <t>JL. PERMATA P1 NO. 12</t>
  </si>
  <si>
    <t>PRMCJR00</t>
  </si>
  <si>
    <t>jl. iik amiharja no. 3 cijaura girang 5</t>
  </si>
  <si>
    <t>YOGSND60</t>
  </si>
  <si>
    <t>YOGYA SUNDA</t>
  </si>
  <si>
    <t>jl. sunda no. 56-62</t>
  </si>
  <si>
    <t>JKPAT00</t>
  </si>
  <si>
    <t>JK TOKO</t>
  </si>
  <si>
    <t>PASAR ANTRI
BANDUNG
BANDUNG</t>
  </si>
  <si>
    <t>SIEM</t>
  </si>
  <si>
    <t>SIEM TK</t>
  </si>
  <si>
    <t>JL CIMBULUIT NO 6</t>
  </si>
  <si>
    <t>UUTGSR00</t>
  </si>
  <si>
    <t>UU TANJUNG SARI</t>
  </si>
  <si>
    <t>PASAR TANJUNG SARI NO. 6</t>
  </si>
  <si>
    <t>SUKA</t>
  </si>
  <si>
    <t>SUKA JAYA</t>
  </si>
  <si>
    <t>PASAR UTARA TANJUNG SARI NO. 42
BANDUNG
BANDUNG</t>
  </si>
  <si>
    <t>HIJRAH</t>
  </si>
  <si>
    <t>JL. RAYA CILEUNYI NO. 464
BANDUNG
BANDUNG</t>
  </si>
  <si>
    <t>BEBKOS00</t>
  </si>
  <si>
    <t>BEBENG</t>
  </si>
  <si>
    <t>JL. KOSAMBI NO 1
BANDUNG
BANDUNG</t>
  </si>
  <si>
    <t>IGNCLK00</t>
  </si>
  <si>
    <t>IGUN CICALENGKA</t>
  </si>
  <si>
    <t>JL. BY PASS CIKOPO CICALENGKA</t>
  </si>
  <si>
    <t>SNTBGG00</t>
  </si>
  <si>
    <t>SENTIA PD</t>
  </si>
  <si>
    <t>PASAR GEDE BAGE LOS E 111</t>
  </si>
  <si>
    <t>IJGJTN00</t>
  </si>
  <si>
    <t>IJANG JUNTI</t>
  </si>
  <si>
    <t>PASAR JUNTI BLOK D NO. 9</t>
  </si>
  <si>
    <t>TOTCLK00</t>
  </si>
  <si>
    <t>TOTOH</t>
  </si>
  <si>
    <t>PASAR CICALENGKA</t>
  </si>
  <si>
    <t>ACHCMH00</t>
  </si>
  <si>
    <t>ACHIU CIMAHI</t>
  </si>
  <si>
    <t>JL. MELONG TENGAH NO. 161A SAMPING PUSKESMAS MELONG CIMAHI</t>
  </si>
  <si>
    <t>ASETJS00</t>
  </si>
  <si>
    <t>ASEP TANJUNG SARI</t>
  </si>
  <si>
    <t>pasar tanjung sari los c 13</t>
  </si>
  <si>
    <t>DDNPGL00</t>
  </si>
  <si>
    <t>DEDEN PANGALENGAN</t>
  </si>
  <si>
    <t>PSR PANGALENGAN LOS ATAS BLOK TK H. AMARYATI</t>
  </si>
  <si>
    <t>SEJATI1</t>
  </si>
  <si>
    <t>PASAR UTARA TANJUNG SARI
BANDUNG
BANDUNG</t>
  </si>
  <si>
    <t>SELATAN</t>
  </si>
  <si>
    <t>SELATAN JAYA</t>
  </si>
  <si>
    <t>JL. CIWASTRA 113
BANDUNG
BANDUNG</t>
  </si>
  <si>
    <t>JYAPGL00</t>
  </si>
  <si>
    <t>JAYA PASAR PANGALENGAN</t>
  </si>
  <si>
    <t>PASAR PANGALENGAN LOS TENGAH SAMPING RAHMAT SAYUR</t>
  </si>
  <si>
    <t>SJYBJR00</t>
  </si>
  <si>
    <t>SANJAYA BANJARAN</t>
  </si>
  <si>
    <t>JL. KIARTASAN NO. 237 BANJARAN DPN TK DIDIN</t>
  </si>
  <si>
    <t>KACCBD00</t>
  </si>
  <si>
    <t>KIM ABADI CIBADUYUT</t>
  </si>
  <si>
    <t>JL. CIBADUYUT LAMA NO. 94B</t>
  </si>
  <si>
    <t>SRNMJL00</t>
  </si>
  <si>
    <t>SARANA MAJALAYA</t>
  </si>
  <si>
    <t>JL. BALE KEMBANG NO. 83 MAJALAYA</t>
  </si>
  <si>
    <t>AHMPTR00</t>
  </si>
  <si>
    <t>AHMAD PATROL</t>
  </si>
  <si>
    <t>JL. RAYA PATROL DEPAN PASAR PATROL</t>
  </si>
  <si>
    <t>SUMBER11</t>
  </si>
  <si>
    <t>SUMBER REJEKI, TER JAKARTA</t>
  </si>
  <si>
    <t>JL. TER JAKARTA NO. 350
BANDUNG
BANDUNG</t>
  </si>
  <si>
    <t>AWAPCI00</t>
  </si>
  <si>
    <t>AWANG/ROHMAN HAKIM</t>
  </si>
  <si>
    <t>PASAR CICALENGKA NO. 27
BANDUNG
BANDUNG</t>
  </si>
  <si>
    <t>UJGGBG03</t>
  </si>
  <si>
    <t>UJANG, GEDE BAGE</t>
  </si>
  <si>
    <t>PASAR GEDE BAGE LOS III
BANDUNG
BANDUNG</t>
  </si>
  <si>
    <t>KRNCWD00</t>
  </si>
  <si>
    <t>KURNIA CIWIDEY</t>
  </si>
  <si>
    <t>PASAR CIWIDEY LOS DEPAN</t>
  </si>
  <si>
    <t>HDTNJG00</t>
  </si>
  <si>
    <t>HD TELOR NANJUNG</t>
  </si>
  <si>
    <t>JL. RAYA PASAR DIMENSI NO. 34 NANJUNG</t>
  </si>
  <si>
    <t>AJRTGS00</t>
  </si>
  <si>
    <t>ANJAR TANJUNG SARI</t>
  </si>
  <si>
    <t>PSR TANJUNG SARI BELAKANG TK INSANA</t>
  </si>
  <si>
    <t>GROSTS00</t>
  </si>
  <si>
    <t>GORO TANJUNG SARI</t>
  </si>
  <si>
    <t>PASAR TANJUNG SARI NO. 38</t>
  </si>
  <si>
    <t>LCRCGD00</t>
  </si>
  <si>
    <t>LANCAR CIGONDEWAH</t>
  </si>
  <si>
    <t>JL. BATU RENGAT NO. 1 CIGONDEWAH</t>
  </si>
  <si>
    <t>SALUYU2</t>
  </si>
  <si>
    <t>SALUYU PUTRA</t>
  </si>
  <si>
    <t>JL. CIWAREGU 41
BANDUNG
BANDUNG</t>
  </si>
  <si>
    <t>789AYA00</t>
  </si>
  <si>
    <t>789 TK</t>
  </si>
  <si>
    <t>JL. A YANI 789
BANDUNG
BANDUNG</t>
  </si>
  <si>
    <t>ANGHLS00</t>
  </si>
  <si>
    <t>ANUGRAH HOLIS</t>
  </si>
  <si>
    <t>TAMAN HOLIS BLOK G1 NO. 29</t>
  </si>
  <si>
    <t>LSTRCK00</t>
  </si>
  <si>
    <t>LESTARI RANCAEKEK</t>
  </si>
  <si>
    <t>JL. RAYA RANCAEKEK NO. 484 DEKAT BORMA</t>
  </si>
  <si>
    <t>PASAR TANJUNG SARI NO 44
BANDUNG
BANDUNG</t>
  </si>
  <si>
    <t>MASRI</t>
  </si>
  <si>
    <t>JL. CILEUNYI NO. 278
BANDUNG
BANDUNG</t>
  </si>
  <si>
    <t>ANKKTW14</t>
  </si>
  <si>
    <t>ANEKA PLASTIK, ENCEP K</t>
  </si>
  <si>
    <t>JL. ENCEP KARTAWIRYA 141 A
BANDUNG
BANDUNG</t>
  </si>
  <si>
    <t>BRKRCK00</t>
  </si>
  <si>
    <t>BAROKAH RANCAEKEK</t>
  </si>
  <si>
    <t>JL. WARUNG CINA NO. 28 RANCAEKEK</t>
  </si>
  <si>
    <t>SKPTSR00</t>
  </si>
  <si>
    <t>SEKAR PANDAN</t>
  </si>
  <si>
    <t>PASAR TANJUNG SARI NO. 42</t>
  </si>
  <si>
    <t>ALKTJS00</t>
  </si>
  <si>
    <t>ALEK SANDRIA</t>
  </si>
  <si>
    <t>PASAR SELATAN TANJUNG SARI</t>
  </si>
  <si>
    <t>SPLMJL00</t>
  </si>
  <si>
    <t>SUSI PLASTIK MAJALAYA</t>
  </si>
  <si>
    <t>JL. SAPARAKO GG. JAJAWAY 2 NO. 91 MAJALAYA</t>
  </si>
  <si>
    <t>NNGCLK00</t>
  </si>
  <si>
    <t>NANING CICALENGKA</t>
  </si>
  <si>
    <t>JL. RAYA CICALENGKA SAMPING MESJID SABILUL MUTAQIN</t>
  </si>
  <si>
    <t>STJPTR00</t>
  </si>
  <si>
    <t>SETIA JAYA PATARUMAN</t>
  </si>
  <si>
    <t>JL. CIPATIK NO. 6 SAMPING ALFA PATARUMAN</t>
  </si>
  <si>
    <t>AMIANT00</t>
  </si>
  <si>
    <t>PASAR ANTRI A2</t>
  </si>
  <si>
    <t>SUKSES MAKMUR</t>
  </si>
  <si>
    <t>JL. TER CIBADUYUT 131
BANDUNG
BANDUNG</t>
  </si>
  <si>
    <t>OMAN1</t>
  </si>
  <si>
    <t>OMAN, PS TANJUNG SARI</t>
  </si>
  <si>
    <t>PASAR TANJUNG SARI LOS 40
BANDUNG
BANDUNG</t>
  </si>
  <si>
    <t>AGGJYA00</t>
  </si>
  <si>
    <t>AGUNG JAYA RANCA MANYAR</t>
  </si>
  <si>
    <t>JL. ANDIR NO. 133 RANCA MANYAR</t>
  </si>
  <si>
    <t>AMNPDL00</t>
  </si>
  <si>
    <t>AMIN PADALARANG</t>
  </si>
  <si>
    <t>JL. GA MANULANG NO. 41 DPN SMAN2 PADALARANG</t>
  </si>
  <si>
    <t>TWIGFR00</t>
  </si>
  <si>
    <t>TIWI PSR H. GOFUR</t>
  </si>
  <si>
    <t>PASAR H. GOFUR NO. 2</t>
  </si>
  <si>
    <t>CHYSDR00</t>
  </si>
  <si>
    <t>CAHAYA SUDIRMAN</t>
  </si>
  <si>
    <t>JL. SUDIRMAN NO. 418</t>
  </si>
  <si>
    <t>ENJMJL00</t>
  </si>
  <si>
    <t>ENJANG H. MAJALAYA</t>
  </si>
  <si>
    <t>JL. PANYADAP RT 03/05 NAMI CALUNG BOJONG MAJALAYA</t>
  </si>
  <si>
    <t>ZHFGAM00</t>
  </si>
  <si>
    <t>ZAHFSAH</t>
  </si>
  <si>
    <t>PSR GRIYA AL MASOEM DANGDEUR</t>
  </si>
  <si>
    <t>EUISTS00</t>
  </si>
  <si>
    <t>EUIS RUSTANDI</t>
  </si>
  <si>
    <t>pasar stadion no. 68/87 majalaya</t>
  </si>
  <si>
    <t>FADKAM14</t>
  </si>
  <si>
    <t>FADILA</t>
  </si>
  <si>
    <t>JL. KAUM NO. 144
BANDUNG
BANDUNG</t>
  </si>
  <si>
    <t>WIJAYA3</t>
  </si>
  <si>
    <t>WIJAYA MUKTI</t>
  </si>
  <si>
    <t>PASAR GEDE BAGE LOS 336
BANDUNG
BANDUNG</t>
  </si>
  <si>
    <t>GDTCBL00</t>
  </si>
  <si>
    <t>GANDA TAMA CIBOLERANG</t>
  </si>
  <si>
    <t>JL. CIBOLERANG BARAT BLKG PSR CIGONDEWAH DKT BRI</t>
  </si>
  <si>
    <t>ATGIBN00</t>
  </si>
  <si>
    <t>ATENG PASAR IBUN</t>
  </si>
  <si>
    <t>JL. PASEH KAMOJANG NO. 7 PSR IBUN</t>
  </si>
  <si>
    <t>GUNUNG</t>
  </si>
  <si>
    <t>JL. ASTANA ANYAR NO. 195 B
BANDUNG
BANDUNG</t>
  </si>
  <si>
    <t>ABPANT00</t>
  </si>
  <si>
    <t>PASAR ANTRI BARU B 37</t>
  </si>
  <si>
    <t>CTRBLD00</t>
  </si>
  <si>
    <t>CITRA USAHA BALE ENDAH</t>
  </si>
  <si>
    <t>PSR BALE ENDAH LOS B NO. 20</t>
  </si>
  <si>
    <t>BORCAR00</t>
  </si>
  <si>
    <t>BORMA CARINGIN</t>
  </si>
  <si>
    <t>JLN CARINGIN NO 24
BANDUNG</t>
  </si>
  <si>
    <t>BORSBU00</t>
  </si>
  <si>
    <t>BORMA SETIA BUDI SM</t>
  </si>
  <si>
    <t>JL. SETIA BUDI
-
BANDUNG</t>
  </si>
  <si>
    <t>MULYASARI</t>
  </si>
  <si>
    <t>MULYA SARI</t>
  </si>
  <si>
    <t>JL DULATIF BANDUNG</t>
  </si>
  <si>
    <t>GUNUNG2</t>
  </si>
  <si>
    <t>GUNUNG AGUNG</t>
  </si>
  <si>
    <t>JL. BELAKANG PASAR 14
BANDUNG
BANDUNG</t>
  </si>
  <si>
    <t>AEPPAN03</t>
  </si>
  <si>
    <t>PASAR ANDIR JL. KAKAP DP 15
BANDUNG
BANDUNG</t>
  </si>
  <si>
    <t>STHSTR00</t>
  </si>
  <si>
    <t>STH 2 CARINGIN</t>
  </si>
  <si>
    <t>JL. SATRIA RYA NO. 28A CARINGIN</t>
  </si>
  <si>
    <t>DULPUN00</t>
  </si>
  <si>
    <t>DULUR</t>
  </si>
  <si>
    <t>JL PUNGKUR
-
BANDUNG</t>
  </si>
  <si>
    <t>SRFCLL00</t>
  </si>
  <si>
    <t>SARIFAH CILILIN</t>
  </si>
  <si>
    <t>PSR RANCA PANGGUNG LIS I NO. 1</t>
  </si>
  <si>
    <t>SAEFUDIN</t>
  </si>
  <si>
    <t>PSR CIJERAH</t>
  </si>
  <si>
    <t>GRIUJB00</t>
  </si>
  <si>
    <t>GRIYA UJUNG BERUNG</t>
  </si>
  <si>
    <t>JL. RAYA UJUNG BERUNG NO. 227</t>
  </si>
  <si>
    <t>GRIPUR00</t>
  </si>
  <si>
    <t>GRIYA ANTAPANI</t>
  </si>
  <si>
    <t>JL PURWAKARTA 140
BANDUNG
BANDUNG</t>
  </si>
  <si>
    <t>SYRATR00</t>
  </si>
  <si>
    <t>SYARIF H PASAR ANTRI</t>
  </si>
  <si>
    <t>PASAR ANTRI LOS A NO. 203 CIMAHI</t>
  </si>
  <si>
    <t>SAMOSIN</t>
  </si>
  <si>
    <t>JL. TERATE RAYA NO 176
BANDUNG
BANDUNG</t>
  </si>
  <si>
    <t>BORCHJ00</t>
  </si>
  <si>
    <t>BORMA CIHANJUANG</t>
  </si>
  <si>
    <t>JL. DAENG M WIRADINATA 92</t>
  </si>
  <si>
    <t>OJNCPR00</t>
  </si>
  <si>
    <t>OJANG H</t>
  </si>
  <si>
    <t>PASAR CIPARAY LOS SAMPING KIRI CIPARAY</t>
  </si>
  <si>
    <t>ARPPDL00</t>
  </si>
  <si>
    <t>ABANG RIKO PLASTIK</t>
  </si>
  <si>
    <t>JL. NGAMPRAN PADALARANG NO. 28 PADALARANG</t>
  </si>
  <si>
    <t>BORRB00</t>
  </si>
  <si>
    <t>BORMA RANCABOLANG</t>
  </si>
  <si>
    <t>JL. RANCA BOLANG
-
BANDUNG</t>
  </si>
  <si>
    <t>BORCIP00</t>
  </si>
  <si>
    <t>BORMA CIPAMOKLAN</t>
  </si>
  <si>
    <t>JL CIPAMOKOLAN
-
BANDUNG</t>
  </si>
  <si>
    <t>GCCCCK31</t>
  </si>
  <si>
    <t>GRIYA CICALENGKA</t>
  </si>
  <si>
    <t>JL. RAYA BARAT NO. 315
BANDUNG
BANDUNG</t>
  </si>
  <si>
    <t>BARMCI13</t>
  </si>
  <si>
    <t>BAROKAH, MARGACINTA</t>
  </si>
  <si>
    <t>JL. MARGACINTA 55
BANDUNG
BANDUNG</t>
  </si>
  <si>
    <t>BORRCI00</t>
  </si>
  <si>
    <t>BORMA CINUNUK SM</t>
  </si>
  <si>
    <t>JL. RAYA CINUNUK NO.160
-
BANDUNG</t>
  </si>
  <si>
    <t>TDICWD00</t>
  </si>
  <si>
    <t>TEDI CIWIDEY</t>
  </si>
  <si>
    <t>PASAR CIWIDEY LOS F POLOS DEPAN TOKO ARI</t>
  </si>
  <si>
    <t>AYILBD00</t>
  </si>
  <si>
    <t>AYIE BALE ENDAH</t>
  </si>
  <si>
    <t>PSR BALE ENDAH BLOK F NO. 5</t>
  </si>
  <si>
    <t>WAWAN4</t>
  </si>
  <si>
    <t>WAWAN, ANGGADIREJA</t>
  </si>
  <si>
    <t>JL. ANGGADIREJA NO. 19
BANDUNG
BANDUNG</t>
  </si>
  <si>
    <t>PJSBJR00</t>
  </si>
  <si>
    <t>PUJASERA BANJARAN</t>
  </si>
  <si>
    <t>JL. RAYA PANGALENGAN SAMPING SD JAGABAYA 2 BANJARAN</t>
  </si>
  <si>
    <t>ENGDUL01</t>
  </si>
  <si>
    <t>ENGGGAL TK</t>
  </si>
  <si>
    <t>JL.DULATIF
BANDUNG
BANDUNG</t>
  </si>
  <si>
    <t>ENCGBG00</t>
  </si>
  <si>
    <t>ENCUN GEDE BAGE</t>
  </si>
  <si>
    <t>PSR GEDE BAGE</t>
  </si>
  <si>
    <t>47TTCI00</t>
  </si>
  <si>
    <t>47 TOKO</t>
  </si>
  <si>
    <t>JL. TERS CIBADUYUT NO. 47
BANDUNG
BANDUNG</t>
  </si>
  <si>
    <t>YANPGL00</t>
  </si>
  <si>
    <t>YANI HJ PANGALENGAN</t>
  </si>
  <si>
    <t>PASAR OANGALENGAN LOS TENGAH NO. 212</t>
  </si>
  <si>
    <t>MJLPRK00</t>
  </si>
  <si>
    <t>MAJU LANCAR PARAKAN</t>
  </si>
  <si>
    <t>JL. PARAKAN MUNCANG NO. 35</t>
  </si>
  <si>
    <t>TRSRCM00</t>
  </si>
  <si>
    <t>TARSIH RANCAMANYAR</t>
  </si>
  <si>
    <t>PSR RANCAMANYAR LOS K NO. 16</t>
  </si>
  <si>
    <t>AMRBLD00</t>
  </si>
  <si>
    <t>AMIR BALE ENDAH</t>
  </si>
  <si>
    <t>PSR BALE ENDAH LOS C NO. 3</t>
  </si>
  <si>
    <t>JFRCLK00</t>
  </si>
  <si>
    <t>JAFAR CICALENGKA</t>
  </si>
  <si>
    <t>JL. CURUG CINULANG DESA TANJUNG WANGI CICALENGKA</t>
  </si>
  <si>
    <t>SUMBER9</t>
  </si>
  <si>
    <t>SUMBER REJEKI, PANJUNAN</t>
  </si>
  <si>
    <t>JL. PANJUNAN NO. 44
BANDUNG
BANDUNG</t>
  </si>
  <si>
    <t>EDIJTG00</t>
  </si>
  <si>
    <t>EDI BASO JATINANGOR</t>
  </si>
  <si>
    <t>PASAR JATINANGOR</t>
  </si>
  <si>
    <t>BUDPCI00</t>
  </si>
  <si>
    <t>BUDI MEKAR</t>
  </si>
  <si>
    <t>PASAR CIROYOM 24
BANDUNG
BANDUNG</t>
  </si>
  <si>
    <t>ABUCLK00</t>
  </si>
  <si>
    <t>ABUY CICALENGKA</t>
  </si>
  <si>
    <t>ARICWD00</t>
  </si>
  <si>
    <t>ARI CIWIDEY</t>
  </si>
  <si>
    <t>PSR  CIBEUREUM CIWIDEY LOS F1 NO. 84-86</t>
  </si>
  <si>
    <t>JFRMRY00</t>
  </si>
  <si>
    <t>JEFRY MARUYUNG</t>
  </si>
  <si>
    <t>JL. PACET MARUYUNG NO. 114</t>
  </si>
  <si>
    <t>TFQCLG00</t>
  </si>
  <si>
    <t>TAUFIQ CICALENGKA</t>
  </si>
  <si>
    <t>JL. RIDHO GALIH TANJUNG LAYA CIKANCUNG-CICALENGKA DP TB JAYA MAKMUR</t>
  </si>
  <si>
    <t>99TMAS00</t>
  </si>
  <si>
    <t>JL. JATI UTAMA AI/18 MARGA ASIH
BANDUNG
BANDUNG</t>
  </si>
  <si>
    <t>SNDBLD00</t>
  </si>
  <si>
    <t>PD. SANDO BALEENDAH</t>
  </si>
  <si>
    <t>JL. ADI KUSUMA DPN STMC 4245 BALEENDAH</t>
  </si>
  <si>
    <t>LIA2</t>
  </si>
  <si>
    <t>LIA JAYA</t>
  </si>
  <si>
    <t>PASAR SELATAN NO. 22 TANJUNG SARI
BANDUNG
BANDUNG</t>
  </si>
  <si>
    <t>ASOTLR00</t>
  </si>
  <si>
    <t>ASON TELOR</t>
  </si>
  <si>
    <t>PASAR BALE ENDAH</t>
  </si>
  <si>
    <t>SDABJR00</t>
  </si>
  <si>
    <t>SANDI AWAY BANJARAN</t>
  </si>
  <si>
    <t>PSR BANJARAN LOS SAMPING JL. KIARTASAN</t>
  </si>
  <si>
    <t>NJSROG00</t>
  </si>
  <si>
    <t>NJ SOREANG</t>
  </si>
  <si>
    <t>JL. TERUSAN ALFATU BATU GOONG SOREANG</t>
  </si>
  <si>
    <t>SAMARA</t>
  </si>
  <si>
    <t>PASAR PANORAMA LOS B 35
BANDUNG
BANDUNG</t>
  </si>
  <si>
    <t>AJIKRD00</t>
  </si>
  <si>
    <t>AJI PS KORDON</t>
  </si>
  <si>
    <t>JL. PUSKESMAS NO. 65A DPN PSR KORDON</t>
  </si>
  <si>
    <t>TNMCMH00</t>
  </si>
  <si>
    <t>TANI MULYA CIMAHI</t>
  </si>
  <si>
    <t>JL. JENDRAL AMIR MAHMUD NO. 747 SAMPING TRANSMART CIMAHI</t>
  </si>
  <si>
    <t>AMNSRG00</t>
  </si>
  <si>
    <t>AMIN SOREANG</t>
  </si>
  <si>
    <t>PSR. JUNTI LOS C2-50 SOREANG</t>
  </si>
  <si>
    <t>BORCIG00</t>
  </si>
  <si>
    <t>BORMA CIGADUNG</t>
  </si>
  <si>
    <t>JL CIPADUNG
-
BANDUNG</t>
  </si>
  <si>
    <t>GBBBUA18</t>
  </si>
  <si>
    <t>GRIYA BUAH BATU SM</t>
  </si>
  <si>
    <t>JL. BUAH BATU NO.183-185
-
BANDUNG</t>
  </si>
  <si>
    <t>RKYSTS00</t>
  </si>
  <si>
    <t>RAKYAT</t>
  </si>
  <si>
    <t>JL. STASION NO. 34</t>
  </si>
  <si>
    <t>BORKOP00</t>
  </si>
  <si>
    <t>BORMA KOPO</t>
  </si>
  <si>
    <t>JL. KOPO
-
BANDUNG</t>
  </si>
  <si>
    <t>NGJCRG00</t>
  </si>
  <si>
    <t>NIAGA JAYA</t>
  </si>
  <si>
    <t>PASAR CARINGIN BLOCK C/9</t>
  </si>
  <si>
    <t>YOGKEP00</t>
  </si>
  <si>
    <t>YOGYA KEPATIHAN</t>
  </si>
  <si>
    <t>JL.KEPATIHAN NO.18
BANDUNG
BANDUNG</t>
  </si>
  <si>
    <t>BORRBE00</t>
  </si>
  <si>
    <t>BORMA RANCABELUT</t>
  </si>
  <si>
    <t>JL. RANCABELUT
BANDUNG
BANDUNG</t>
  </si>
  <si>
    <t>GRIKCO00</t>
  </si>
  <si>
    <t>GRIYA DINASTY</t>
  </si>
  <si>
    <t>JL.KIARA CONDONG 175
BANDUNG
BANDUNG</t>
  </si>
  <si>
    <t>BORTJA00</t>
  </si>
  <si>
    <t>BORMA ANTAPANI SM</t>
  </si>
  <si>
    <t>JL.TERUSAN JAKARTA NO.53
-
BANDUNG</t>
  </si>
  <si>
    <t>CCJRJM00</t>
  </si>
  <si>
    <t>CUCUN JUBAEDAH RANCAMANDALA</t>
  </si>
  <si>
    <t>JL. RAJAMANDALA KP. WARUNG TIWU RT 03/08 NO. 5 DS RAJAMANDALA KULON</t>
  </si>
  <si>
    <t>ADRMJL00</t>
  </si>
  <si>
    <t>ADR MAJALAYA</t>
  </si>
  <si>
    <t>KP. PANCAK SUJI RT01/07 NO. 1 MAJALAYA</t>
  </si>
  <si>
    <t>KARYA1</t>
  </si>
  <si>
    <t>KARYA GUNA</t>
  </si>
  <si>
    <t>JL. WARTA NO. 13
BANDUNG
BANDUNG</t>
  </si>
  <si>
    <t>MDJPDL00</t>
  </si>
  <si>
    <t>MIDUK JAYA PADALARANG</t>
  </si>
  <si>
    <t>JL. CIPADANG MANAH NO. 19 PADALARANG</t>
  </si>
  <si>
    <t>EDMSOR01</t>
  </si>
  <si>
    <t>EDMON BP</t>
  </si>
  <si>
    <t>RHMMJL00</t>
  </si>
  <si>
    <t>ROHIMAT MAJALAYA</t>
  </si>
  <si>
    <t>JL. SAPARAKO TENGAH NO. 18 MAJALAYA</t>
  </si>
  <si>
    <t>GRYBTN00</t>
  </si>
  <si>
    <t>GRIYA BATUNUNGGAL</t>
  </si>
  <si>
    <t>JL. BATUNUNGGAL INDAH NO. 154</t>
  </si>
  <si>
    <t>GRIJUN00</t>
  </si>
  <si>
    <t>GRIYA PASTEUR</t>
  </si>
  <si>
    <t>JL.DR.JUNJUNAN NO.115-115A
BANDUNG
BANDUNG</t>
  </si>
  <si>
    <t>BORBJS00</t>
  </si>
  <si>
    <t>BORMA BOJONG SOANG</t>
  </si>
  <si>
    <t>JL. BOJONG SOANG</t>
  </si>
  <si>
    <t>MTRPDI00</t>
  </si>
  <si>
    <t>MUTIARA PADI</t>
  </si>
  <si>
    <t>jl. kayu ambon no. 20</t>
  </si>
  <si>
    <t>ASEGLI00</t>
  </si>
  <si>
    <t>ASEP SOPIAN</t>
  </si>
  <si>
    <t>JL. GEDONG LIMA I
PADALARANG
BANDUNG</t>
  </si>
  <si>
    <t>YANA3</t>
  </si>
  <si>
    <t>YANA, LEMBANG</t>
  </si>
  <si>
    <t>PASAR LEMBANG BLOK J NO. 28
BANDUNG
BANDUNG</t>
  </si>
  <si>
    <t>UDIN1</t>
  </si>
  <si>
    <t>JL. WARTA NO. 48 GATSU
BANDUNG
BANDUNG</t>
  </si>
  <si>
    <t>NNGBJR00</t>
  </si>
  <si>
    <t>NINING BANJARAN</t>
  </si>
  <si>
    <t>PSR BANJARAN LOS I NO. 486</t>
  </si>
  <si>
    <t>LINSDH00</t>
  </si>
  <si>
    <t>LINA SEDERHANA</t>
  </si>
  <si>
    <t>JL. SEDERHANA NO. 33</t>
  </si>
  <si>
    <t>WARNO</t>
  </si>
  <si>
    <t>PASAR PANORAMA LEMBANG LOS K 47
BANDUNG
BANDUNG</t>
  </si>
  <si>
    <t>DKICLY00</t>
  </si>
  <si>
    <t>DIKI CILEUNYI</t>
  </si>
  <si>
    <t>JL. AL JAWAMI NO. 45 CILEUNYI</t>
  </si>
  <si>
    <t>TATANG2</t>
  </si>
  <si>
    <t>PASAR CIMINDI LOS 111
BANDUNG
BANDUNG</t>
  </si>
  <si>
    <t>LLNKKP00</t>
  </si>
  <si>
    <t>LALAN KAKAP</t>
  </si>
  <si>
    <t>JL. KAKAP NO. 31</t>
  </si>
  <si>
    <t>DDNSDH00</t>
  </si>
  <si>
    <t>DEDEN NUR SEDERHANA</t>
  </si>
  <si>
    <t>PASAR SEDERHANA NO. 33E</t>
  </si>
  <si>
    <t>ANEPTS05</t>
  </si>
  <si>
    <t>PASAR SELATAN 8 TANJUNG SARI
BANDUNG
BANDUNG</t>
  </si>
  <si>
    <t>HRUCMD00</t>
  </si>
  <si>
    <t>PASAR CIMINDI NO. 238</t>
  </si>
  <si>
    <t>JAYA4</t>
  </si>
  <si>
    <t>PASAR TANJUNG SARI NO 48
BANDUNG
BANDUNG</t>
  </si>
  <si>
    <t>SBBBTJ00</t>
  </si>
  <si>
    <t>SUBUR BERSAMA BATUJAJAR</t>
  </si>
  <si>
    <t>JL. RAYA SINAR MUKTI NO. 54 DS SELACAU KEC BATUJAJAR</t>
  </si>
  <si>
    <t>AKESMD11</t>
  </si>
  <si>
    <t>AKEU</t>
  </si>
  <si>
    <t>JL. SARI MADU DALAM NO. 11 PASAR CIBOGO
BANDUNG
BANDUNG</t>
  </si>
  <si>
    <t>ITJUJB00</t>
  </si>
  <si>
    <t>INTAN JAYA UJUNG BERUNG</t>
  </si>
  <si>
    <t>JL. CIJAMBE RUKO MADARI REGENSI NO. 25 UJUNG BERUNG</t>
  </si>
  <si>
    <t>SIRAYN00</t>
  </si>
  <si>
    <t>SINAR SAKTI</t>
  </si>
  <si>
    <t>JL. A. YANI NO. 199</t>
  </si>
  <si>
    <t>AHMBTJ00</t>
  </si>
  <si>
    <t>AHMAD BATU JAJAR</t>
  </si>
  <si>
    <t>JL. RAYA BATU JAJAR NO. 334</t>
  </si>
  <si>
    <t>MAJSAK00</t>
  </si>
  <si>
    <t>MAJU SAKTI</t>
  </si>
  <si>
    <t>JL. A. YANI NO. 833</t>
  </si>
  <si>
    <t>TMBBJR00</t>
  </si>
  <si>
    <t>TUMBUH BANJARAN</t>
  </si>
  <si>
    <t>JL. KIARTASAN NO. 4 BANJARAN</t>
  </si>
  <si>
    <t>INUPMT00</t>
  </si>
  <si>
    <t>INUNG PERMATA</t>
  </si>
  <si>
    <t>JL. PERMATA BIRU AF 23</t>
  </si>
  <si>
    <t>HRJCTP00</t>
  </si>
  <si>
    <t>HARJA CITAPEN</t>
  </si>
  <si>
    <t>JL. RAYA BBS CITAPEN</t>
  </si>
  <si>
    <t>DWIWAR20</t>
  </si>
  <si>
    <t>DWI JAYA WARINGIN</t>
  </si>
  <si>
    <t>JL. WARINGIN NO. 20
BANDUNG
BANDUNG</t>
  </si>
  <si>
    <t>OMABJR00</t>
  </si>
  <si>
    <t>OMAN BANJARAN</t>
  </si>
  <si>
    <t>PSR BANJARAN LOS 1 NO. 215</t>
  </si>
  <si>
    <t>SMBATN00</t>
  </si>
  <si>
    <t>SEMBILAN ANTAPANI</t>
  </si>
  <si>
    <t>JL. PARAKAN SAAT RUKO SINERGI ANTAPANI KAV 9</t>
  </si>
  <si>
    <t>AJACJR00</t>
  </si>
  <si>
    <t>AJAT CIJERAH</t>
  </si>
  <si>
    <t>JL. BOKO III NO. 9 PARMINDO CIJERAH</t>
  </si>
  <si>
    <t>ADTBLD00</t>
  </si>
  <si>
    <t>ADE ATO BALE ENDAH</t>
  </si>
  <si>
    <t>PSR BALE ENDAH BLOK D NO. 46</t>
  </si>
  <si>
    <t>CPNSRG00</t>
  </si>
  <si>
    <t>CIPINANG SOREANG</t>
  </si>
  <si>
    <t>JL. GANDA SARI NO. 4 RT 03/02 CIPINANG WARUNG LOBAK SOREANG</t>
  </si>
  <si>
    <t>BAYBLD00</t>
  </si>
  <si>
    <t>BAYU BALE ENDAH</t>
  </si>
  <si>
    <t>PSR BALE ENDAH BLOK F NO. 36</t>
  </si>
  <si>
    <t>WWNJRG00</t>
  </si>
  <si>
    <t>WAWAN JURANG</t>
  </si>
  <si>
    <t>JL. JURANG NO. 110</t>
  </si>
  <si>
    <t>SNRAYM00</t>
  </si>
  <si>
    <t>SINAR RAHAYU MAJALAYA</t>
  </si>
  <si>
    <t>JL. ANYAR MAJALAYA</t>
  </si>
  <si>
    <t>PTOMJL00</t>
  </si>
  <si>
    <t>PARTO MAJALAYA</t>
  </si>
  <si>
    <t>JL. CIPAKU NO. 64 MAJALAYA</t>
  </si>
  <si>
    <t>SNRPDL00</t>
  </si>
  <si>
    <t>SINAR PANANJUNG PADALARANG</t>
  </si>
  <si>
    <t>PASAR PADALARANG LOS BELAKANG</t>
  </si>
  <si>
    <t>JSACPR00</t>
  </si>
  <si>
    <t>JASA CIPARANG</t>
  </si>
  <si>
    <t>JL. LASWI CIKAWUNG</t>
  </si>
  <si>
    <t>ADEPCI13</t>
  </si>
  <si>
    <t>ADE F</t>
  </si>
  <si>
    <t>PASAR CICALENGKA BLOK II NO. 95 BLK TPA
BANDUNG
BANDUNG</t>
  </si>
  <si>
    <t>LIABLD00</t>
  </si>
  <si>
    <t>LIA BALE ENDAH</t>
  </si>
  <si>
    <t>PSR BALE ENDAH BLOK F NO. 19</t>
  </si>
  <si>
    <t>SPHRJM00</t>
  </si>
  <si>
    <t>SOPIAH RAJAMANDALA</t>
  </si>
  <si>
    <t>PASAR RAMANDALA DPN TK NADYA</t>
  </si>
  <si>
    <t>AWEPUR00</t>
  </si>
  <si>
    <t>AWET JAYA</t>
  </si>
  <si>
    <t>JL. PURWAKARTA NO. 26
BANDUNG
BANDUNG</t>
  </si>
  <si>
    <t>INTRMY00</t>
  </si>
  <si>
    <t>INTAN RANCA MANYAR</t>
  </si>
  <si>
    <t>JL. RANCA MANYAR 91A</t>
  </si>
  <si>
    <t>JYWBLE00</t>
  </si>
  <si>
    <t>JAYA WANGI BALE ENDAH</t>
  </si>
  <si>
    <t>PASAR BALE ENDAH BLOK G NO. 52</t>
  </si>
  <si>
    <t>SPSBJR00</t>
  </si>
  <si>
    <t>SUCI PERMAI SANBI BANJARAN</t>
  </si>
  <si>
    <t>JL. SINDANG PANON NO. 97 BANJARAN SAMPING SD SINDANG PANON</t>
  </si>
  <si>
    <t>RMTBJR00</t>
  </si>
  <si>
    <t>ROHMAT BANJARAN</t>
  </si>
  <si>
    <t>JL. RAYA BANJARAN NO. 330 SAMPING GUDANG SOSRO</t>
  </si>
  <si>
    <t>MEGARIA</t>
  </si>
  <si>
    <t>PASAR UJUNG BERUNG BLOK GIII NO. 40
BANDUNG
BANDUNG</t>
  </si>
  <si>
    <t>BERMBA00</t>
  </si>
  <si>
    <t>BERKAH KOPERASI</t>
  </si>
  <si>
    <t>JL. MARS BARAT
BANDUNG
BANDUNG</t>
  </si>
  <si>
    <t>JFRCPR00</t>
  </si>
  <si>
    <t>JEFRY2 CIPARAY</t>
  </si>
  <si>
    <t>JL. RAYA PACET NO. 1/14 SAMPING SPBU CIKONENG CIPARAY</t>
  </si>
  <si>
    <t>OKNCLY00</t>
  </si>
  <si>
    <t>OKING</t>
  </si>
  <si>
    <t>JL. CILEUNYI 442</t>
  </si>
  <si>
    <t>HARIS1</t>
  </si>
  <si>
    <t>HARIS</t>
  </si>
  <si>
    <t>UJBCWD00</t>
  </si>
  <si>
    <t>UJANG BEAS CIWIDEY</t>
  </si>
  <si>
    <t>PASAR CIWIDEY LOS C2 NO. 24-25</t>
  </si>
  <si>
    <t>BUDKSA00</t>
  </si>
  <si>
    <t>BUDI KOPO</t>
  </si>
  <si>
    <t>JL. KOPO SAYATI
BANDUNG
BANDUNG</t>
  </si>
  <si>
    <t>SARIWANGI2</t>
  </si>
  <si>
    <t>SARI WANGI</t>
  </si>
  <si>
    <t>JL. KIRCON NO. 34
BANDUNG
BANDUNG</t>
  </si>
  <si>
    <t>SSSMKR00</t>
  </si>
  <si>
    <t>SS STORE MEKAR WANGI</t>
  </si>
  <si>
    <t>JL. INDRAYASA NO. 152B KOMP. MEKAR WANGI</t>
  </si>
  <si>
    <t>USACKT00</t>
  </si>
  <si>
    <t>UNTUNG SEJAHTERA ABADI</t>
  </si>
  <si>
    <t>JL. CIKUTRA NO. 75</t>
  </si>
  <si>
    <t>MLBPGL00</t>
  </si>
  <si>
    <t>MALABAR PANGALENGAN</t>
  </si>
  <si>
    <t>JL. RAYA PANGALENGAN NO. 460 BELAKANG PASAR</t>
  </si>
  <si>
    <t>AUFRCM00</t>
  </si>
  <si>
    <t>AUFA PLASTIK RANCAMANYAR</t>
  </si>
  <si>
    <t>JL. RANCA MANYAR (SAMPING PASAR)</t>
  </si>
  <si>
    <t>DDGBJR00</t>
  </si>
  <si>
    <t>DADANG BANJARAN</t>
  </si>
  <si>
    <t>PSR BANJARAN LOS I NO. 222</t>
  </si>
  <si>
    <t>GNWGDB00</t>
  </si>
  <si>
    <t>GUNAWAN GEDE BAGE</t>
  </si>
  <si>
    <t>PSR GEDE BAGE LOS 632</t>
  </si>
  <si>
    <t>YONSRG00</t>
  </si>
  <si>
    <t>YONO JUNTI SOREANG</t>
  </si>
  <si>
    <t>KP. PALEDANG RT 05/12 JUNTI SOREANG</t>
  </si>
  <si>
    <t>WHDRCK00</t>
  </si>
  <si>
    <t>WAHID RANCAEKEK</t>
  </si>
  <si>
    <t>JL. CITANGULUN DPN GARDU INDUK PLN RANCAEKEK</t>
  </si>
  <si>
    <t>HDPMJL00</t>
  </si>
  <si>
    <t>HEDI PLASTIK MAJALAYA</t>
  </si>
  <si>
    <t>JL.CIKARO/PASEH NO. 11 MAJALAYA</t>
  </si>
  <si>
    <t>LIMCLY00</t>
  </si>
  <si>
    <t>LIMA CILEUNYI</t>
  </si>
  <si>
    <t>JL. VILLA BANDUNG NO. 5 DP. GG. SMPN2 CILEUNYI</t>
  </si>
  <si>
    <t>AGSCKD00</t>
  </si>
  <si>
    <t>AGUNG SEMBADA CIKUDA</t>
  </si>
  <si>
    <t>PASAR CIKUDA DEPAN PASAR CIKUDA NO. 10</t>
  </si>
  <si>
    <t>JATI</t>
  </si>
  <si>
    <t>JL. H. BASUKI 192 BINONG SIRAIT
BANDUNG
BANDUNG</t>
  </si>
  <si>
    <t>PSPBBT00</t>
  </si>
  <si>
    <t>PUSPA PD BUAH BATU</t>
  </si>
  <si>
    <t>JL. BATU NUNGGAL RAYA INDAH NO. 307 BUAH BATU</t>
  </si>
  <si>
    <t>KWNPRK00</t>
  </si>
  <si>
    <t>KAWAN BARU PARAKAN</t>
  </si>
  <si>
    <t>PARAKAN NUNCANG NO. 217</t>
  </si>
  <si>
    <t>YANCHP00</t>
  </si>
  <si>
    <t>YANA CIHAMPELAS</t>
  </si>
  <si>
    <t>JL. RAYA CIHAMPELAS NO. 1</t>
  </si>
  <si>
    <t>YKNPJT00</t>
  </si>
  <si>
    <t>YAKHIN PASAR JUNTI</t>
  </si>
  <si>
    <t>JL. JUNTI GIRANG DPN PASAR JUNTI</t>
  </si>
  <si>
    <t>DETSGL00</t>
  </si>
  <si>
    <t>DETI SAGULING</t>
  </si>
  <si>
    <t>PASAR SAGULING DEPAN TOKO AROM</t>
  </si>
  <si>
    <t>RDJPTR00</t>
  </si>
  <si>
    <t>RUDI JAYA</t>
  </si>
  <si>
    <t>PSR PATROL LOS C5 NO. 6</t>
  </si>
  <si>
    <t>DDTTJS00</t>
  </si>
  <si>
    <t>DEDE TELOR TANJUNGSARI</t>
  </si>
  <si>
    <t>PASAR TANJUNG SARI LOS BELAKANG</t>
  </si>
  <si>
    <t>SUMBER7</t>
  </si>
  <si>
    <t>SUMBER REJEKI, DULATIF</t>
  </si>
  <si>
    <t>JL. DULATIF 89
BANDUNG
BANDUNG</t>
  </si>
  <si>
    <t>LGGMGR00</t>
  </si>
  <si>
    <t>LANGGENG MARGA ASIH</t>
  </si>
  <si>
    <t>JL. JATI UTAMA A6 NO. 12 MARGA ASIH</t>
  </si>
  <si>
    <t>JL. SUKAJADI NO. 21
BANDUNG
BANDUNG</t>
  </si>
  <si>
    <t>DDNBJR00</t>
  </si>
  <si>
    <t>DIDIN BANJARAN</t>
  </si>
  <si>
    <t>JL. KIARTASAAAN 236 PSR BANJARAN</t>
  </si>
  <si>
    <t>DDIIBN00</t>
  </si>
  <si>
    <t>DEDI PSR IBUN</t>
  </si>
  <si>
    <t>PASAR IBUN LOS DEPAN</t>
  </si>
  <si>
    <t>MNRCGS00</t>
  </si>
  <si>
    <t>BARU TOKO CINGISED</t>
  </si>
  <si>
    <t>JL. CINGISED 18</t>
  </si>
  <si>
    <t>STSCPT00</t>
  </si>
  <si>
    <t>SANTOSA CIPATAT</t>
  </si>
  <si>
    <t>JL. RAYA CIPATAT NO. 43</t>
  </si>
  <si>
    <t>PGRRCM00</t>
  </si>
  <si>
    <t>PANGARIBUAN RANCAMANYAR</t>
  </si>
  <si>
    <t>JL. RANCAMANYAR NO. 2 RANCAMANYAR</t>
  </si>
  <si>
    <t>SUBUR2</t>
  </si>
  <si>
    <t>SUBUR CARINGIN</t>
  </si>
  <si>
    <t>JL. CARINGIN
BANDUNG
BANDUNG</t>
  </si>
  <si>
    <t>GRYMJB00</t>
  </si>
  <si>
    <t>GRIYA MAJALAYA BARU</t>
  </si>
  <si>
    <t>JL. TENGAH 132</t>
  </si>
  <si>
    <t>YOGRMA00</t>
  </si>
  <si>
    <t>YOGYA RIAU</t>
  </si>
  <si>
    <t>JL RE MARTADINATA
BANDUNG
BANDUNG</t>
  </si>
  <si>
    <t>GRIMMA00</t>
  </si>
  <si>
    <t>GRIYA MARGAHAYU</t>
  </si>
  <si>
    <t>JL METRO MARGAHAYU KAV 17
BANDUNG
BANDUNG</t>
  </si>
  <si>
    <t>GBJCBG01</t>
  </si>
  <si>
    <t>GRIYA BANJARAN</t>
  </si>
  <si>
    <t>JL. CIBOLERANG - BANJARAN
BANDUNG
BANDUNG</t>
  </si>
  <si>
    <t>GRYMGP00</t>
  </si>
  <si>
    <t>GRIYA MARGAHAYU PLUTO</t>
  </si>
  <si>
    <t>JL. PLUTO UTARA RAYA</t>
  </si>
  <si>
    <t>CLASS CAB</t>
  </si>
  <si>
    <t>A</t>
  </si>
  <si>
    <t>TGT</t>
  </si>
  <si>
    <t>ADJUST TGT</t>
  </si>
  <si>
    <t>ACT NOV CAB</t>
  </si>
  <si>
    <t>ACT NOV PST</t>
  </si>
  <si>
    <t>%</t>
  </si>
  <si>
    <t>ACT DES CAB</t>
  </si>
  <si>
    <t>ACT DES PST</t>
  </si>
  <si>
    <t>TOTAL</t>
  </si>
  <si>
    <t>NO</t>
  </si>
  <si>
    <t>REWARD</t>
  </si>
  <si>
    <t>CAB</t>
  </si>
  <si>
    <t>KODECUSTOMER</t>
  </si>
  <si>
    <t>NAMACUSTOMER</t>
  </si>
  <si>
    <t>ALAMAT</t>
  </si>
  <si>
    <t>AGT</t>
  </si>
  <si>
    <t>SEP</t>
  </si>
  <si>
    <t>MW2D005</t>
  </si>
  <si>
    <t>DYMAR</t>
  </si>
  <si>
    <t>WAHAU</t>
  </si>
  <si>
    <t>MW2G004</t>
  </si>
  <si>
    <t>RINI BERSAMA 2 - GLENN MART</t>
  </si>
  <si>
    <t>MW2Y002</t>
  </si>
  <si>
    <t>YOGA RAYA</t>
  </si>
  <si>
    <t>MW2M003</t>
  </si>
  <si>
    <t>MW2L001</t>
  </si>
  <si>
    <t>LUTFI</t>
  </si>
  <si>
    <t>MW2D001</t>
  </si>
  <si>
    <t>MW2T001</t>
  </si>
  <si>
    <t>MW2F001</t>
  </si>
  <si>
    <t>FAJAR SARI - PAK PANTIF</t>
  </si>
  <si>
    <t>MW2S004</t>
  </si>
  <si>
    <t>SARWANTO</t>
  </si>
  <si>
    <t>MW3M007</t>
  </si>
  <si>
    <t>MANDIRI.KOPERASI</t>
  </si>
  <si>
    <t>MW2R005</t>
  </si>
  <si>
    <t>MW3R002</t>
  </si>
  <si>
    <t>RIA JAYA</t>
  </si>
  <si>
    <t>MW2B003</t>
  </si>
  <si>
    <t>BUANA</t>
  </si>
  <si>
    <t>MFDL001</t>
  </si>
  <si>
    <t>MAMA FADIL</t>
  </si>
  <si>
    <t>MADA001</t>
  </si>
  <si>
    <t>TOKO ADA ONO</t>
  </si>
  <si>
    <t>MW3R001</t>
  </si>
  <si>
    <t>RISKY</t>
  </si>
  <si>
    <t>MW2I001</t>
  </si>
  <si>
    <t>ISMI</t>
  </si>
  <si>
    <t>MW3M005</t>
  </si>
  <si>
    <t>MUL</t>
  </si>
  <si>
    <t>C1SHARP</t>
  </si>
  <si>
    <t>Sinar Harapan</t>
  </si>
  <si>
    <t>BERAU</t>
  </si>
  <si>
    <t>C1GHAN</t>
  </si>
  <si>
    <t>GHANI GROUP</t>
  </si>
  <si>
    <t>C1SMUT</t>
  </si>
  <si>
    <t>SINAR MUTIARA</t>
  </si>
  <si>
    <t>C1ANUG</t>
  </si>
  <si>
    <t>Anugrah Jaya - Rasyid PS</t>
  </si>
  <si>
    <t>C2RAIM</t>
  </si>
  <si>
    <t>RAIMOND - BINA JAYA</t>
  </si>
  <si>
    <t>C2AFUK</t>
  </si>
  <si>
    <t>AFUK - IKA JAYA</t>
  </si>
  <si>
    <t>C4STAR</t>
  </si>
  <si>
    <t>STAR SWALAYAN</t>
  </si>
  <si>
    <t>C1ILHA</t>
  </si>
  <si>
    <t>ILHAM NIAGA</t>
  </si>
  <si>
    <t>C1SABADI</t>
  </si>
  <si>
    <t>C1AMAT</t>
  </si>
  <si>
    <t>AMAT.H</t>
  </si>
  <si>
    <t>C1PARMIN</t>
  </si>
  <si>
    <t>C2ASNA</t>
  </si>
  <si>
    <t>ASNAH</t>
  </si>
  <si>
    <t>C2BHR1</t>
  </si>
  <si>
    <t>BAHARUDDIN 1</t>
  </si>
  <si>
    <t>C2RES</t>
  </si>
  <si>
    <t>RIZKY JAYA - AGUS</t>
  </si>
  <si>
    <t>C2SBUD</t>
  </si>
  <si>
    <t>C2TOPS</t>
  </si>
  <si>
    <t>TOPS JAYA</t>
  </si>
  <si>
    <t>C2TRIM</t>
  </si>
  <si>
    <t>TRIMANTO - SENTRAL JAYA</t>
  </si>
  <si>
    <t>C4PAN</t>
  </si>
  <si>
    <t>PANEN</t>
  </si>
  <si>
    <t>C1SS</t>
  </si>
  <si>
    <t>SUKSES JAYA</t>
  </si>
  <si>
    <t>C1YUNI</t>
  </si>
  <si>
    <t>YUNI.H</t>
  </si>
  <si>
    <t>C1RABI</t>
  </si>
  <si>
    <t>RABIAH.H</t>
  </si>
  <si>
    <t>C2ALBA</t>
  </si>
  <si>
    <t>ALBAR MART</t>
  </si>
  <si>
    <t>C1SOLO</t>
  </si>
  <si>
    <t>SOLO SWA LESTARI</t>
  </si>
  <si>
    <t>C1MANH</t>
  </si>
  <si>
    <t>MANHWA</t>
  </si>
  <si>
    <t>C1CASH</t>
  </si>
  <si>
    <t>CASH</t>
  </si>
  <si>
    <t>C1GITA</t>
  </si>
  <si>
    <t>GITA JAYA-GHALIB</t>
  </si>
  <si>
    <t>C1SUMR</t>
  </si>
  <si>
    <t>SUMARDI.H</t>
  </si>
  <si>
    <t>C2IPIN</t>
  </si>
  <si>
    <t>IPIN</t>
  </si>
  <si>
    <t>C2NRSO</t>
  </si>
  <si>
    <t>NARSO</t>
  </si>
  <si>
    <t>C2ZID</t>
  </si>
  <si>
    <t>ZIDAN</t>
  </si>
  <si>
    <t>C2DAWIA</t>
  </si>
  <si>
    <t>AL DAWIAH</t>
  </si>
  <si>
    <t>C2BUKT</t>
  </si>
  <si>
    <t>Bukit Jaya Tk</t>
  </si>
  <si>
    <t>C1ANDR</t>
  </si>
  <si>
    <t>NURIL JAYA.CV</t>
  </si>
  <si>
    <t>C1MH</t>
  </si>
  <si>
    <t>MITRA HARAPAN</t>
  </si>
  <si>
    <t>00637</t>
  </si>
  <si>
    <t>MR Depo Lp</t>
  </si>
  <si>
    <t>TARAKAN</t>
  </si>
  <si>
    <t>00012</t>
  </si>
  <si>
    <t>Mekar Lp</t>
  </si>
  <si>
    <t>00005</t>
  </si>
  <si>
    <t>Egi</t>
  </si>
  <si>
    <t>00169</t>
  </si>
  <si>
    <t>Cash / Tunai</t>
  </si>
  <si>
    <t>00526</t>
  </si>
  <si>
    <t>Rayyan</t>
  </si>
  <si>
    <t>00493</t>
  </si>
  <si>
    <t>Andre Lp</t>
  </si>
  <si>
    <t>00635</t>
  </si>
  <si>
    <t>Mila</t>
  </si>
  <si>
    <t>00078</t>
  </si>
  <si>
    <t>Kanvas Smx ( Cash )</t>
  </si>
  <si>
    <t>00298</t>
  </si>
  <si>
    <t>T.U.J</t>
  </si>
  <si>
    <t>00245</t>
  </si>
  <si>
    <t xml:space="preserve">Eliana Lp </t>
  </si>
  <si>
    <t>00098</t>
  </si>
  <si>
    <t>Anda Baru</t>
  </si>
  <si>
    <t>00431</t>
  </si>
  <si>
    <t>ABC Lp</t>
  </si>
  <si>
    <t>00051</t>
  </si>
  <si>
    <t>Harapan Jaya</t>
  </si>
  <si>
    <t>00448</t>
  </si>
  <si>
    <t>Ibu Audi ( Cash )</t>
  </si>
  <si>
    <t>00264</t>
  </si>
  <si>
    <t>Okao</t>
  </si>
  <si>
    <t>00057</t>
  </si>
  <si>
    <t>Aldi     &lt;fn&gt;</t>
  </si>
  <si>
    <t>00627</t>
  </si>
  <si>
    <t>CV Setia Budi Mandiri</t>
  </si>
  <si>
    <t>00509</t>
  </si>
  <si>
    <t>PT. Sinar Terang Bersaudara</t>
  </si>
  <si>
    <t>00429</t>
  </si>
  <si>
    <t>Udin Lp ( Mln )</t>
  </si>
  <si>
    <t>00186</t>
  </si>
  <si>
    <t>Dewi Jt</t>
  </si>
  <si>
    <t>00369</t>
  </si>
  <si>
    <t>Nur Hidayah</t>
  </si>
  <si>
    <t>00075</t>
  </si>
  <si>
    <t>Jessica</t>
  </si>
  <si>
    <t>00168</t>
  </si>
  <si>
    <t>H. Us</t>
  </si>
  <si>
    <t>00004</t>
  </si>
  <si>
    <t>H. Kurnia Br</t>
  </si>
  <si>
    <t>00661</t>
  </si>
  <si>
    <t>CV. Harapan Gemilang</t>
  </si>
  <si>
    <t>00636</t>
  </si>
  <si>
    <t>Zerry Yap Ariefin</t>
  </si>
  <si>
    <t>00611</t>
  </si>
  <si>
    <t>Langgeng Lp</t>
  </si>
  <si>
    <t>00612</t>
  </si>
  <si>
    <t>Hs Lp</t>
  </si>
  <si>
    <t>00037</t>
  </si>
  <si>
    <t>Cahaya Jaya</t>
  </si>
  <si>
    <t>00028</t>
  </si>
  <si>
    <t>Akong</t>
  </si>
  <si>
    <t>00501</t>
  </si>
  <si>
    <t>Hansen</t>
  </si>
  <si>
    <t>00136</t>
  </si>
  <si>
    <t>Rahmat Tailor</t>
  </si>
  <si>
    <t>00111</t>
  </si>
  <si>
    <t>Sulaiman</t>
  </si>
  <si>
    <t>00128</t>
  </si>
  <si>
    <t>Sumber Abadi</t>
  </si>
  <si>
    <t>00485</t>
  </si>
  <si>
    <t>Nur Ikhsan</t>
  </si>
  <si>
    <t>00391</t>
  </si>
  <si>
    <t>Sinar Bintang Lp</t>
  </si>
  <si>
    <t>00649</t>
  </si>
  <si>
    <t>Nabil Lp</t>
  </si>
  <si>
    <t>00621</t>
  </si>
  <si>
    <t>Djuana Abadi</t>
  </si>
  <si>
    <t>00020</t>
  </si>
  <si>
    <t>AS Lp</t>
  </si>
  <si>
    <t>00132</t>
  </si>
  <si>
    <t>Mutiara</t>
  </si>
  <si>
    <t>00181</t>
  </si>
  <si>
    <t>Long Baru Lp</t>
  </si>
  <si>
    <t>00618</t>
  </si>
  <si>
    <t>Hasirah Amal</t>
  </si>
  <si>
    <t>00647</t>
  </si>
  <si>
    <t>Aqila Lp</t>
  </si>
  <si>
    <t>MLK0000375</t>
  </si>
  <si>
    <t>MITRA PLASTIK</t>
  </si>
  <si>
    <t>MELAK</t>
  </si>
  <si>
    <t>MLK0023</t>
  </si>
  <si>
    <t>MLK0000348</t>
  </si>
  <si>
    <t>MLK0000396</t>
  </si>
  <si>
    <t>TK. BELAWA</t>
  </si>
  <si>
    <t>MLK0000410</t>
  </si>
  <si>
    <t>TK AMALIA</t>
  </si>
  <si>
    <t>MLK0000389</t>
  </si>
  <si>
    <t>TK. MIFTAH</t>
  </si>
  <si>
    <t>MLK0000149</t>
  </si>
  <si>
    <t>MLK0000328</t>
  </si>
  <si>
    <t>TK. SIMPANG SAYUR</t>
  </si>
  <si>
    <t>MLK0000436</t>
  </si>
  <si>
    <t>TK DHOLPIN</t>
  </si>
  <si>
    <t>MLK0000378</t>
  </si>
  <si>
    <t>TK. ICHA</t>
  </si>
  <si>
    <t>MLK0000124</t>
  </si>
  <si>
    <t>MLK0000174</t>
  </si>
  <si>
    <t>TK WAVA</t>
  </si>
  <si>
    <t>MLK0000434</t>
  </si>
  <si>
    <t>TK AL-IKHSAN</t>
  </si>
  <si>
    <t>MLK0000437</t>
  </si>
  <si>
    <t>TK ADRIAN</t>
  </si>
  <si>
    <t>MLK0007</t>
  </si>
  <si>
    <t>DUTA MART</t>
  </si>
  <si>
    <t>MLK0000469</t>
  </si>
  <si>
    <t xml:space="preserve">TK.PARINGIN </t>
  </si>
  <si>
    <t>MLK0000400</t>
  </si>
  <si>
    <t>TK. ADITYA (PSR BARONG)</t>
  </si>
  <si>
    <t>MLK0000373</t>
  </si>
  <si>
    <t>TK. WILDA (JENGAN DANUM)</t>
  </si>
  <si>
    <t>MLK0000116</t>
  </si>
  <si>
    <t>TK. SUDIRMAN</t>
  </si>
  <si>
    <t>MLK0000204</t>
  </si>
  <si>
    <t>TK SILVA</t>
  </si>
  <si>
    <t>MLK0000340</t>
  </si>
  <si>
    <t>TK. KARTINI (PSR JARAS)</t>
  </si>
  <si>
    <t>MLK0000341</t>
  </si>
  <si>
    <t>TK. ANDI AKRAM</t>
  </si>
  <si>
    <t>MLK0000381</t>
  </si>
  <si>
    <t>TK. MASFUR</t>
  </si>
  <si>
    <t>MLK0000388</t>
  </si>
  <si>
    <t>MLK0000406</t>
  </si>
  <si>
    <t>MLK0000429</t>
  </si>
  <si>
    <t>TK SILVA II</t>
  </si>
  <si>
    <t>MLK0000355</t>
  </si>
  <si>
    <t>ANDI AULIA</t>
  </si>
  <si>
    <t>MLK0000460</t>
  </si>
  <si>
    <t>BERKAT USAHA 2</t>
  </si>
  <si>
    <t>MLK0000176</t>
  </si>
  <si>
    <t>TK KURNIA JAYA</t>
  </si>
  <si>
    <t>MLK0000360</t>
  </si>
  <si>
    <t>MLK0000403</t>
  </si>
  <si>
    <t>Borneo Gudang</t>
  </si>
  <si>
    <t>PANGKALANBUN</t>
  </si>
  <si>
    <t>Siyem</t>
  </si>
  <si>
    <t>CV. SUKSES INSPIRASI PRIORITAS</t>
  </si>
  <si>
    <t>Wewe</t>
  </si>
  <si>
    <t>Sabik</t>
  </si>
  <si>
    <t>Borneo Toko</t>
  </si>
  <si>
    <t>HUNGCE</t>
  </si>
  <si>
    <t>CV SUDI MAMPIR</t>
  </si>
  <si>
    <t>Ahu</t>
  </si>
  <si>
    <t>Pak No</t>
  </si>
  <si>
    <t>TOACE</t>
  </si>
  <si>
    <t>MM / DAUD WINARJO HADI WIJAYA</t>
  </si>
  <si>
    <t>OHY</t>
  </si>
  <si>
    <t>IMAM WAHYUDI</t>
  </si>
  <si>
    <t>Acek Aan</t>
  </si>
  <si>
    <t>ANTO</t>
  </si>
  <si>
    <t>Fendy</t>
  </si>
  <si>
    <t>Sarbini</t>
  </si>
  <si>
    <t>Almuna</t>
  </si>
  <si>
    <t>Agus</t>
  </si>
  <si>
    <t>Aldhy</t>
  </si>
  <si>
    <t>Asong / BB</t>
  </si>
  <si>
    <t>Asri</t>
  </si>
  <si>
    <t>Bu Adi</t>
  </si>
  <si>
    <t>DEWI LISTIANY / FS</t>
  </si>
  <si>
    <t>SUHARMIATI</t>
  </si>
  <si>
    <t>Acong</t>
  </si>
  <si>
    <t>Maudy</t>
  </si>
  <si>
    <t>Riana</t>
  </si>
  <si>
    <t>Bu Sofia</t>
  </si>
  <si>
    <t>Cingkai</t>
  </si>
  <si>
    <t>Fani</t>
  </si>
  <si>
    <t>Inai</t>
  </si>
  <si>
    <t>Meme</t>
  </si>
  <si>
    <t>SIGIT</t>
  </si>
  <si>
    <t>Sri</t>
  </si>
  <si>
    <t>Sri Galuh</t>
  </si>
  <si>
    <t>TETE</t>
  </si>
  <si>
    <t>Weysiong</t>
  </si>
  <si>
    <t>Alon / SUPARDI</t>
  </si>
  <si>
    <t>Silvi</t>
  </si>
  <si>
    <t>Aman Sentosa / H. Asmu</t>
  </si>
  <si>
    <t>BGS</t>
  </si>
  <si>
    <t>Ghofur</t>
  </si>
  <si>
    <t>SAIDANI SYAHDAN</t>
  </si>
  <si>
    <t>MAHMUDI</t>
  </si>
  <si>
    <t>Gaung</t>
  </si>
  <si>
    <t>Cash</t>
  </si>
  <si>
    <t>1012</t>
  </si>
  <si>
    <t>HADI MUKHLAS, TK</t>
  </si>
  <si>
    <t>PALANGKARAYA</t>
  </si>
  <si>
    <t>1101</t>
  </si>
  <si>
    <t>MEKAR GEMILANG PERKASA, C</t>
  </si>
  <si>
    <t>1065</t>
  </si>
  <si>
    <t>TASIRIN, TK</t>
  </si>
  <si>
    <t>1009</t>
  </si>
  <si>
    <t>WIJOYO / EKO, TK</t>
  </si>
  <si>
    <t>0314</t>
  </si>
  <si>
    <t>FAUJI, TK KERENG PANGI</t>
  </si>
  <si>
    <t>1010</t>
  </si>
  <si>
    <t>SINAR MENTAYA, TK</t>
  </si>
  <si>
    <t>0996</t>
  </si>
  <si>
    <t>SEJATI, TK SAMPIT</t>
  </si>
  <si>
    <t>1023</t>
  </si>
  <si>
    <t>TITIN, TK SPT</t>
  </si>
  <si>
    <t>1126</t>
  </si>
  <si>
    <t>KARYA CIPTA MANDIRI, CV</t>
  </si>
  <si>
    <t>0029</t>
  </si>
  <si>
    <t>JAYA MAKMUR UTAMA , TK</t>
  </si>
  <si>
    <t>0254</t>
  </si>
  <si>
    <t>NAOVAL, TK</t>
  </si>
  <si>
    <t>0298</t>
  </si>
  <si>
    <t>PANJI, TK</t>
  </si>
  <si>
    <t>0947</t>
  </si>
  <si>
    <t>PUTRA SETIA, TK</t>
  </si>
  <si>
    <t>1019</t>
  </si>
  <si>
    <t>KIKI, TK</t>
  </si>
  <si>
    <t>0152</t>
  </si>
  <si>
    <t>SUMBER BERKAT, TK</t>
  </si>
  <si>
    <t>0009</t>
  </si>
  <si>
    <t>SABAR MENANTI, TK</t>
  </si>
  <si>
    <t>0163</t>
  </si>
  <si>
    <t>NORMA, TK</t>
  </si>
  <si>
    <t>0315</t>
  </si>
  <si>
    <t>LIYA, TK</t>
  </si>
  <si>
    <t>0967</t>
  </si>
  <si>
    <t>SIDO JAYA ,TK</t>
  </si>
  <si>
    <t>0974</t>
  </si>
  <si>
    <t>CAHAYA MANDIRI, TK</t>
  </si>
  <si>
    <t>0982</t>
  </si>
  <si>
    <t>HENRI, TK SAMPIT</t>
  </si>
  <si>
    <t>0987</t>
  </si>
  <si>
    <t>NAGA MAS, TK</t>
  </si>
  <si>
    <t>0991</t>
  </si>
  <si>
    <t>RAMA JAYA, TK SAMPIT</t>
  </si>
  <si>
    <t>0944</t>
  </si>
  <si>
    <t>H.IFAN</t>
  </si>
  <si>
    <t>1087</t>
  </si>
  <si>
    <t>KARIA BARU, TK SMPT</t>
  </si>
  <si>
    <t>1106</t>
  </si>
  <si>
    <t>FADLI, TK P.RAYA</t>
  </si>
  <si>
    <t>0004</t>
  </si>
  <si>
    <t>HAJI FATUR, TK</t>
  </si>
  <si>
    <t>0098</t>
  </si>
  <si>
    <t>SEDERHANA, TK</t>
  </si>
  <si>
    <t>0955</t>
  </si>
  <si>
    <t>RIAN JAYA,TK</t>
  </si>
  <si>
    <t>0981</t>
  </si>
  <si>
    <t>HARUM MANIS, TK SAMPIT</t>
  </si>
  <si>
    <t>0012</t>
  </si>
  <si>
    <t>HAJI ARDIAN, TK</t>
  </si>
  <si>
    <t>0169</t>
  </si>
  <si>
    <t>BERKAT MANDIRI,TK</t>
  </si>
  <si>
    <t>0216</t>
  </si>
  <si>
    <t>H.MAHYUNI,TK</t>
  </si>
  <si>
    <t>0260</t>
  </si>
  <si>
    <t>HENDRY, TK</t>
  </si>
  <si>
    <t>0975</t>
  </si>
  <si>
    <t>DIANA, TK SAMPIT</t>
  </si>
  <si>
    <t>0980</t>
  </si>
  <si>
    <t>H.RUSNANI, TK</t>
  </si>
  <si>
    <t>0984</t>
  </si>
  <si>
    <t>LESTARI ,TK SAMPIT</t>
  </si>
  <si>
    <t>1014</t>
  </si>
  <si>
    <t>JITO, TK</t>
  </si>
  <si>
    <t>1018</t>
  </si>
  <si>
    <t>MAJU BERSAMA, TK SAMPIT</t>
  </si>
  <si>
    <t>1066</t>
  </si>
  <si>
    <t>GEMILANG, TK SMPT</t>
  </si>
  <si>
    <t>1084</t>
  </si>
  <si>
    <t>LENA, TK SAMPIT</t>
  </si>
  <si>
    <t>0341</t>
  </si>
  <si>
    <t>HAJI AAN,TK</t>
  </si>
  <si>
    <t>1067</t>
  </si>
  <si>
    <t>MUSLIM, TK SPT</t>
  </si>
  <si>
    <t>0266</t>
  </si>
  <si>
    <t>MAMA JANAH, TK</t>
  </si>
  <si>
    <t>1085</t>
  </si>
  <si>
    <t>WAHYU, TK</t>
  </si>
  <si>
    <t>0013</t>
  </si>
  <si>
    <t>HAJI ARIFIN, TK</t>
  </si>
  <si>
    <t>0215</t>
  </si>
  <si>
    <t>SUMBER KAYU MAS 2, TK</t>
  </si>
  <si>
    <t>0128</t>
  </si>
  <si>
    <t>BERKAH JUANG MANDIRI.CV</t>
  </si>
  <si>
    <t>0983</t>
  </si>
  <si>
    <t>KARYA REMAJA, TK</t>
  </si>
  <si>
    <t>1013</t>
  </si>
  <si>
    <t>BERKAT ANUGRAH, TK (FRENG</t>
  </si>
  <si>
    <t>0129</t>
  </si>
  <si>
    <t>H.IFAT/MAMA AYU.TK</t>
  </si>
  <si>
    <t>0310</t>
  </si>
  <si>
    <t>HAJI SIDI.TK</t>
  </si>
  <si>
    <t>0968</t>
  </si>
  <si>
    <t>SAYUR ABU, TK</t>
  </si>
  <si>
    <t>1004</t>
  </si>
  <si>
    <t>TUNAS BARU, TK SAMPIT</t>
  </si>
  <si>
    <t>0002</t>
  </si>
  <si>
    <t>HALIL,TK</t>
  </si>
  <si>
    <t>0023</t>
  </si>
  <si>
    <t>SALIM (NOORHIDAYAH), TK</t>
  </si>
  <si>
    <t>0114</t>
  </si>
  <si>
    <t>AULIA.TK</t>
  </si>
  <si>
    <t>0158</t>
  </si>
  <si>
    <t>CERIA JAYA.TK</t>
  </si>
  <si>
    <t>0159</t>
  </si>
  <si>
    <t>PUJA,TK</t>
  </si>
  <si>
    <t>0175</t>
  </si>
  <si>
    <t>AULIA RAMADHAN,TK</t>
  </si>
  <si>
    <t>0199</t>
  </si>
  <si>
    <t>M.REZA HUMAIDI,TK</t>
  </si>
  <si>
    <t>0954</t>
  </si>
  <si>
    <t>PUTRI,TK KURUN</t>
  </si>
  <si>
    <t>0985</t>
  </si>
  <si>
    <t>MAHKOTA INDAH, TK</t>
  </si>
  <si>
    <t>1000</t>
  </si>
  <si>
    <t>SUMBER ALAM, TK SAMPIT</t>
  </si>
  <si>
    <t>1007</t>
  </si>
  <si>
    <t>UDIN, TK SAMPIT</t>
  </si>
  <si>
    <t>1017</t>
  </si>
  <si>
    <t>HSR, TK</t>
  </si>
  <si>
    <t>1022</t>
  </si>
  <si>
    <t>HAJI SATRIMA, TK SPT</t>
  </si>
  <si>
    <t>1054</t>
  </si>
  <si>
    <t>H.IDA, TK</t>
  </si>
  <si>
    <t>1103</t>
  </si>
  <si>
    <t>BERKAT SENTOSA, CV</t>
  </si>
  <si>
    <t>1105</t>
  </si>
  <si>
    <t>WAHYU, TK/MUHIBBAH</t>
  </si>
  <si>
    <t>1031</t>
  </si>
  <si>
    <t>RAMAFA JAYA, TK</t>
  </si>
  <si>
    <t>FATHUR, TK</t>
  </si>
  <si>
    <t>0150</t>
  </si>
  <si>
    <t>RAHMA, TK</t>
  </si>
  <si>
    <t>0544</t>
  </si>
  <si>
    <t>RAJAWALI JAYA,TK</t>
  </si>
  <si>
    <t>0421</t>
  </si>
  <si>
    <t>MUNA,TK</t>
  </si>
  <si>
    <t>0015</t>
  </si>
  <si>
    <t>HAJI NAHWANI, TK</t>
  </si>
  <si>
    <t>0021</t>
  </si>
  <si>
    <t>SAMSUL QOMAR, TK</t>
  </si>
  <si>
    <t>0036</t>
  </si>
  <si>
    <t>HAJI IMI</t>
  </si>
  <si>
    <t>0122</t>
  </si>
  <si>
    <t>WULAN, TK</t>
  </si>
  <si>
    <t>0154</t>
  </si>
  <si>
    <t>DEVI, TK</t>
  </si>
  <si>
    <t>0280</t>
  </si>
  <si>
    <t>PATIH, TK</t>
  </si>
  <si>
    <t>0303</t>
  </si>
  <si>
    <t>NADIA 2 PUTRI, TK</t>
  </si>
  <si>
    <t>0460</t>
  </si>
  <si>
    <t>MAMA KIKI</t>
  </si>
  <si>
    <t>0938</t>
  </si>
  <si>
    <t>DIAN, TK</t>
  </si>
  <si>
    <t>0949</t>
  </si>
  <si>
    <t>EVA, TK</t>
  </si>
  <si>
    <t>0977</t>
  </si>
  <si>
    <t>UD RAYDTO (FAUZAN), TK</t>
  </si>
  <si>
    <t>1024</t>
  </si>
  <si>
    <t>FERLIN, TK SPT</t>
  </si>
  <si>
    <t>1078</t>
  </si>
  <si>
    <t>NANANG, TK SAMPIT</t>
  </si>
  <si>
    <t>1119</t>
  </si>
  <si>
    <t>ICHA, TK K.KURUN</t>
  </si>
  <si>
    <t>0031</t>
  </si>
  <si>
    <t>NADIN, TK</t>
  </si>
  <si>
    <t>0634</t>
  </si>
  <si>
    <t>SAHRUJI, TK</t>
  </si>
  <si>
    <t>1079</t>
  </si>
  <si>
    <t>SINAR BAHAGIA, TK</t>
  </si>
  <si>
    <t>1096</t>
  </si>
  <si>
    <t>MEKAR SARI, TK SAMPIT</t>
  </si>
  <si>
    <t>1113</t>
  </si>
  <si>
    <t>SETIA KELANA, TK</t>
  </si>
  <si>
    <t>KTB</t>
  </si>
  <si>
    <t>Smart MM</t>
  </si>
  <si>
    <t>KOTABARU</t>
  </si>
  <si>
    <t>Gunung Mas Baru</t>
  </si>
  <si>
    <t>Sahabat Baru</t>
  </si>
  <si>
    <t>Family Mart</t>
  </si>
  <si>
    <t>Ihing</t>
  </si>
  <si>
    <t>Ma2 Bella</t>
  </si>
  <si>
    <t>Halim</t>
  </si>
  <si>
    <t>Ping Ai</t>
  </si>
  <si>
    <t>Grand Surya Singabana</t>
  </si>
  <si>
    <t>MTR/TSJ</t>
  </si>
  <si>
    <t>HERI CANVAS</t>
  </si>
  <si>
    <t>SUMBAWA HP:08123969129</t>
  </si>
  <si>
    <t>Stok masih Cukup 300krt</t>
  </si>
  <si>
    <t>KAWAN BARU, CV (SBW)</t>
  </si>
  <si>
    <t>JL. DIPONEGORO 41 SUMBAWA BESAR</t>
  </si>
  <si>
    <t xml:space="preserve">Jual untuk di toko saja/ kanvas berhenti </t>
  </si>
  <si>
    <t>IGA BERKAH, TK</t>
  </si>
  <si>
    <t>KOMPLEKS PASAR RAYA HP.081907372776</t>
  </si>
  <si>
    <t>Stok masih cukup 180krt</t>
  </si>
  <si>
    <t>PT. GRIYA DISTRIBUSI FARMASI (DOMPU)</t>
  </si>
  <si>
    <t>JL. UDANG RT.000/RW.000, BALI KEC.DOMP-DOMPU</t>
  </si>
  <si>
    <t>Naik / Ada team kanvas</t>
  </si>
  <si>
    <t>BINTANG JAYA, UD</t>
  </si>
  <si>
    <t>JL. SUDIRMAN NO. 04, DOMPU</t>
  </si>
  <si>
    <t>Stok masih cukup 120krt</t>
  </si>
  <si>
    <t>KEMBANG SARI, TK</t>
  </si>
  <si>
    <t>JL. MANGGIS SBW HP.081909090235</t>
  </si>
  <si>
    <t>ANDROMEDA, UD</t>
  </si>
  <si>
    <t>JL. CENDRAWASIH-SBW HP.08123765485</t>
  </si>
  <si>
    <t>SINAR BERLIAN, TK</t>
  </si>
  <si>
    <t>PERTOKOAN SAPE-BIMA</t>
  </si>
  <si>
    <t>RIAN, TK</t>
  </si>
  <si>
    <t>JL. LINTAS SUMBAWA-SILA</t>
  </si>
  <si>
    <t>RAHAYU, CV (SMBW)</t>
  </si>
  <si>
    <t>JL. DIPONEGORO-SUMBAWA</t>
  </si>
  <si>
    <t>CAKRA JAYA, TK</t>
  </si>
  <si>
    <t>KAMPUNG JAWA, SAMPING CHRIS JAYA</t>
  </si>
  <si>
    <t>DUTA SEMBAKO, TK</t>
  </si>
  <si>
    <t>JL. JENDRAL SUDIRMAN, DOMPU</t>
  </si>
  <si>
    <t>MANDIRI, TK (BIM)</t>
  </si>
  <si>
    <t>PASAR BIMA SAMPING SAERAH</t>
  </si>
  <si>
    <t>BIMA</t>
  </si>
  <si>
    <t>BOLLY DEPT. STORE (BIM)</t>
  </si>
  <si>
    <t>JL. GAJAH MADA NO.151, PANE, RASANA'E BRT</t>
  </si>
  <si>
    <t>PUTRA SATRIA, TK</t>
  </si>
  <si>
    <t>KOMP. PELABUHAN SAPE-BIMA</t>
  </si>
  <si>
    <t>SAERAH, TK</t>
  </si>
  <si>
    <t>PASAR RAYA BIMA HP.081353544444</t>
  </si>
  <si>
    <t>SINAR PERKASA, TK</t>
  </si>
  <si>
    <t>PERTOKOAN SAPE 085335157805</t>
  </si>
  <si>
    <t>BIJAKSANA, TK</t>
  </si>
  <si>
    <t>JL.SEOKARNO HATTA,HP.087866992792</t>
  </si>
  <si>
    <t>MAEMENA, TK</t>
  </si>
  <si>
    <t>JL. SULTAN KAHARUDDIN-BIMA</t>
  </si>
  <si>
    <t>RUDI SALON</t>
  </si>
  <si>
    <t>KOMP. PERTOKOAN SAPE</t>
  </si>
  <si>
    <t>BUANA MALUK, UD</t>
  </si>
  <si>
    <t>JL. RAYA MALUK, JEREWEH - KSB</t>
  </si>
  <si>
    <t>BOLLY DEPT. STORE (DOMPU)</t>
  </si>
  <si>
    <t>JL. KARTINI, DOMPU</t>
  </si>
  <si>
    <t>PURNAMA RAYA, TK</t>
  </si>
  <si>
    <t>KOMP. TERM. SORIUTU-DOMPU</t>
  </si>
  <si>
    <t>SUMBER BLD, TK (BIMA)</t>
  </si>
  <si>
    <t>JL. LINTAS SUMBAWA, SILA</t>
  </si>
  <si>
    <t>AJIB, CANVAS (BADAS-SUMBAWA)</t>
  </si>
  <si>
    <t>DUSUN SUMER PAYUNG RT.003/RW.006, KARANG DIMA</t>
  </si>
  <si>
    <t>LARIS RAYA, TK</t>
  </si>
  <si>
    <t>KOMPLEKS PASAR RAYA BIMA</t>
  </si>
  <si>
    <t>ARIF, TK</t>
  </si>
  <si>
    <t>PASAR RAYA BIMA</t>
  </si>
  <si>
    <t>HARIS PUTERA, TK</t>
  </si>
  <si>
    <t>RISKA, UD</t>
  </si>
  <si>
    <t>JL. LINTAS USAR-BIMA, PLAMPANG</t>
  </si>
  <si>
    <t>FAUZI, TK</t>
  </si>
  <si>
    <t>KOMPLEKS PASAR RAYA BIMA, DPN MUSHOLLA</t>
  </si>
  <si>
    <t>SERBA GUNA, TK (BIM)</t>
  </si>
  <si>
    <t>JL. TONGKOL PASAR LAMA BIMA</t>
  </si>
  <si>
    <t>SUMBER REJEKI 2, TK</t>
  </si>
  <si>
    <t>JL. RAYA SUMBAWA SIMPANG BANGKONG-SUMBAWA</t>
  </si>
  <si>
    <t>TOP JAYA, TK (DMP)</t>
  </si>
  <si>
    <t>DOMPU DPN ASRAMA KODIM HP.082359243129</t>
  </si>
  <si>
    <t>RISMA, TK</t>
  </si>
  <si>
    <t>JL. ST. SAHIR 23, TALIWANG-SUMBAWA</t>
  </si>
  <si>
    <t>ORZOAN, TK</t>
  </si>
  <si>
    <t>KOMPLEKS PASAR BIMA</t>
  </si>
  <si>
    <t>CHRIS JAYA</t>
  </si>
  <si>
    <t>SUMBAWA</t>
  </si>
  <si>
    <t>PS SEKETENG</t>
  </si>
  <si>
    <t>TOP JAYA,TK (SBW)</t>
  </si>
  <si>
    <t>00004/0037623</t>
  </si>
  <si>
    <t>wahyu</t>
  </si>
  <si>
    <t>ikut</t>
  </si>
  <si>
    <t>00004/0045315</t>
  </si>
  <si>
    <t>bahri</t>
  </si>
  <si>
    <t>00004/0026851</t>
  </si>
  <si>
    <t>00004/0026857</t>
  </si>
  <si>
    <t>00004/0056147</t>
  </si>
  <si>
    <t>00004/0060912</t>
  </si>
  <si>
    <t>hitler</t>
  </si>
  <si>
    <t>00004/0059050</t>
  </si>
  <si>
    <t>00004/0017117</t>
  </si>
  <si>
    <t>00004/0034699</t>
  </si>
  <si>
    <t>00004/0000025</t>
  </si>
  <si>
    <t>00004/0036473</t>
  </si>
  <si>
    <t>00004/0054077</t>
  </si>
  <si>
    <t>00004/0004193</t>
  </si>
  <si>
    <t>subardi</t>
  </si>
  <si>
    <t>00004/0037060</t>
  </si>
  <si>
    <t>00004/0044700</t>
  </si>
  <si>
    <t>00004/0060835</t>
  </si>
  <si>
    <t>00004/0043354</t>
  </si>
  <si>
    <t>00004/0030868</t>
  </si>
  <si>
    <t>00004/0008302</t>
  </si>
  <si>
    <t>00004/0030867</t>
  </si>
  <si>
    <t>00004/0036226</t>
  </si>
  <si>
    <t>00004/0050582</t>
  </si>
  <si>
    <t>00004/0017000</t>
  </si>
  <si>
    <t>00004/0003557</t>
  </si>
  <si>
    <t>00004/0034647</t>
  </si>
  <si>
    <t>fajar</t>
  </si>
  <si>
    <t>00004/0003008</t>
  </si>
  <si>
    <t>00004/0049902</t>
  </si>
  <si>
    <t>karya</t>
  </si>
  <si>
    <t>00004/0026849</t>
  </si>
  <si>
    <t>00004/0030879</t>
  </si>
  <si>
    <t>00004/0001616</t>
  </si>
  <si>
    <t>00004/0028969</t>
  </si>
  <si>
    <t>00004/0061151</t>
  </si>
  <si>
    <t>00004/0026858</t>
  </si>
  <si>
    <t>00004/0026859</t>
  </si>
  <si>
    <t>00004/0027628</t>
  </si>
  <si>
    <t>00004/0036266</t>
  </si>
  <si>
    <t>00004/0049956</t>
  </si>
  <si>
    <t>00004/0031015</t>
  </si>
  <si>
    <t>00004/0035467</t>
  </si>
  <si>
    <t>BKS00004/0061917</t>
  </si>
  <si>
    <t>00004/0061917</t>
  </si>
  <si>
    <t>MARINDRA ( CV SAHABAT UNTUNG )</t>
  </si>
  <si>
    <t>00004/0055063</t>
  </si>
  <si>
    <t>00004/0028220</t>
  </si>
  <si>
    <t>00004/0007030</t>
  </si>
  <si>
    <t>00004/0030865</t>
  </si>
  <si>
    <t>00004/0003685</t>
  </si>
  <si>
    <t>00004/0060619</t>
  </si>
  <si>
    <t>00004/0001776</t>
  </si>
  <si>
    <t>00004/0060378</t>
  </si>
  <si>
    <t>00004/0054265</t>
  </si>
  <si>
    <t>00004/0004413</t>
  </si>
  <si>
    <t>00004/0026853</t>
  </si>
  <si>
    <t>00004/0006479</t>
  </si>
  <si>
    <t>00004/0054126</t>
  </si>
  <si>
    <t>00004/0026864</t>
  </si>
  <si>
    <t>00004/0045324</t>
  </si>
  <si>
    <t>00004/0008109</t>
  </si>
  <si>
    <t>00004/0001352</t>
  </si>
  <si>
    <t>00004/0001056</t>
  </si>
  <si>
    <t>00004/0016155</t>
  </si>
  <si>
    <t>00004/0002020</t>
  </si>
  <si>
    <t>00004/0030929</t>
  </si>
  <si>
    <t>00004/0001486</t>
  </si>
  <si>
    <t>00004/0045736</t>
  </si>
  <si>
    <t>00004/0005467</t>
  </si>
  <si>
    <t>00004/0030852</t>
  </si>
  <si>
    <t>00004/0050592</t>
  </si>
  <si>
    <t>timbul</t>
  </si>
  <si>
    <t>00004/0007831</t>
  </si>
  <si>
    <t>icu</t>
  </si>
  <si>
    <t>00004/0018446</t>
  </si>
  <si>
    <t>00004/0007853</t>
  </si>
  <si>
    <t>00004/0005954</t>
  </si>
  <si>
    <t>00004/0031479</t>
  </si>
  <si>
    <t>00004/0030670</t>
  </si>
  <si>
    <t>00004/0002938</t>
  </si>
  <si>
    <t>00004/0002519</t>
  </si>
  <si>
    <t>00004/0050620</t>
  </si>
  <si>
    <t>00004/0004838</t>
  </si>
  <si>
    <t>00004/0030939</t>
  </si>
  <si>
    <t>00004/0001502</t>
  </si>
  <si>
    <t>00004/0036395</t>
  </si>
  <si>
    <t>00004/0031043</t>
  </si>
  <si>
    <t>00004/0016370</t>
  </si>
  <si>
    <t>00004/0060340</t>
  </si>
  <si>
    <t>00004/0059502</t>
  </si>
  <si>
    <t>tutup</t>
  </si>
  <si>
    <t>00004/0054530</t>
  </si>
  <si>
    <t>00004/0050034</t>
  </si>
  <si>
    <t>ibnu</t>
  </si>
  <si>
    <t>00004/0056593</t>
  </si>
  <si>
    <t>00004/0038868</t>
  </si>
  <si>
    <t>00004/0050356</t>
  </si>
  <si>
    <t>00004/0028959</t>
  </si>
  <si>
    <t>00004/0045390</t>
  </si>
  <si>
    <t>00004/0056712</t>
  </si>
  <si>
    <t>00004/0026743</t>
  </si>
  <si>
    <t>00004/0004973</t>
  </si>
  <si>
    <t>00004/0054702</t>
  </si>
  <si>
    <t>00004/0022214</t>
  </si>
  <si>
    <t>00004/0028741</t>
  </si>
  <si>
    <t>00004/0050425</t>
  </si>
  <si>
    <t>00004/0001392</t>
  </si>
  <si>
    <t>00004/0001729</t>
  </si>
  <si>
    <t>00004/0041898</t>
  </si>
  <si>
    <t>00004/0006065</t>
  </si>
  <si>
    <t>00004/0049923</t>
  </si>
  <si>
    <t>00004/0003950</t>
  </si>
  <si>
    <t>00004/0030851</t>
  </si>
  <si>
    <t>00004/0006931</t>
  </si>
  <si>
    <t>00004/0015253</t>
  </si>
  <si>
    <t>00004/0049966</t>
  </si>
  <si>
    <t>00004/0002953</t>
  </si>
  <si>
    <t>00004/0033787</t>
  </si>
  <si>
    <t>00004/0036267</t>
  </si>
  <si>
    <t>00004/0017557</t>
  </si>
  <si>
    <t>00004/0000009</t>
  </si>
  <si>
    <t>00004/0021203</t>
  </si>
  <si>
    <t>00004/0036472</t>
  </si>
  <si>
    <t>00004/0007279</t>
  </si>
  <si>
    <t>00004/0002108</t>
  </si>
  <si>
    <t>00004/0055293</t>
  </si>
  <si>
    <t>00004/0000054</t>
  </si>
  <si>
    <t>00004/0016583</t>
  </si>
  <si>
    <t>00004/0049754</t>
  </si>
  <si>
    <t>00004/0005868</t>
  </si>
  <si>
    <t>00004/0028957</t>
  </si>
  <si>
    <t>00004/0007214</t>
  </si>
  <si>
    <t>00004/0056205</t>
  </si>
  <si>
    <t>00004/0036726</t>
  </si>
  <si>
    <t>00004/0053677</t>
  </si>
  <si>
    <t>00004/0050366</t>
  </si>
  <si>
    <t>00004/0046708</t>
  </si>
  <si>
    <t>00004/0050090</t>
  </si>
  <si>
    <t>00004/0003101</t>
  </si>
  <si>
    <t>00004/0006592</t>
  </si>
  <si>
    <t>00004/0049755</t>
  </si>
  <si>
    <t>00004/0047449</t>
  </si>
  <si>
    <t>00004/0016050</t>
  </si>
  <si>
    <t>00004/0030850</t>
  </si>
  <si>
    <t>00004/0002423</t>
  </si>
  <si>
    <t>00004/0001143</t>
  </si>
  <si>
    <t>00004/0047407</t>
  </si>
  <si>
    <t>00004/0008212</t>
  </si>
  <si>
    <t>00004/0002886</t>
  </si>
  <si>
    <t>00004/0060804</t>
  </si>
  <si>
    <t>00004/0050022</t>
  </si>
  <si>
    <t>00004/0055307</t>
  </si>
  <si>
    <t>00004/0056803</t>
  </si>
  <si>
    <t>00004/0056543</t>
  </si>
  <si>
    <t>00004/0045270</t>
  </si>
  <si>
    <t>00004/0050289</t>
  </si>
  <si>
    <t>00004/0003221</t>
  </si>
  <si>
    <t>00004/0045359</t>
  </si>
  <si>
    <t>00004/0050363</t>
  </si>
  <si>
    <t>00004/0055294</t>
  </si>
  <si>
    <t>00004/0016342</t>
  </si>
  <si>
    <t>00004/0050456</t>
  </si>
  <si>
    <t>00004/0058754</t>
  </si>
  <si>
    <t>00004/0028805</t>
  </si>
  <si>
    <t>00004/0046709</t>
  </si>
  <si>
    <t>00004/0046379</t>
  </si>
  <si>
    <t>00004/0030941</t>
  </si>
  <si>
    <t>00004/0050649</t>
  </si>
  <si>
    <t>00004/0026748</t>
  </si>
  <si>
    <t>00004/0003041</t>
  </si>
  <si>
    <t>00004/0022060</t>
  </si>
  <si>
    <t>00004/0050377</t>
  </si>
  <si>
    <t>00004/0003262</t>
  </si>
  <si>
    <t>00004/0049962</t>
  </si>
  <si>
    <t>00004/0022390</t>
  </si>
  <si>
    <t>00004/0050148</t>
  </si>
  <si>
    <t>00004/0054818</t>
  </si>
  <si>
    <t>00004/0036303</t>
  </si>
  <si>
    <t>00004/0005320</t>
  </si>
  <si>
    <t>00004/0041097</t>
  </si>
  <si>
    <t>00004/0000461</t>
  </si>
  <si>
    <t>00004/0039211</t>
  </si>
  <si>
    <t>00004/0015826</t>
  </si>
  <si>
    <t>00004/0050715</t>
  </si>
  <si>
    <t>00004/0050464</t>
  </si>
  <si>
    <t>00004/0050295</t>
  </si>
  <si>
    <t>00004/0050188</t>
  </si>
  <si>
    <t>00004/0056787</t>
  </si>
  <si>
    <t>00004/0049821</t>
  </si>
  <si>
    <t>00004/0050343</t>
  </si>
  <si>
    <t>00004/0008311</t>
  </si>
  <si>
    <t>00004/0000470</t>
  </si>
  <si>
    <t>00004/0005793</t>
  </si>
  <si>
    <t>00004/0035695</t>
  </si>
  <si>
    <t>00004/0050357</t>
  </si>
  <si>
    <t>00004/0032586</t>
  </si>
  <si>
    <t>00004/0001958</t>
  </si>
  <si>
    <t>00004/0003216</t>
  </si>
  <si>
    <t>00004/0047428</t>
  </si>
  <si>
    <t>00004/0056279</t>
  </si>
  <si>
    <t>00004/0016917</t>
  </si>
  <si>
    <t>00004/0003986</t>
  </si>
  <si>
    <t>00004/0050473</t>
  </si>
  <si>
    <t>00004/0050589</t>
  </si>
  <si>
    <t>00004/0001318</t>
  </si>
  <si>
    <t>00004/0029693</t>
  </si>
  <si>
    <t>00004/0006712</t>
  </si>
  <si>
    <t>00004/0049965</t>
  </si>
  <si>
    <t>00004/0061095</t>
  </si>
  <si>
    <t>00004/0044508</t>
  </si>
  <si>
    <t>00004/0006995</t>
  </si>
  <si>
    <t>00004/0007119</t>
  </si>
  <si>
    <t>00004/0050563</t>
  </si>
  <si>
    <t>00004/0050491</t>
  </si>
  <si>
    <t>00004/0050405</t>
  </si>
  <si>
    <t>00004/0018635</t>
  </si>
  <si>
    <t>00004/0056836</t>
  </si>
  <si>
    <t>00004/0054701</t>
  </si>
  <si>
    <t>00004/0043732</t>
  </si>
  <si>
    <t>00004/0050615</t>
  </si>
  <si>
    <t>00004/0050426</t>
  </si>
  <si>
    <t>00004/0017194</t>
  </si>
  <si>
    <t>00004/0019169</t>
  </si>
  <si>
    <t>00004/0000124</t>
  </si>
  <si>
    <t>00004/0005751</t>
  </si>
  <si>
    <t>00004/0047446</t>
  </si>
  <si>
    <t>00004/0005294</t>
  </si>
  <si>
    <t>00004/0008070</t>
  </si>
  <si>
    <t>00004/0002456</t>
  </si>
  <si>
    <t>00004/0036262</t>
  </si>
  <si>
    <t>00004/0050524</t>
  </si>
  <si>
    <t>00004/0054991</t>
  </si>
  <si>
    <t>00004/0027620</t>
  </si>
  <si>
    <t>00004/0050117</t>
  </si>
  <si>
    <t>00004/0005829</t>
  </si>
  <si>
    <t>00004/0008025</t>
  </si>
  <si>
    <t>00004/0049973</t>
  </si>
  <si>
    <t>00004/0050579</t>
  </si>
  <si>
    <t>00004/0050340</t>
  </si>
  <si>
    <t>00004/0029523</t>
  </si>
  <si>
    <t>00004/0004001</t>
  </si>
  <si>
    <t>00004/0002751</t>
  </si>
  <si>
    <t>00004/0043892</t>
  </si>
  <si>
    <t>00004/0046384</t>
  </si>
  <si>
    <t>00004/0026744</t>
  </si>
  <si>
    <t>00004/0047371</t>
  </si>
  <si>
    <t>00004/0004391</t>
  </si>
  <si>
    <t>00004/0047452</t>
  </si>
  <si>
    <t>00004/0008675</t>
  </si>
  <si>
    <t>00004/0050594</t>
  </si>
  <si>
    <t>00004/0005417</t>
  </si>
  <si>
    <t>00004/0055339</t>
  </si>
  <si>
    <t>00004/0001743</t>
  </si>
  <si>
    <t>00004/0006230</t>
  </si>
  <si>
    <t>00004/0007949</t>
  </si>
  <si>
    <t>00004/0054694</t>
  </si>
  <si>
    <t>00004/0006250</t>
  </si>
  <si>
    <t>00004/0005517</t>
  </si>
  <si>
    <t>00004/0004980</t>
  </si>
  <si>
    <t>00004/0003938</t>
  </si>
  <si>
    <t>00004/0006261</t>
  </si>
  <si>
    <t>00004/0008704</t>
  </si>
  <si>
    <t>00004/0049802</t>
  </si>
  <si>
    <t>00004/0002485</t>
  </si>
  <si>
    <t>00004/0049816</t>
  </si>
  <si>
    <t>00004/0001264</t>
  </si>
  <si>
    <t>00004/0006171</t>
  </si>
  <si>
    <t>00004/0036264</t>
  </si>
  <si>
    <t>00004/0035144</t>
  </si>
  <si>
    <t>00004/0050085</t>
  </si>
  <si>
    <t>00004/0004924</t>
  </si>
  <si>
    <t>00004/0008315</t>
  </si>
  <si>
    <t>00004/0061092</t>
  </si>
  <si>
    <t>00004/0050257</t>
  </si>
  <si>
    <t>00004/0049793</t>
  </si>
  <si>
    <t>00004/0047448</t>
  </si>
  <si>
    <t>00004/0000394</t>
  </si>
  <si>
    <t>00004/0003138</t>
  </si>
  <si>
    <t>00004/0050536</t>
  </si>
  <si>
    <t>00004/0001587</t>
  </si>
  <si>
    <t>00004/0030350</t>
  </si>
  <si>
    <t>00004/0050394</t>
  </si>
  <si>
    <t>00004/0003816</t>
  </si>
  <si>
    <t>00004/0050353</t>
  </si>
  <si>
    <t>00004/0054315</t>
  </si>
  <si>
    <t>00004/0016584</t>
  </si>
  <si>
    <t>00004/0037046</t>
  </si>
  <si>
    <t>00004/0000650</t>
  </si>
  <si>
    <t>00004/0004837</t>
  </si>
  <si>
    <t>00004/0050576</t>
  </si>
  <si>
    <t>00004/0050216</t>
  </si>
  <si>
    <t>00004/0056639</t>
  </si>
  <si>
    <t>00004/0027629</t>
  </si>
  <si>
    <t>00004/0050301</t>
  </si>
  <si>
    <t>00004/0027789</t>
  </si>
  <si>
    <t>00004/0001838</t>
  </si>
  <si>
    <t>00004/0042170</t>
  </si>
  <si>
    <t>00004/0049974</t>
  </si>
  <si>
    <t>00004/0050070</t>
  </si>
  <si>
    <t>00004/0049983</t>
  </si>
  <si>
    <t>00004/0006896</t>
  </si>
  <si>
    <t>00004/0050024</t>
  </si>
  <si>
    <t>00004/0047457</t>
  </si>
  <si>
    <t>00004/0007096</t>
  </si>
  <si>
    <t>00004/0008740</t>
  </si>
  <si>
    <t>00004/0059185</t>
  </si>
  <si>
    <t>00004/0036483</t>
  </si>
  <si>
    <t>00004/0030106</t>
  </si>
  <si>
    <t>00004/0042015</t>
  </si>
  <si>
    <t>00004/0004484</t>
  </si>
  <si>
    <t>00004/0050650</t>
  </si>
  <si>
    <t>00004/0050562</t>
  </si>
  <si>
    <t>00004/0059274</t>
  </si>
  <si>
    <t>00004/0055296</t>
  </si>
  <si>
    <t>00004/0059933</t>
  </si>
  <si>
    <t>00004/0017505</t>
  </si>
  <si>
    <t>00004/0005019</t>
  </si>
  <si>
    <t>00004/0001173</t>
  </si>
  <si>
    <t>00004/0026860</t>
  </si>
  <si>
    <t>00004/0001100</t>
  </si>
  <si>
    <t>00004/0005111</t>
  </si>
  <si>
    <t>00004/0055654</t>
  </si>
  <si>
    <t>00004/0016154</t>
  </si>
  <si>
    <t>00004/0006240</t>
  </si>
  <si>
    <t>DARJAT ( AJAD )</t>
  </si>
  <si>
    <t>00004/0040920</t>
  </si>
  <si>
    <t>00004/0017772</t>
  </si>
  <si>
    <t>00004/0024940</t>
  </si>
  <si>
    <t>00004/0002605</t>
  </si>
  <si>
    <t>00004/0050072</t>
  </si>
  <si>
    <t>00004/0050642</t>
  </si>
  <si>
    <t>00004/0046710</t>
  </si>
  <si>
    <t>00004/0052897</t>
  </si>
  <si>
    <t>00004/0050263</t>
  </si>
  <si>
    <t>00004/0004321</t>
  </si>
  <si>
    <t>00004/0047402</t>
  </si>
  <si>
    <t>00004/0055558</t>
  </si>
  <si>
    <t>00004/0008768</t>
  </si>
  <si>
    <t>00004/0055693</t>
  </si>
  <si>
    <t>00004/0004608</t>
  </si>
  <si>
    <t>00004/0004584</t>
  </si>
  <si>
    <t>00004/0058844</t>
  </si>
  <si>
    <t>00004/0038516</t>
  </si>
  <si>
    <t>00004/0050380</t>
  </si>
  <si>
    <t>00004/0016164</t>
  </si>
  <si>
    <t>00004/0002079</t>
  </si>
  <si>
    <t>00004/0050336</t>
  </si>
  <si>
    <t>00004/0047463</t>
  </si>
  <si>
    <t>00004/0059976</t>
  </si>
  <si>
    <t>00004/0049788</t>
  </si>
  <si>
    <t>00004/0047470</t>
  </si>
  <si>
    <t>00004/0050413</t>
  </si>
  <si>
    <t>00004/0007443</t>
  </si>
  <si>
    <t>00004/0001444</t>
  </si>
  <si>
    <t>00004/0008174</t>
  </si>
  <si>
    <t>00004/0002497</t>
  </si>
  <si>
    <t>00004/0052885</t>
  </si>
  <si>
    <t>00004/0007708</t>
  </si>
  <si>
    <t>00004/0050057</t>
  </si>
  <si>
    <t>00004/0050489</t>
  </si>
  <si>
    <t>00004/0050551</t>
  </si>
  <si>
    <t>00004/0036265</t>
  </si>
  <si>
    <t>00004/0050435</t>
  </si>
  <si>
    <t>00004/0003118</t>
  </si>
  <si>
    <t>00004/0050683</t>
  </si>
  <si>
    <t>00004/0050109</t>
  </si>
  <si>
    <t>00004/0050254</t>
  </si>
  <si>
    <t>00004/0046287</t>
  </si>
  <si>
    <t>misno</t>
  </si>
  <si>
    <t>stok masih 1500ct</t>
  </si>
  <si>
    <t>00004/0041855</t>
  </si>
  <si>
    <t>00004/0044613</t>
  </si>
  <si>
    <t>00004/0044537</t>
  </si>
  <si>
    <t>00004/0044594</t>
  </si>
  <si>
    <t>00004/0044614</t>
  </si>
  <si>
    <t>00004/0055701</t>
  </si>
  <si>
    <t>00004/0052945</t>
  </si>
  <si>
    <t>00004/0044545</t>
  </si>
  <si>
    <t>00004/0044567</t>
  </si>
  <si>
    <t>stok masih 500ct</t>
  </si>
  <si>
    <t>00004/0026719</t>
  </si>
  <si>
    <t>00004/0044500</t>
  </si>
  <si>
    <t>00004/0044701</t>
  </si>
  <si>
    <t>00004/0044555</t>
  </si>
  <si>
    <t>stok masih 450ct</t>
  </si>
  <si>
    <t>00004/0053266</t>
  </si>
  <si>
    <t>rangga</t>
  </si>
  <si>
    <t>00004/0044719</t>
  </si>
  <si>
    <t>00004/0044671</t>
  </si>
  <si>
    <t>00004/0020510</t>
  </si>
  <si>
    <t>00004/0044584</t>
  </si>
  <si>
    <t>00004/0043467</t>
  </si>
  <si>
    <t>00004/0038544</t>
  </si>
  <si>
    <t>00004/0008270</t>
  </si>
  <si>
    <t>joko</t>
  </si>
  <si>
    <t>stok masih 400ct</t>
  </si>
  <si>
    <t>00004/0004851</t>
  </si>
  <si>
    <t>00004/0045132</t>
  </si>
  <si>
    <t>00004/0044570</t>
  </si>
  <si>
    <t>00004/0044526</t>
  </si>
  <si>
    <t>00004/0001479</t>
  </si>
  <si>
    <t>00004/0044895</t>
  </si>
  <si>
    <t>00004/0044717</t>
  </si>
  <si>
    <t>00004/0055639</t>
  </si>
  <si>
    <t>00004/0008648</t>
  </si>
  <si>
    <t>stok masih 250ct</t>
  </si>
  <si>
    <t>00004/0043053</t>
  </si>
  <si>
    <t>00004/0049805</t>
  </si>
  <si>
    <t>00004/0044528</t>
  </si>
  <si>
    <t>00004/0044568</t>
  </si>
  <si>
    <t>00004/0008571</t>
  </si>
  <si>
    <t>dede i</t>
  </si>
  <si>
    <t>00004/0003522</t>
  </si>
  <si>
    <t>00004/0045011</t>
  </si>
  <si>
    <t>00004/0019003</t>
  </si>
  <si>
    <t>00004/0016641</t>
  </si>
  <si>
    <t>00004/0044631</t>
  </si>
  <si>
    <t>00004/0020758</t>
  </si>
  <si>
    <t>00004/0008532</t>
  </si>
  <si>
    <t>00004/0006316</t>
  </si>
  <si>
    <t>00004/0005901</t>
  </si>
  <si>
    <t>00004/0044738</t>
  </si>
  <si>
    <t>00004/0007732</t>
  </si>
  <si>
    <t>00004/0017577</t>
  </si>
  <si>
    <t>00004/0044595</t>
  </si>
  <si>
    <t>00004/0044870</t>
  </si>
  <si>
    <t>00004/0061144</t>
  </si>
  <si>
    <t>jamal</t>
  </si>
  <si>
    <t>00004/0040561</t>
  </si>
  <si>
    <t>jumadi</t>
  </si>
  <si>
    <t>00004/0054898</t>
  </si>
  <si>
    <t>00004/0015618</t>
  </si>
  <si>
    <t>00004/0044593</t>
  </si>
  <si>
    <t>00004/0044724</t>
  </si>
  <si>
    <t>00004/0055802</t>
  </si>
  <si>
    <t>00004/0053320</t>
  </si>
  <si>
    <t>00004/0060770</t>
  </si>
  <si>
    <t>00004/0044561</t>
  </si>
  <si>
    <t>00004/0006175</t>
  </si>
  <si>
    <t>00004/0015919</t>
  </si>
  <si>
    <t>00004/0046371</t>
  </si>
  <si>
    <t>00004/0044720</t>
  </si>
  <si>
    <t>00004/0045373</t>
  </si>
  <si>
    <t>00004/0004856</t>
  </si>
  <si>
    <t>00004/0029370</t>
  </si>
  <si>
    <t>00004/0000733</t>
  </si>
  <si>
    <t>00004/0020766</t>
  </si>
  <si>
    <t>00004/0044670</t>
  </si>
  <si>
    <t>00004/0003270</t>
  </si>
  <si>
    <t>00004/0002638</t>
  </si>
  <si>
    <t>00004/0016568</t>
  </si>
  <si>
    <t>00004/0008728</t>
  </si>
  <si>
    <t>00004/0030574</t>
  </si>
  <si>
    <t>00004/0006503</t>
  </si>
  <si>
    <t>00004/0021013</t>
  </si>
  <si>
    <t>00004/0060722</t>
  </si>
  <si>
    <t>00004/0044428</t>
  </si>
  <si>
    <t>00004/0040630</t>
  </si>
  <si>
    <t>00004/0044601</t>
  </si>
  <si>
    <t>00004/0034625</t>
  </si>
  <si>
    <t>00004/0059622</t>
  </si>
  <si>
    <t>00004/0045280</t>
  </si>
  <si>
    <t>00004/0020872</t>
  </si>
  <si>
    <t>00004/0056700</t>
  </si>
  <si>
    <t>00004/0005032</t>
  </si>
  <si>
    <t>00004/0006359</t>
  </si>
  <si>
    <t>00004/0006013</t>
  </si>
  <si>
    <t>00004/0061090</t>
  </si>
  <si>
    <t>00004/0004376</t>
  </si>
  <si>
    <t>00004/0007264</t>
  </si>
  <si>
    <t>00004/0000393</t>
  </si>
  <si>
    <t>00004/0020512</t>
  </si>
  <si>
    <t>00004/0004332</t>
  </si>
  <si>
    <t>00004/0007341</t>
  </si>
  <si>
    <t>00004/0005203</t>
  </si>
  <si>
    <t>00004/0029971</t>
  </si>
  <si>
    <t>00004/0008028</t>
  </si>
  <si>
    <t>00004/0044361</t>
  </si>
  <si>
    <t>00004/0003439</t>
  </si>
  <si>
    <t>00004/0005492</t>
  </si>
  <si>
    <t>00004/0061017</t>
  </si>
  <si>
    <t>00004/0045236</t>
  </si>
  <si>
    <t>00004/0007753</t>
  </si>
  <si>
    <t>00004/0006012</t>
  </si>
  <si>
    <t>00004/0018949</t>
  </si>
  <si>
    <t>00004/0030256</t>
  </si>
  <si>
    <t>00004/0043865</t>
  </si>
  <si>
    <t>00004/0053953</t>
  </si>
  <si>
    <t>00004/0007731</t>
  </si>
  <si>
    <t>00004/0001774</t>
  </si>
  <si>
    <t>00004/0040453</t>
  </si>
  <si>
    <t>00004/0045283</t>
  </si>
  <si>
    <t>00004/0016695</t>
  </si>
  <si>
    <t>00004/0053338</t>
  </si>
  <si>
    <t>00004/0056052</t>
  </si>
  <si>
    <t>00004/0007701</t>
  </si>
  <si>
    <t>00004/0001676</t>
  </si>
  <si>
    <t>00004/0043081</t>
  </si>
  <si>
    <t>00004/0004280</t>
  </si>
  <si>
    <t>00004/0022675</t>
  </si>
  <si>
    <t>00004/0008650</t>
  </si>
  <si>
    <t>00004/0000563</t>
  </si>
  <si>
    <t>00004/0044600</t>
  </si>
  <si>
    <t>00004/0016927</t>
  </si>
  <si>
    <t>00004/0003908</t>
  </si>
  <si>
    <t>00004/0030637</t>
  </si>
  <si>
    <t>00004/0004702</t>
  </si>
  <si>
    <t>00004/0006133</t>
  </si>
  <si>
    <t>00004/0059137</t>
  </si>
  <si>
    <t>dede k</t>
  </si>
  <si>
    <t>00004/0044755</t>
  </si>
  <si>
    <t>00004/0004437</t>
  </si>
  <si>
    <t>00004/0003316</t>
  </si>
  <si>
    <t>00004/0054539</t>
  </si>
  <si>
    <t>00004/0006017</t>
  </si>
  <si>
    <t>00004/0016133</t>
  </si>
  <si>
    <t>00004/0015359</t>
  </si>
  <si>
    <t>00004/0057042</t>
  </si>
  <si>
    <t>00004/0003416</t>
  </si>
  <si>
    <t>00004/0030967</t>
  </si>
  <si>
    <t>00004/0044580</t>
  </si>
  <si>
    <t>00004/0003866</t>
  </si>
  <si>
    <t>00004/0020883</t>
  </si>
  <si>
    <t>00004/0017481</t>
  </si>
  <si>
    <t>00004/0022515</t>
  </si>
  <si>
    <t>00004/0018882</t>
  </si>
  <si>
    <t>00004/0060791</t>
  </si>
  <si>
    <t>00004/0056183</t>
  </si>
  <si>
    <t>00004/0038816</t>
  </si>
  <si>
    <t>00004/0000606</t>
  </si>
  <si>
    <t>00004/0045174</t>
  </si>
  <si>
    <t>00004/0020672</t>
  </si>
  <si>
    <t>00004/0026741</t>
  </si>
  <si>
    <t>00004/0060650</t>
  </si>
  <si>
    <t>00004/0002261</t>
  </si>
  <si>
    <t>00004/0044571</t>
  </si>
  <si>
    <t>00004/0059040</t>
  </si>
  <si>
    <t>00004/0058842</t>
  </si>
  <si>
    <t>00004/0044395</t>
  </si>
  <si>
    <t>00004/0044569</t>
  </si>
  <si>
    <t>00004/0000301</t>
  </si>
  <si>
    <t>00004/0002946</t>
  </si>
  <si>
    <t>00004/0055491</t>
  </si>
  <si>
    <t>00004/0005963</t>
  </si>
  <si>
    <t>00004/0029081</t>
  </si>
  <si>
    <t>00004/0045041</t>
  </si>
  <si>
    <t>00004/0006835</t>
  </si>
  <si>
    <t>00004/0043728</t>
  </si>
  <si>
    <t>00004/0004463</t>
  </si>
  <si>
    <t>00004/0060776</t>
  </si>
  <si>
    <t>00004/0000128</t>
  </si>
  <si>
    <t>00004/0001620</t>
  </si>
  <si>
    <t>00004/0016106</t>
  </si>
  <si>
    <t>00004/0005366</t>
  </si>
  <si>
    <t>00004/0043079</t>
  </si>
  <si>
    <t>00004/0007905</t>
  </si>
  <si>
    <t>00004/0058985</t>
  </si>
  <si>
    <t>00004/0016861</t>
  </si>
  <si>
    <t>00004/0043836</t>
  </si>
  <si>
    <t>00004/0004494</t>
  </si>
  <si>
    <t>00004/0040965</t>
  </si>
  <si>
    <t>00004/0056242</t>
  </si>
  <si>
    <t>00004/0060337</t>
  </si>
  <si>
    <t>00004/0059135</t>
  </si>
  <si>
    <t>00004/0006353</t>
  </si>
  <si>
    <t>00004/0060763</t>
  </si>
  <si>
    <t>00004/0008673</t>
  </si>
  <si>
    <t>00004/0015997</t>
  </si>
  <si>
    <t>00004/0003827</t>
  </si>
  <si>
    <t>00004/0057055</t>
  </si>
  <si>
    <t>00004/0061143</t>
  </si>
  <si>
    <t>00004/0007843</t>
  </si>
  <si>
    <t>00004/0005353</t>
  </si>
  <si>
    <t>00004/0008546</t>
  </si>
  <si>
    <t>00004/0017575</t>
  </si>
  <si>
    <t>00004/0007204</t>
  </si>
  <si>
    <t>00004/0003325</t>
  </si>
  <si>
    <t>00004/0003706</t>
  </si>
  <si>
    <t>00004/0058939</t>
  </si>
  <si>
    <t>00004/0058966</t>
  </si>
  <si>
    <t>00004/0001495</t>
  </si>
  <si>
    <t>00004/0037152</t>
  </si>
  <si>
    <t>00004/0018946</t>
  </si>
  <si>
    <t>00004/0044572</t>
  </si>
  <si>
    <t>00004/0060646</t>
  </si>
  <si>
    <t>00004/0003578</t>
  </si>
  <si>
    <t>00004/0000182</t>
  </si>
  <si>
    <t>00004/0061169</t>
  </si>
  <si>
    <t>00004/0031840</t>
  </si>
  <si>
    <t>00004/0007456</t>
  </si>
  <si>
    <t>00004/0007335</t>
  </si>
  <si>
    <t>00004/0002892</t>
  </si>
  <si>
    <t>00004/0030291</t>
  </si>
  <si>
    <t>00004/0043133</t>
  </si>
  <si>
    <t>00004/0002929</t>
  </si>
  <si>
    <t>00004/0000794</t>
  </si>
  <si>
    <t>00004/0008043</t>
  </si>
  <si>
    <t>00004/0005994</t>
  </si>
  <si>
    <t>00004/0055914</t>
  </si>
  <si>
    <t>00004/0029105</t>
  </si>
  <si>
    <t>00004/0061243</t>
  </si>
  <si>
    <t>00004/0043234</t>
  </si>
  <si>
    <t>00004/0059876</t>
  </si>
  <si>
    <t>00004/0056693</t>
  </si>
  <si>
    <t>00004/0000701</t>
  </si>
  <si>
    <t>00004/0061215</t>
  </si>
  <si>
    <t>00004/0001848</t>
  </si>
  <si>
    <t>00004/0045325</t>
  </si>
  <si>
    <t>00004/0059319</t>
  </si>
  <si>
    <t>00004/0049745</t>
  </si>
  <si>
    <t>00004/0007479</t>
  </si>
  <si>
    <t>00004/0053212</t>
  </si>
  <si>
    <t>00004/0003474</t>
  </si>
  <si>
    <t>00004/0002593</t>
  </si>
  <si>
    <t>00004/0016737</t>
  </si>
  <si>
    <t>00004/0002627</t>
  </si>
  <si>
    <t>00004/0016566</t>
  </si>
  <si>
    <t>00004/0005273</t>
  </si>
  <si>
    <t>00004/0006848</t>
  </si>
  <si>
    <t>00004/0015398</t>
  </si>
  <si>
    <t>00004/0006767</t>
  </si>
  <si>
    <t>00004/0000070</t>
  </si>
  <si>
    <t>JKT00004/0016530</t>
  </si>
  <si>
    <t>NIKO</t>
  </si>
  <si>
    <t>PASAR INDUK</t>
  </si>
  <si>
    <t>JKT00004/0044578</t>
  </si>
  <si>
    <t>PS KRAMAT JATI</t>
  </si>
  <si>
    <t>AWI</t>
  </si>
  <si>
    <t xml:space="preserve">PISANGAN LAMA </t>
  </si>
  <si>
    <t>JKT00004/0004338</t>
  </si>
  <si>
    <t>CAHAYA KARUNIA</t>
  </si>
  <si>
    <t>PS RAWA MANGUN</t>
  </si>
  <si>
    <t>BKS00004/0001139</t>
  </si>
  <si>
    <t>JL IR HJ JUANDA</t>
  </si>
  <si>
    <t>BKS00004/0055531</t>
  </si>
  <si>
    <t xml:space="preserve">MAY </t>
  </si>
  <si>
    <t>JL RAYA HANKAM</t>
  </si>
  <si>
    <t>BKS00004/0026917</t>
  </si>
  <si>
    <t>JL RAYA PEKAYON</t>
  </si>
  <si>
    <t>BKS00004/0000740</t>
  </si>
  <si>
    <t>MENARA</t>
  </si>
  <si>
    <t>GRAHA PRIMA</t>
  </si>
  <si>
    <t>JKT00004/0001693</t>
  </si>
  <si>
    <t>ZAHER</t>
  </si>
  <si>
    <t>PS CAWANG</t>
  </si>
  <si>
    <t>JKT00004/0002741</t>
  </si>
  <si>
    <t>ZAKY</t>
  </si>
  <si>
    <t>CIPAYUNG SETU</t>
  </si>
  <si>
    <t>BKS00004/0000929</t>
  </si>
  <si>
    <t>SEJAHTERA</t>
  </si>
  <si>
    <t>PASAR HARAPAN JAYA</t>
  </si>
  <si>
    <t>BKS00004/0056435</t>
  </si>
  <si>
    <t>JAYA SAMPURNA</t>
  </si>
  <si>
    <t>JL RAYA TEUKU UMAR</t>
  </si>
  <si>
    <t>BKS00004/0050137</t>
  </si>
  <si>
    <t>LANGSAM JAYA</t>
  </si>
  <si>
    <t>JL RAYA CIANGSANA</t>
  </si>
  <si>
    <t>JKT00004/0003637</t>
  </si>
  <si>
    <t>MARYATI</t>
  </si>
  <si>
    <t>PS CIPLAK</t>
  </si>
  <si>
    <t>JKT00004/0002689</t>
  </si>
  <si>
    <t>SAUDARA</t>
  </si>
  <si>
    <t>PS PULO GADUNG</t>
  </si>
  <si>
    <t>PS CAKUNG</t>
  </si>
  <si>
    <t>BKS00004/0030914</t>
  </si>
  <si>
    <t>CEMPAKA</t>
  </si>
  <si>
    <t>PS BARU</t>
  </si>
  <si>
    <t>BKS00004/0056743</t>
  </si>
  <si>
    <t>S B</t>
  </si>
  <si>
    <t>BKS00004/0002439</t>
  </si>
  <si>
    <t>HEMAT</t>
  </si>
  <si>
    <t>JKT00004/0045366</t>
  </si>
  <si>
    <t>ADI JAYA MAKMUR</t>
  </si>
  <si>
    <t>JL PISANGAN LAMA</t>
  </si>
  <si>
    <t>JKT00004/0002664</t>
  </si>
  <si>
    <t>ZAENAL</t>
  </si>
  <si>
    <t>PS PALMERIAM</t>
  </si>
  <si>
    <t>JKT00004/0061155</t>
  </si>
  <si>
    <t>LENTERA BARU</t>
  </si>
  <si>
    <t>PINANG RANTI</t>
  </si>
  <si>
    <t>JKT00004/0002406</t>
  </si>
  <si>
    <t>SABINA</t>
  </si>
  <si>
    <t>JL WIJAYA KUSUMA</t>
  </si>
  <si>
    <t>JKT00004/0060432</t>
  </si>
  <si>
    <t>SABINA 2</t>
  </si>
  <si>
    <t>PS PERUMNAS KLENDER</t>
  </si>
  <si>
    <t>JKT00004/0000153</t>
  </si>
  <si>
    <t>HERI BARUS</t>
  </si>
  <si>
    <t>JL RADJIMAN</t>
  </si>
  <si>
    <t>JKT00004/0000224</t>
  </si>
  <si>
    <t>FRIDA</t>
  </si>
  <si>
    <t>PS PONDOK BAMBU</t>
  </si>
  <si>
    <t>JKT00004/0059161</t>
  </si>
  <si>
    <t>JL BANDAR JATI</t>
  </si>
  <si>
    <t>JKT00004/0060675</t>
  </si>
  <si>
    <t>DONALD</t>
  </si>
  <si>
    <t>PS INDUK KECIL</t>
  </si>
  <si>
    <t>JKT00004/0059044</t>
  </si>
  <si>
    <t>ACEH IMRON</t>
  </si>
  <si>
    <t>JL CIBUBUR</t>
  </si>
  <si>
    <t>JKT00004/0004936</t>
  </si>
  <si>
    <t>JKT00004/0061441</t>
  </si>
  <si>
    <t>JL SD IMPRES</t>
  </si>
  <si>
    <t>JKT00004/0060795</t>
  </si>
  <si>
    <t>ADUN</t>
  </si>
  <si>
    <t>CIBUBUR</t>
  </si>
  <si>
    <t>JKT00004/0007896</t>
  </si>
  <si>
    <t>ALI AKBAR /ZIKRIL</t>
  </si>
  <si>
    <t>PS EMBRIO</t>
  </si>
  <si>
    <t>BKS00004/0036799</t>
  </si>
  <si>
    <t>BANG NAJA</t>
  </si>
  <si>
    <t>JL WIBAWA MUKTI</t>
  </si>
  <si>
    <t>BKS00004/0036788</t>
  </si>
  <si>
    <t>PUTRI</t>
  </si>
  <si>
    <t>PS BINTARA</t>
  </si>
  <si>
    <t>BKS00004/0036727</t>
  </si>
  <si>
    <t>AHMAD JAYA</t>
  </si>
  <si>
    <t>JL RAYA CIKUNIR</t>
  </si>
  <si>
    <t>JKT00004/0044582</t>
  </si>
  <si>
    <t>IWAN</t>
  </si>
  <si>
    <t>JKT00004/0006641</t>
  </si>
  <si>
    <t>SDH / SEDERHANA</t>
  </si>
  <si>
    <t>KP GEDONG</t>
  </si>
  <si>
    <t>JKT00004/0062082</t>
  </si>
  <si>
    <t>TRIS JAYA 2</t>
  </si>
  <si>
    <t>JL LAMPIRI</t>
  </si>
  <si>
    <t>JKT00004/0044579</t>
  </si>
  <si>
    <t>SUMBER KURNIA</t>
  </si>
  <si>
    <t xml:space="preserve">PS INDUK </t>
  </si>
  <si>
    <t>JKT00004/0006203</t>
  </si>
  <si>
    <t>RISKI ABADI</t>
  </si>
  <si>
    <t>JL HJ HASAN</t>
  </si>
  <si>
    <t>CUST</t>
  </si>
  <si>
    <t>CUSTNAME</t>
  </si>
  <si>
    <t>MAJPET01</t>
  </si>
  <si>
    <t>MAJU, TK</t>
  </si>
  <si>
    <t>ACIPTP01</t>
  </si>
  <si>
    <t>ACIE, TK</t>
  </si>
  <si>
    <t>RINBIN03</t>
  </si>
  <si>
    <t>TK RINA 3 BINTARO</t>
  </si>
  <si>
    <t>TK MASDI ( PS INPRES )</t>
  </si>
  <si>
    <t>HADKAL01</t>
  </si>
  <si>
    <t>TK HADI XBARU</t>
  </si>
  <si>
    <t>RESLIM01</t>
  </si>
  <si>
    <t>TK. RESTU AL-MUAWANAH</t>
  </si>
  <si>
    <t>CIPTOKBR</t>
  </si>
  <si>
    <t>CIPTO, TK - KARBELA</t>
  </si>
  <si>
    <t>GOTPBO02</t>
  </si>
  <si>
    <t>GOTONG ROYONG</t>
  </si>
  <si>
    <t>CHRKEL01</t>
  </si>
  <si>
    <t>CHRISTY, IBU - KELAPA GADING</t>
  </si>
  <si>
    <t>AMPTBS01</t>
  </si>
  <si>
    <t>AMPERA, TK</t>
  </si>
  <si>
    <t>SANGAD01</t>
  </si>
  <si>
    <t>SANTO, TK - (PS. SERDANG)</t>
  </si>
  <si>
    <t>BARTON01</t>
  </si>
  <si>
    <t>TK BARU TJ PRIOK</t>
  </si>
  <si>
    <t>DAFBEL01</t>
  </si>
  <si>
    <t>DAFFA, TK</t>
  </si>
  <si>
    <t>DWWPKL01</t>
  </si>
  <si>
    <t>DEPOT WIWI, TK</t>
  </si>
  <si>
    <t>SEJKEB01</t>
  </si>
  <si>
    <t>TK SEJATI</t>
  </si>
  <si>
    <t>GOBCIL01</t>
  </si>
  <si>
    <t>GOBANG, TK</t>
  </si>
  <si>
    <t>SATPPL02</t>
  </si>
  <si>
    <t>SATRIA GROSIR</t>
  </si>
  <si>
    <t>KSURRA14</t>
  </si>
  <si>
    <t>KSU SEJATI MULIA</t>
  </si>
  <si>
    <t>DANWIJ01</t>
  </si>
  <si>
    <t>KASWAN, TK</t>
  </si>
  <si>
    <t>ARUBPC01</t>
  </si>
  <si>
    <t>ARUNDINA MINI MARKET</t>
  </si>
  <si>
    <t>BERPAT01</t>
  </si>
  <si>
    <t>TOSERBA BERKAH</t>
  </si>
  <si>
    <t>SUMPMA14</t>
  </si>
  <si>
    <t>SUMBER MAS, TK</t>
  </si>
  <si>
    <t>ASIHIB01</t>
  </si>
  <si>
    <t>IBU ASIH, PS.SANTA</t>
  </si>
  <si>
    <t>BARKEB02</t>
  </si>
  <si>
    <t>TK BARU KEB LAMA</t>
  </si>
  <si>
    <t>AHMBAN01</t>
  </si>
  <si>
    <t>AHMAD TK BANGKA IX</t>
  </si>
  <si>
    <t>MINJTI04</t>
  </si>
  <si>
    <t>MINI SUPER JATINEGARA</t>
  </si>
  <si>
    <t>IQBIN02</t>
  </si>
  <si>
    <t>TK IQBAL BINTARO</t>
  </si>
  <si>
    <t>SHADIPL</t>
  </si>
  <si>
    <t>TK. SUHADI</t>
  </si>
  <si>
    <t>ADISAT01</t>
  </si>
  <si>
    <t>ADI TELOR, TK - PS SENEN</t>
  </si>
  <si>
    <t>RIZKEM02</t>
  </si>
  <si>
    <t>TK RIZA KEMANG</t>
  </si>
  <si>
    <t>SODARA01</t>
  </si>
  <si>
    <t>SODARA, TK</t>
  </si>
  <si>
    <t>ARUPLA01</t>
  </si>
  <si>
    <t>ARU SWALAYAN P LABU</t>
  </si>
  <si>
    <t>TOSTCA33</t>
  </si>
  <si>
    <t>TOSERBA SUPER</t>
  </si>
  <si>
    <t>YUDFRO01</t>
  </si>
  <si>
    <t>YUDA FROZEN</t>
  </si>
  <si>
    <t>SILPAJ01</t>
  </si>
  <si>
    <t>TK. SILVANA</t>
  </si>
  <si>
    <t>JONIDPK1</t>
  </si>
  <si>
    <t>KENCANA , TK</t>
  </si>
  <si>
    <t>JL. KRT RAJIMAN WIDIONINGGRAT KAMP. PENGARENGANPULAU JAHE TELP 081287423921 JAKARTA TIMUR</t>
  </si>
  <si>
    <t>JL. CILEDUK RAYA NO. 6, PS. KEB. LAMA</t>
  </si>
  <si>
    <t>JL.MAWAR II NO.8TLP.73882949REMPOA-BINTARO</t>
  </si>
  <si>
    <t>JL.BATU NO.14/DEPAN AL-HIKMAHTLP.021-7990533JAKARTA SELATAN</t>
  </si>
  <si>
    <t>JL.BANGKA IX NO.31TLP.7195339, 7192503JAKARTA SELATAN</t>
  </si>
  <si>
    <t>JL.MAMPANG PRAPATAN RAYA(SEBELAH MEBEL)JAKARTA SELATAN</t>
  </si>
  <si>
    <t>JLN.BANGKA 11 / NO.43RT.09/RW.01</t>
  </si>
  <si>
    <t>JL.PADEMANGAN IV GANG.27 NO.49</t>
  </si>
  <si>
    <t>PASAR KEBAYORAN LAMAJAKARTA SELATAN</t>
  </si>
  <si>
    <t>PASAR KEBAYORAN LAMA</t>
  </si>
  <si>
    <t>JL SILIWANGI RUKO NO 7G-7HTELP 7720 1764DEPOK</t>
  </si>
  <si>
    <t>JL SUNTER KEMAYORAN NO 5 DPN PS SERDANG</t>
  </si>
  <si>
    <t>JL.POLTANGAN RAYA NO.26K O P E R D AJAKARTA SELATAN</t>
  </si>
  <si>
    <t>SRENGSENG SAWAHJAKARTA</t>
  </si>
  <si>
    <t>PASAR GARDUASEM NO.11JAKARTA PUSAT</t>
  </si>
  <si>
    <t>PS SUMUR BATUJAKARTA</t>
  </si>
  <si>
    <t>JL. WARAKAS 6 GG. 10 NO. 136 PAPANGGO JAK UT</t>
  </si>
  <si>
    <t>JL. H. KAFIJAKARTA SELATAN</t>
  </si>
  <si>
    <t>PASAR GEMBONG LAMAKAMPUNG RAWA SELATAN I NO.3</t>
  </si>
  <si>
    <t>JL. SADAR 4 NO. 2 , PS. PETOJO, JAKBAR</t>
  </si>
  <si>
    <t>PASAR MINGGUTLP.33215918JAKARTA SELATAN</t>
  </si>
  <si>
    <t>JL. TANAH TINGGI 12 NO. 187 D RT 06/03</t>
  </si>
  <si>
    <t>JL RW MANGUN NO 62 PS GENJINGJAKARTA TIMUR</t>
  </si>
  <si>
    <t>JL. H. ASMAWI , KUKUSAN , BEJI DEPOK - JAKARTA SELATAN</t>
  </si>
  <si>
    <t>JL. H. SALIM B I N T A R O JAKARTA SELATAN</t>
  </si>
  <si>
    <t>PASAR RUMPUTBKS 38 LANTAI.2</t>
  </si>
  <si>
    <t>PS INPRES SENEN BLOK 6 NO 245 DPN UD CABE GILINGJAKARTA</t>
  </si>
  <si>
    <t>JL ANCOL SEL II NO 35 PS BAMBU KUNINGTELP 9349 5943SUNTER</t>
  </si>
  <si>
    <t>PS MAMPANG AKS 3 LOS SAYUR &amp; BASOJAKARTA</t>
  </si>
  <si>
    <t>PADEMANGAN IVJAKARTA</t>
  </si>
  <si>
    <t>JL. CILANDAK KKO, SBLH TK DAMAIJAKARTA SELATAN</t>
  </si>
  <si>
    <t>JL. WARUNG JATI TIMUR NO. 23 RT 01. RW 09. KALIBATA PANCORAN JAKSEL</t>
  </si>
  <si>
    <t>PS. KALI BARU (DEPAN TK CHOLIL) - JAK UT</t>
  </si>
  <si>
    <t>PS. BAHARI - JAK UT</t>
  </si>
  <si>
    <t>PS RUMPUTJAKARTA</t>
  </si>
  <si>
    <t>JL.JAGAKARSA RAYA NO.59TLP. 7884638 - 39JAKARTA SELATAN</t>
  </si>
  <si>
    <t>JL.TANAH PASIR NO.20DEPAN PS TANAH PASIR RAYA</t>
  </si>
  <si>
    <t>PS MINANGKABAU BELAKANG TK WIBOWOJAKARTA PUSAT</t>
  </si>
  <si>
    <t>JL.MALAKA III RT.06/06 NO.30DEKAT KELURAHAN ROROTANJAKARTA UTARA</t>
  </si>
  <si>
    <t>PS TEBET TIMUR</t>
  </si>
  <si>
    <t>JL TIPAR CAKUNG DPN SUKAPURA</t>
  </si>
  <si>
    <t>JL AKSES UI NO 95TELP 9820 3583JAKARTA</t>
  </si>
  <si>
    <t>JL JATI BUNDER TN ABANGJAKARTA</t>
  </si>
  <si>
    <t>PS BINTARO NO 58 - 60 LT DSR B</t>
  </si>
  <si>
    <t>JL.H. MUKTAR RAYA RT 10/01 NO. 110 KREO-CILEDUG.</t>
  </si>
  <si>
    <t>JL.CEGER RAYA NO.17,PONDOK ARENJURANG MANGU TIMURTANGERANG</t>
  </si>
  <si>
    <t>JL TN PASIR NO 5 C RT 17/ 7TELP 669 1222JAKARTA</t>
  </si>
  <si>
    <t>JL.SWASEMBADA BARAT XX NO.50TLP.43910775, 43938068JAKARTA UTARA</t>
  </si>
  <si>
    <t>JL KALIBARU BARAT 5 NO 62 RT 02/ 6 PS MENCOS</t>
  </si>
  <si>
    <t>PS SUMUR BATU NO.31</t>
  </si>
  <si>
    <t>JL PS MINANGKABAU NO 5 SEBLH KAMPUS MOH DIYAHTELP 835 1611JAKARTA SELATAN</t>
  </si>
  <si>
    <t>JL. RAYA TIPAR CAKUNG RT 06/04 GG. SUBUR JAKUT</t>
  </si>
  <si>
    <t>JL TANAH PASIR NO.17 ATLP.021-6694893JAKARTA UTARA</t>
  </si>
  <si>
    <t>JL. PONDOK BETUNG 5 D BINTAROBINTARO TANGERANG</t>
  </si>
  <si>
    <t>JL. LIMO NO.88 - CINERE</t>
  </si>
  <si>
    <t>Jl. Karbela Barat No 24 / samping pasar Karbela</t>
  </si>
  <si>
    <t>JL. WINDI - LAGOA, TG. PRIUK JAKUT</t>
  </si>
  <si>
    <t>JATI BUNDER NO.50TLP.31931413JAKARTA PUSAT</t>
  </si>
  <si>
    <t>KLP GADING BLOK S NO 05JAKARTA</t>
  </si>
  <si>
    <t>PASAR PASEBANLOS BELAKANG NO.248 AJAKARTA PUSAT</t>
  </si>
  <si>
    <t>JL KARANG TENGAH - BATAN RAYA LB BULUSJAKARTA SELATAN</t>
  </si>
  <si>
    <t>PASAR BOPLOLOS.D NO.1JAKARTA PUSAT</t>
  </si>
  <si>
    <t>JL. KELAPA MOLEK IV BLOK SA 2 NO. 21 , KELAPA GADING JAKUT</t>
  </si>
  <si>
    <t>JL TB SIMATUPANG SEBRANG TRAKINDO CILANDAK KKO</t>
  </si>
  <si>
    <t>JL.MANGGARAI UTARA 2 NO.40 RT.04/01TELP.-829 8458JAKARTA SELATAN</t>
  </si>
  <si>
    <t>PS. TUGU PAL SIGUNUNG RT 07 RW 04 DEPOK</t>
  </si>
  <si>
    <t>LOS AL 01 FKS 27-28PASAR KEBAYORAN LAMAJAKARTA SELATAN</t>
  </si>
  <si>
    <t>PONDOK GADING UTAMA BLOK J NO. 11 KELAPA GADING</t>
  </si>
  <si>
    <t>JL TONGKOL TJ PRIOK</t>
  </si>
  <si>
    <t>PS. BELIMBING - JL. KRAMAT JAYA</t>
  </si>
  <si>
    <t>PS KEB LAMA JL PANJANG NO 29 DPN PS CIDODOL CIPULIR</t>
  </si>
  <si>
    <t>JL.SIRSAK NO.195JAKARTA SELATAN</t>
  </si>
  <si>
    <t>JL. PEKAYON I NO. 40 RT 01/03 RAGUNAN</t>
  </si>
  <si>
    <t>JL KEB LAMA SAMPING APOTIK GEMINI REL KERETA API</t>
  </si>
  <si>
    <t>JL. CILEDUK RAYA NO. 4A PSR. KEB LAMA</t>
  </si>
  <si>
    <t>PASAR PONDOK LABUJL.PONDOK LABU RAYA NO.5JAKARTA SELATAN</t>
  </si>
  <si>
    <t>JL C GG 2 NO. 3 , KARANG ANYAR , JAKPUS</t>
  </si>
  <si>
    <t>JL. RAYA RAGUNAN NO. B1TLP.7827676JAKARATA SELATAN</t>
  </si>
  <si>
    <t>KOMP. RUKO APT. ROBINSON BLOK LL/MM, JL. JEMBATAN DUA RAYA NO. 2</t>
  </si>
  <si>
    <t>JL MARGASATWA RAYA NO 44JAKARTA SELATAN</t>
  </si>
  <si>
    <t>PASAR SENENJAKARTA PUSAT</t>
  </si>
  <si>
    <t>PASAR BUNCIT BARU LOS.3(BELAKANG MAHMUDDIN)JAKARTA SELATAN</t>
  </si>
  <si>
    <t>JL.LAP.TEMBAK RUKO 1 - 2BUKIT PERMAI CIBUBUR</t>
  </si>
  <si>
    <t>JL PULO ASEM TIMUR RAWAMANGUN</t>
  </si>
  <si>
    <t>PASAR MAYESTIKLOS.A NO.43JAKARTA SELATAN</t>
  </si>
  <si>
    <t>JL. CIPAKU I, PS .SANTA LT. DASAR BKS 78</t>
  </si>
  <si>
    <t>SAMPING ANANDA TOSERBA KEB LAMA</t>
  </si>
  <si>
    <t>JL BANGKA IX A UJUNG</t>
  </si>
  <si>
    <t>JL.JATINEGARA TIMUR NO. 97TLP.8193787 , 8191384JAKARTA TIMUR</t>
  </si>
  <si>
    <t>PS BINTARO JAYA NO 88 LOS SELATAN</t>
  </si>
  <si>
    <t>PASAR TAMAN PONDOK LABU, BLOK A. NO. 31-32 JAK-SEL</t>
  </si>
  <si>
    <t>JL.SUNTER AGUNG TENGAH 6BLOK.I - 4 NO.1A</t>
  </si>
  <si>
    <t>JL KEMANG SELATAN I NO 58</t>
  </si>
  <si>
    <t>KOMP. PS. PANTAI INDAH KAPUK BLOK LG C55 - JAKKUT</t>
  </si>
  <si>
    <t>JL JATI RAYA BARAT 17BPERUM.AL - PD.LABU</t>
  </si>
  <si>
    <t>JL.TIPAR CAKUNG NO.2 SEMPER BARATTLP.4409208JAKARTA UTARA</t>
  </si>
  <si>
    <t>JL. ULU JAMI RAYA NO. 1, PESANGGERAHAN - JAKSEL</t>
  </si>
  <si>
    <t>JL TANAH PASIR 8 RT 18/ 7TELP 662 5611JAKARTA UTARA</t>
  </si>
  <si>
    <t>PASAR SENENKRAMAT JAYA BARU BLOK.H I NO.422JAKARTA PUSAT</t>
  </si>
  <si>
    <t>PASAR SUMUR BATUJAKARTA PUSAT</t>
  </si>
  <si>
    <t>DEPAN PASAR LONTARTELP.4303001JAKARTA UTARA</t>
  </si>
  <si>
    <t>JL. PANJANG NO.15 RT 11/08. CIDODOL - KEBAYORAN LAMA</t>
  </si>
  <si>
    <t>GANG DAMAI PASAR CIPETEJL.RS.FATMAWATI</t>
  </si>
  <si>
    <t>PS WARU AKS 006 DPN TK AHINJAKARTA</t>
  </si>
  <si>
    <t>DEPOK LAMA ALAM PERMAI BLOK 7 NO.03 RT.001 RW.021 DEPOK</t>
  </si>
  <si>
    <t>PASAR BLOK.A NO.42</t>
  </si>
  <si>
    <t>SALESMAN</t>
  </si>
  <si>
    <t>BGR00001/0015177</t>
  </si>
  <si>
    <t>MEGA BARU</t>
  </si>
  <si>
    <t>PS CISALAK</t>
  </si>
  <si>
    <t>BGR00001/0037222</t>
  </si>
  <si>
    <t>LIEMAN SURYA JAYA</t>
  </si>
  <si>
    <t xml:space="preserve">MA SALMUN </t>
  </si>
  <si>
    <t>BGR00001/0037363</t>
  </si>
  <si>
    <t>TK SURYA 9</t>
  </si>
  <si>
    <t>MERDEKA, BOGOR</t>
  </si>
  <si>
    <t>BGR00001/0037487</t>
  </si>
  <si>
    <t>PS BABAKAN MADANG BLOK PK 15</t>
  </si>
  <si>
    <t>BGR00001/0022964</t>
  </si>
  <si>
    <t>SADAM</t>
  </si>
  <si>
    <t>JL. RAYA PEMDA GAPERI SUKAHATI</t>
  </si>
  <si>
    <t>BGR00001/0001940</t>
  </si>
  <si>
    <t>NURAINI</t>
  </si>
  <si>
    <t>BGR00001/0037135</t>
  </si>
  <si>
    <t>SINAR HARAPAN 2</t>
  </si>
  <si>
    <t>BGR00001/0036497</t>
  </si>
  <si>
    <t>BINTANG FROZEN</t>
  </si>
  <si>
    <t>BGR00001/0035686</t>
  </si>
  <si>
    <t>UB USAHA BARU STORE</t>
  </si>
  <si>
    <t>PONDOK RAJEG</t>
  </si>
  <si>
    <t>BGR00001/0035685</t>
  </si>
  <si>
    <t>JL. KENANGA RT4/2</t>
  </si>
  <si>
    <t>BGR00001/0037608</t>
  </si>
  <si>
    <t>BERKAH / BINA USAHA II</t>
  </si>
  <si>
    <t>SAWANGAN</t>
  </si>
  <si>
    <t>BGR00001/0036483</t>
  </si>
  <si>
    <t>BERKAH CISEENG</t>
  </si>
  <si>
    <t>JL. H MAWI RT27/2 BOJONG SEMPUR</t>
  </si>
  <si>
    <t>BGR00001/0001762</t>
  </si>
  <si>
    <t>JL.PANCASILA II RT.1/3</t>
  </si>
  <si>
    <t>BGR00001/0032302</t>
  </si>
  <si>
    <t>HARAPAN KENARI</t>
  </si>
  <si>
    <t>PERUM KENARI CILENGSI</t>
  </si>
  <si>
    <t>BGR00001/0032545</t>
  </si>
  <si>
    <t>CHIKO PLASTIK</t>
  </si>
  <si>
    <t>LT. DASAR BLOK E NO.37-39 PASAR BARU</t>
  </si>
  <si>
    <t>BGR00001/0001327</t>
  </si>
  <si>
    <t>JL.IR.JUANDA NO.86</t>
  </si>
  <si>
    <t>BGR00001/0037548</t>
  </si>
  <si>
    <t>LEWILIYANG</t>
  </si>
  <si>
    <t>BGR00001/0035373</t>
  </si>
  <si>
    <t>JL VITAYA RAYA NO.35 RT001/15</t>
  </si>
  <si>
    <t>BGR00001/0002396</t>
  </si>
  <si>
    <t>TK IDA</t>
  </si>
  <si>
    <t>BOJONG GEDE</t>
  </si>
  <si>
    <t>BGR00001/0002403</t>
  </si>
  <si>
    <t>FERA CAWANG</t>
  </si>
  <si>
    <t>TENJOLAYA</t>
  </si>
  <si>
    <t>BGR00001/0024923</t>
  </si>
  <si>
    <t xml:space="preserve">BUYUNG   </t>
  </si>
  <si>
    <t>CIGOMBONG</t>
  </si>
  <si>
    <t>BGR00001/0036621</t>
  </si>
  <si>
    <t>TK MAKSUM II</t>
  </si>
  <si>
    <t>BGR00001/0002042</t>
  </si>
  <si>
    <t>TIARA</t>
  </si>
  <si>
    <t>BGR00001/0021969</t>
  </si>
  <si>
    <t>LESTARI MAKMUR</t>
  </si>
  <si>
    <t>KP. CIKONENG PAGELARAN CIOMAS</t>
  </si>
  <si>
    <t>BGR00001/0037452</t>
  </si>
  <si>
    <t>MAKMUR JAYA BERSINAR</t>
  </si>
  <si>
    <t>KAMPUNG KUKUPU GANG SAHABAT NOMOR 5 RT.004 RW.005 CIBADAK, TANAH SAREAL</t>
  </si>
  <si>
    <t>BGR00001/0037537</t>
  </si>
  <si>
    <t>PT. ABDULAH BANJARAN SUKSES</t>
  </si>
  <si>
    <t>PASAR PARUNG KEL. WARU, KEC. PARUNG</t>
  </si>
  <si>
    <t>BGR00001/0037372</t>
  </si>
  <si>
    <t>CV. TERANG EBEN HAEZER</t>
  </si>
  <si>
    <t>JL. MUARA NO.13A RT.004 RW.008 PASIR JAYA, BOGOR BARAT KOTA BOGOR</t>
  </si>
  <si>
    <t>BGR00001/0013089</t>
  </si>
  <si>
    <t>JL RAYA SURYA KENCANA, BOGOR</t>
  </si>
  <si>
    <t>BGR00001/0013095</t>
  </si>
  <si>
    <t>SURYA RANGGA LESTARI</t>
  </si>
  <si>
    <t>BGR00001/0013690</t>
  </si>
  <si>
    <t>LOGO GRACIA</t>
  </si>
  <si>
    <t>JL KLENTENG</t>
  </si>
  <si>
    <t>TK. SURYA 9</t>
  </si>
  <si>
    <t>JL. PERINTIS KEMERDEKAAN</t>
  </si>
  <si>
    <t>BGR00001/0016618</t>
  </si>
  <si>
    <t>HILMI</t>
  </si>
  <si>
    <t>JL M NASIR DESA BENDUNGAN</t>
  </si>
  <si>
    <t>DADANG</t>
  </si>
  <si>
    <t>JL BUNDER JATI LUHUR</t>
  </si>
  <si>
    <t>PASAR PLERED</t>
  </si>
  <si>
    <t>XAVIERA</t>
  </si>
  <si>
    <t>RUKO 3 BUSINESS CENTRE</t>
  </si>
  <si>
    <t>VIA</t>
  </si>
  <si>
    <t>PERUM CITRA GARDENIA</t>
  </si>
  <si>
    <t>KURNIA 2</t>
  </si>
  <si>
    <t>PASAR PEMDA CIKAMPEK</t>
  </si>
  <si>
    <t>KRW00004/10025996</t>
  </si>
  <si>
    <t>KRW00004/10026650</t>
  </si>
  <si>
    <t>KRW00004/10010654</t>
  </si>
  <si>
    <t>KRW00004/10045858</t>
  </si>
  <si>
    <t>KRW00004/20074751</t>
  </si>
  <si>
    <t>KRW00004/10006666</t>
  </si>
  <si>
    <t>KRW00004/10044610</t>
  </si>
  <si>
    <t>KRW00004/10022203</t>
  </si>
  <si>
    <t>KRW00004/10022599</t>
  </si>
  <si>
    <t>KRW00004/10008886</t>
  </si>
  <si>
    <t>KRW00004/10022200</t>
  </si>
  <si>
    <t>KRW00004/10011288</t>
  </si>
  <si>
    <t>KRW00004/10006359</t>
  </si>
  <si>
    <t>KRW00004/10029809</t>
  </si>
  <si>
    <t>KRW00004/10010942</t>
  </si>
  <si>
    <t>KRW00004/10011769</t>
  </si>
  <si>
    <t>KRW00004/10009002</t>
  </si>
  <si>
    <t>KRW00004/10022557</t>
  </si>
  <si>
    <t>KRW00004/10038354</t>
  </si>
  <si>
    <t>KRW00004/10041454</t>
  </si>
  <si>
    <t>KRW00004/10012559</t>
  </si>
  <si>
    <t>KRW00004/10033621</t>
  </si>
  <si>
    <t>KRW00004/10022580</t>
  </si>
  <si>
    <t>KRW00004/10022205</t>
  </si>
  <si>
    <t>KRW00004/10000033</t>
  </si>
  <si>
    <t>KRW00004/10026723</t>
  </si>
  <si>
    <t>KRW00004/10022199</t>
  </si>
  <si>
    <t>KRW00004/10033851</t>
  </si>
  <si>
    <t>KRW00004/10025993</t>
  </si>
  <si>
    <t>KRW00004/10030391</t>
  </si>
  <si>
    <t>KRW00004/10026721</t>
  </si>
  <si>
    <t>KRW00004/10010962</t>
  </si>
  <si>
    <t>KRW00004/10011556</t>
  </si>
  <si>
    <t>KRW00004/10009317</t>
  </si>
  <si>
    <t>KRW00004/10007823</t>
  </si>
  <si>
    <t>KRW00004/10004027</t>
  </si>
  <si>
    <t>KRW00004/10027760</t>
  </si>
  <si>
    <t>KRW00004/10022558</t>
  </si>
  <si>
    <t>KRW00004/10004689</t>
  </si>
  <si>
    <t>KRW00004/10044083</t>
  </si>
  <si>
    <t>KRW00004/10034816</t>
  </si>
  <si>
    <t>KRW00004/10013056</t>
  </si>
  <si>
    <t>KRW00004/10013624</t>
  </si>
  <si>
    <t>KRW00004/10026747</t>
  </si>
  <si>
    <t>KRW00004/10026720</t>
  </si>
  <si>
    <t>KRW00004/10008308</t>
  </si>
  <si>
    <t>KRW00004/10044219</t>
  </si>
  <si>
    <t>KRW00004/10028457</t>
  </si>
  <si>
    <t>KRW00004/10014772</t>
  </si>
  <si>
    <t>KRW00004/10010588</t>
  </si>
  <si>
    <t>KRW00004/10004762</t>
  </si>
  <si>
    <t>KRW00004/10041406</t>
  </si>
  <si>
    <t>KRW00004/10037779</t>
  </si>
  <si>
    <t>KRW00004/10002560</t>
  </si>
  <si>
    <t>KRW00004/10029439</t>
  </si>
  <si>
    <t>KRW00004/10000206</t>
  </si>
  <si>
    <t>KRW00004/10018446</t>
  </si>
  <si>
    <t>KRW00004/10026253</t>
  </si>
  <si>
    <t>KRW00004/10026718</t>
  </si>
  <si>
    <t>KRW00004/10021928</t>
  </si>
  <si>
    <t>KRW00004/10005074</t>
  </si>
  <si>
    <t>KRW00004/10007560</t>
  </si>
  <si>
    <t>KRW00004/10017717</t>
  </si>
  <si>
    <t>KRW00004/10006041</t>
  </si>
  <si>
    <t>KRW00004/10038689</t>
  </si>
  <si>
    <t>KRW00004/10003184</t>
  </si>
  <si>
    <t>KRW00004/10009308</t>
  </si>
  <si>
    <t>KRW00004/10002960</t>
  </si>
  <si>
    <t>KRW00004/10003291</t>
  </si>
  <si>
    <t>KRW00004/10006929</t>
  </si>
  <si>
    <t>KRW00004/10002279</t>
  </si>
  <si>
    <t>KRW00004/10000246</t>
  </si>
  <si>
    <t>KRW00004/10045697</t>
  </si>
  <si>
    <t>KRW00004/10024284</t>
  </si>
  <si>
    <t>KRW00004/10045944</t>
  </si>
  <si>
    <t>KRW00004/10044831</t>
  </si>
  <si>
    <t>KRW00004/10003992</t>
  </si>
  <si>
    <t>KRW00004/10031126</t>
  </si>
  <si>
    <t>KRW00004/10022425</t>
  </si>
  <si>
    <t>KRW00004/10039915</t>
  </si>
  <si>
    <t>KRW00004/10034804</t>
  </si>
  <si>
    <t>KRW00004/10008461</t>
  </si>
  <si>
    <t>KRW00004/10007946</t>
  </si>
  <si>
    <t>KRW00004/10011814</t>
  </si>
  <si>
    <t>KRW00004/10030338</t>
  </si>
  <si>
    <t>KRW00004/10009445</t>
  </si>
  <si>
    <t>KRW00004/10008230</t>
  </si>
  <si>
    <t>KRW00004/10026889</t>
  </si>
  <si>
    <t>KRW00004/10012296</t>
  </si>
  <si>
    <t>KRW00004/10015116</t>
  </si>
  <si>
    <t>KRW00004/10026354</t>
  </si>
  <si>
    <t>KRW00004/10041268</t>
  </si>
  <si>
    <t>KRW00004/10011399</t>
  </si>
  <si>
    <t>KRW00004/10011150</t>
  </si>
  <si>
    <t>KRW00004/10002098</t>
  </si>
  <si>
    <t>KRW00004/10040271</t>
  </si>
  <si>
    <t>KRW00004/10004967</t>
  </si>
  <si>
    <t>KRW00004/10007350</t>
  </si>
  <si>
    <t>KRW00004/10037807</t>
  </si>
  <si>
    <t>KRW00004/10029857</t>
  </si>
  <si>
    <t>KRW00004/10012498</t>
  </si>
  <si>
    <t>KRW00004/10041274</t>
  </si>
  <si>
    <t>KRW00004/10045818</t>
  </si>
  <si>
    <t>KRW00004/10001011</t>
  </si>
  <si>
    <t>KRW00004/10022209</t>
  </si>
  <si>
    <t>KRW00004/10041398</t>
  </si>
  <si>
    <t>KRW00004/10011700</t>
  </si>
  <si>
    <t>KRW00004/10037344</t>
  </si>
  <si>
    <t>KRW00004/10039669</t>
  </si>
  <si>
    <t>KRW00004/10011032</t>
  </si>
  <si>
    <t>KRW00004/10015113</t>
  </si>
  <si>
    <t>KRW00004/10017301</t>
  </si>
  <si>
    <t>KRW00004/10032724</t>
  </si>
  <si>
    <t>KRW00004/10007846</t>
  </si>
  <si>
    <t>KRW00004/10045347</t>
  </si>
  <si>
    <t>KRW00004/10011687</t>
  </si>
  <si>
    <t>KRW00004/10014237</t>
  </si>
  <si>
    <t>KRW00004/10002048</t>
  </si>
  <si>
    <t>KRW00004/10012045</t>
  </si>
  <si>
    <t>KRW00004/10019183</t>
  </si>
  <si>
    <t>KRW00004/10037965</t>
  </si>
  <si>
    <t>KRW00004/10037421</t>
  </si>
  <si>
    <t>KRW00004/10007847</t>
  </si>
  <si>
    <t>KRW00004/10001646</t>
  </si>
  <si>
    <t>KRW00004/10006198</t>
  </si>
  <si>
    <t>KRW00004/10001458</t>
  </si>
  <si>
    <t>KRW00004/10008381</t>
  </si>
  <si>
    <t>KRW00004/10001074</t>
  </si>
  <si>
    <t>KRW00004/10007427</t>
  </si>
  <si>
    <t>KRW00004/10002682</t>
  </si>
  <si>
    <t>KRW00004/10003789</t>
  </si>
  <si>
    <t>KRW00004/10009571</t>
  </si>
  <si>
    <t>KRW00004/10003380</t>
  </si>
  <si>
    <t>KRW00004/10005471</t>
  </si>
  <si>
    <t>KRW00004/10000544</t>
  </si>
  <si>
    <t>KRW00004/10034581</t>
  </si>
  <si>
    <t>KRW00004/10010472</t>
  </si>
  <si>
    <t>KRW00004/10008710</t>
  </si>
  <si>
    <t>KRW00004/10010985</t>
  </si>
  <si>
    <t>KRW00004/10012443</t>
  </si>
  <si>
    <t>KRW00004/10023841</t>
  </si>
  <si>
    <t>KRW00004/10012771</t>
  </si>
  <si>
    <t>KRW00004/10017663</t>
  </si>
  <si>
    <t>KRW00004/10009750</t>
  </si>
  <si>
    <t>KRW00004/10000101</t>
  </si>
  <si>
    <t>KRW00004/10038281</t>
  </si>
  <si>
    <t>KRW00004/10008726</t>
  </si>
  <si>
    <t>KRW00004/10017700</t>
  </si>
  <si>
    <t>KRW00004/10003654</t>
  </si>
  <si>
    <t>KRW00004/10043908</t>
  </si>
  <si>
    <t>KRW00004/10005651</t>
  </si>
  <si>
    <t>KRW00004/10030962</t>
  </si>
  <si>
    <t>KRW00004/10003498</t>
  </si>
  <si>
    <t>KRW00004/10015873</t>
  </si>
  <si>
    <t>KRW00004/10013638</t>
  </si>
  <si>
    <t>KRW00004/10014013</t>
  </si>
  <si>
    <t>KRW00004/10038322</t>
  </si>
  <si>
    <t>KRW00004/10006103</t>
  </si>
  <si>
    <t>KRW00004/10030385</t>
  </si>
  <si>
    <t>KRW00004/10043893</t>
  </si>
  <si>
    <t>KRW00004/10025134</t>
  </si>
  <si>
    <t>KRW00004/10011459</t>
  </si>
  <si>
    <t>KRW00004/10007099</t>
  </si>
  <si>
    <t>KRW00004/10012764</t>
  </si>
  <si>
    <t>KRW00004/10011831</t>
  </si>
  <si>
    <t>KRW00004/10009832</t>
  </si>
  <si>
    <t>KRW00004/10009305</t>
  </si>
  <si>
    <t>KRW00004/10012681</t>
  </si>
  <si>
    <t>KRW00004/10031247</t>
  </si>
  <si>
    <t>KRW00004/10038433</t>
  </si>
  <si>
    <t>KRW00004/10007949</t>
  </si>
  <si>
    <t>KRW00004/10039852</t>
  </si>
  <si>
    <t>KRW00004/10013122</t>
  </si>
  <si>
    <t>KRW00004/10018303</t>
  </si>
  <si>
    <t>KRW00004/10004123</t>
  </si>
  <si>
    <t>KRW00004/10030731</t>
  </si>
  <si>
    <t>KRW00004/10036872</t>
  </si>
  <si>
    <t>KRW00004/10010153</t>
  </si>
  <si>
    <t>KRW00004/10008403</t>
  </si>
  <si>
    <t>KRW00004/10031221</t>
  </si>
  <si>
    <t>KRW00004/10022021</t>
  </si>
  <si>
    <t>KRW00004/10007320</t>
  </si>
  <si>
    <t>KRW00004/10027538</t>
  </si>
  <si>
    <t>KRW00004/10007129</t>
  </si>
  <si>
    <t>KRW00004/10024431</t>
  </si>
  <si>
    <t>KRW00004/10037772</t>
  </si>
  <si>
    <t>KRW00004/10040157</t>
  </si>
  <si>
    <t>KRW00004/10005340</t>
  </si>
  <si>
    <t>KRW00004/10010978</t>
  </si>
  <si>
    <t>KRW00004/10037184</t>
  </si>
  <si>
    <t>KRW00004/10012940</t>
  </si>
  <si>
    <t>KRW00004/10040530</t>
  </si>
  <si>
    <t>KRW00004/10010817</t>
  </si>
  <si>
    <t>KRW00004/10038339</t>
  </si>
  <si>
    <t>KRW00004/10005396</t>
  </si>
  <si>
    <t>KRW00004/10022111</t>
  </si>
  <si>
    <t>KRW00004/10005932</t>
  </si>
  <si>
    <t>KRW00004/10041197</t>
  </si>
  <si>
    <t>KRW00004/10037582</t>
  </si>
  <si>
    <t>KRW00004/10017691</t>
  </si>
  <si>
    <t>KRW00004/10003129</t>
  </si>
  <si>
    <t>KRW00004/10024405</t>
  </si>
  <si>
    <t>KRW00004/10005972</t>
  </si>
  <si>
    <t>KRW00004/10041770</t>
  </si>
  <si>
    <t>KRW00004/10003174</t>
  </si>
  <si>
    <t>KRW00004/10011940</t>
  </si>
  <si>
    <t>KRW00004/10030791</t>
  </si>
  <si>
    <t>KRW00004/10024266</t>
  </si>
  <si>
    <t>KRW00004/10034370</t>
  </si>
  <si>
    <t>KRW00004/10004518</t>
  </si>
  <si>
    <t>KRW00004/10011469</t>
  </si>
  <si>
    <t>KRW00004/10034188</t>
  </si>
  <si>
    <t>KRW00004/10005389</t>
  </si>
  <si>
    <t>KRW00004/10027206</t>
  </si>
  <si>
    <t>KRW00004/10015526</t>
  </si>
  <si>
    <t>KRW00004/10039555</t>
  </si>
  <si>
    <t>KRW00004/10045345</t>
  </si>
  <si>
    <t>KRW00004/10034490</t>
  </si>
  <si>
    <t>KRW00004/10027763</t>
  </si>
  <si>
    <t>KRW00004/10040154</t>
  </si>
  <si>
    <t>KRW00004/10026106</t>
  </si>
  <si>
    <t>KRW00004/10043549</t>
  </si>
  <si>
    <t>KRW00004/10011479</t>
  </si>
  <si>
    <t>KRW00004/10002711</t>
  </si>
  <si>
    <t>KRW00004/10009913</t>
  </si>
  <si>
    <t>KRW00004/10000673</t>
  </si>
  <si>
    <t>KRW00004/10022201</t>
  </si>
  <si>
    <t>KRW00004/10006977</t>
  </si>
  <si>
    <t>KRW00004/10006642</t>
  </si>
  <si>
    <t>KRW00004/10001605</t>
  </si>
  <si>
    <t>KRW00004/10004356</t>
  </si>
  <si>
    <t>KRW00004/10007273</t>
  </si>
  <si>
    <t>KRW00004/10017973</t>
  </si>
  <si>
    <t>KRW00004/10022008</t>
  </si>
  <si>
    <t>KRW00004/10012581</t>
  </si>
  <si>
    <t>KRW00004/10027565</t>
  </si>
  <si>
    <t>KRW00004/10036871</t>
  </si>
  <si>
    <t>KRW00004/10005988</t>
  </si>
  <si>
    <t>KRW00004/10001118</t>
  </si>
  <si>
    <t>KRW00004/10007154</t>
  </si>
  <si>
    <t>KRW00004/10007654</t>
  </si>
  <si>
    <t>KRW00004/10017088</t>
  </si>
  <si>
    <t>KRW00004/10000979</t>
  </si>
  <si>
    <t>KRW00004/10012661</t>
  </si>
  <si>
    <t>KRW00004/10038336</t>
  </si>
  <si>
    <t>KRW00004/10005584</t>
  </si>
  <si>
    <t>KRW00004/10017630</t>
  </si>
  <si>
    <t>KRW00004/10004589</t>
  </si>
  <si>
    <t>KRW00004/10012999</t>
  </si>
  <si>
    <t>KRW00004/10005538</t>
  </si>
  <si>
    <t>KRW00004/10036332</t>
  </si>
  <si>
    <t>KRW00004/10003647</t>
  </si>
  <si>
    <t>KRW00004/10011292</t>
  </si>
  <si>
    <t>KRW00004/10006073</t>
  </si>
  <si>
    <t>KRW00004/10017300</t>
  </si>
  <si>
    <t>KRW00004/10045890</t>
  </si>
  <si>
    <t>KRW00004/10003540</t>
  </si>
  <si>
    <t>KRW00004/10038261</t>
  </si>
  <si>
    <t>KRW00004/10045046</t>
  </si>
  <si>
    <t>KRW00004/10016189</t>
  </si>
  <si>
    <t>KRW00004/10041641</t>
  </si>
  <si>
    <t>KRW00004/10010990</t>
  </si>
  <si>
    <t>KRW00004/10005212</t>
  </si>
  <si>
    <t>KRW00004/10031235</t>
  </si>
  <si>
    <t>KRW00004/10008276</t>
  </si>
  <si>
    <t>KRW00004/10017913</t>
  </si>
  <si>
    <t>KRW00004/10012029</t>
  </si>
  <si>
    <t>KRW00004/10006667</t>
  </si>
  <si>
    <t>KRW00004/10025994</t>
  </si>
  <si>
    <t>KRW00004/10038213</t>
  </si>
  <si>
    <t>KRW00004/10031676</t>
  </si>
  <si>
    <t>KRW00004/10034602</t>
  </si>
  <si>
    <t>KRW00004/10012430</t>
  </si>
  <si>
    <t>KRW00004/10034690</t>
  </si>
  <si>
    <t>KRW00004/10007379</t>
  </si>
  <si>
    <t>KRW00004/10041570</t>
  </si>
  <si>
    <t>KRW00004/10006786</t>
  </si>
  <si>
    <t>KRW00004/10030006</t>
  </si>
  <si>
    <t>KRW00004/10022207</t>
  </si>
  <si>
    <t>KRW00004/10001889</t>
  </si>
  <si>
    <t>KRW00004/10013226</t>
  </si>
  <si>
    <t>KRW00004/10035019</t>
  </si>
  <si>
    <t>KRW00004/10027233</t>
  </si>
  <si>
    <t>KRW00004/10044357</t>
  </si>
  <si>
    <t>KRW00004/10028999</t>
  </si>
  <si>
    <t>KRW00004/10030706</t>
  </si>
  <si>
    <t>KRW00004/10018067</t>
  </si>
  <si>
    <t>KRW00004/10036647</t>
  </si>
  <si>
    <t>KRW00004/10003138</t>
  </si>
  <si>
    <t>KRW00004/10036835</t>
  </si>
  <si>
    <t>KRW00004/10017164</t>
  </si>
  <si>
    <t>KRW00004/10017632</t>
  </si>
  <si>
    <t>KRW00004/10034520</t>
  </si>
  <si>
    <t>KRW00004/10026105</t>
  </si>
  <si>
    <t>KRW00004/10046019</t>
  </si>
  <si>
    <t>KRW00004/10016075</t>
  </si>
  <si>
    <t>KRW00004/10018582</t>
  </si>
  <si>
    <t>KRW00004/10011045</t>
  </si>
  <si>
    <t>KRW00004/10031462</t>
  </si>
  <si>
    <t>KRW00004/10010724</t>
  </si>
  <si>
    <t>KRW00004/10026352</t>
  </si>
  <si>
    <t>KRW00004/10007017</t>
  </si>
  <si>
    <t>KRW00004/10026988</t>
  </si>
  <si>
    <t>KRW00004/10008260</t>
  </si>
  <si>
    <t>KRW00004/10005604</t>
  </si>
  <si>
    <t>KRW00004/10036823</t>
  </si>
  <si>
    <t>KRW00004/10039245</t>
  </si>
  <si>
    <t>KRW00004/10017779</t>
  </si>
  <si>
    <t>KRW00004/10016240</t>
  </si>
  <si>
    <t>KRW00004/10030913</t>
  </si>
  <si>
    <t>KRW00004/10010955</t>
  </si>
  <si>
    <t>KRW00004/10003452</t>
  </si>
  <si>
    <t>KRW00004/10028388</t>
  </si>
  <si>
    <t>KRW00004/10029685</t>
  </si>
  <si>
    <t>KRW00004/10037445</t>
  </si>
  <si>
    <t>KRW00004/10005867</t>
  </si>
  <si>
    <t>KRW00004/10012562</t>
  </si>
  <si>
    <t>KRW00004/10010050</t>
  </si>
  <si>
    <t>KRW00004/10006175</t>
  </si>
  <si>
    <t>KRW00004/10004333</t>
  </si>
  <si>
    <t>KRW00004/10038085</t>
  </si>
  <si>
    <t>KRW00004/10009349</t>
  </si>
  <si>
    <t>KRW00004/10031274</t>
  </si>
  <si>
    <t>KRW00004/10009029</t>
  </si>
  <si>
    <t>KRW00004/10017924</t>
  </si>
  <si>
    <t>KRW00004/10009013</t>
  </si>
  <si>
    <t>KRW00004/10010542</t>
  </si>
  <si>
    <t>KRW00004/10012941</t>
  </si>
  <si>
    <t>KRW00004/10006570</t>
  </si>
  <si>
    <t>KRW00004/10010257</t>
  </si>
  <si>
    <t>KRW00004/10007686</t>
  </si>
  <si>
    <t>KRW00004/10016092</t>
  </si>
  <si>
    <t>KRW00004/10017616</t>
  </si>
  <si>
    <t>SKB00001/10017402</t>
  </si>
  <si>
    <t>SKB00001/10018966</t>
  </si>
  <si>
    <t>SKB00001/10027050</t>
  </si>
  <si>
    <t>SKB00001/10018960</t>
  </si>
  <si>
    <t>SKB00001/10015093</t>
  </si>
  <si>
    <t>SKB00001/10018950</t>
  </si>
  <si>
    <t>SKB00001/10023447</t>
  </si>
  <si>
    <t>SKB00001/10018962</t>
  </si>
  <si>
    <t>SKB00001/10017355</t>
  </si>
  <si>
    <t>SKB00001/10002730</t>
  </si>
  <si>
    <t>SKB00001/10021525</t>
  </si>
  <si>
    <t>SKB00001/10025092</t>
  </si>
  <si>
    <t>SKB00001/10018948</t>
  </si>
  <si>
    <t>SKB00001/10003056</t>
  </si>
  <si>
    <t>SKB00001/10003308</t>
  </si>
  <si>
    <t>SKB00001/10003322</t>
  </si>
  <si>
    <t>SKB00001/10018959</t>
  </si>
  <si>
    <t>SKB00001/10022568</t>
  </si>
  <si>
    <t>SKB00001/10026091</t>
  </si>
  <si>
    <t>SKB00001/10003105</t>
  </si>
  <si>
    <t>SKB00001/10003247</t>
  </si>
  <si>
    <t>SKB00001/10002955</t>
  </si>
  <si>
    <t>SKB00001/10002803</t>
  </si>
  <si>
    <t>SKB00001/10003290</t>
  </si>
  <si>
    <t>SKB00001/10003365</t>
  </si>
  <si>
    <t>SKB00001/10023173</t>
  </si>
  <si>
    <t>SKB00001/10021453</t>
  </si>
  <si>
    <t>SKB00001/10027045</t>
  </si>
  <si>
    <t>SKB00001/10003342</t>
  </si>
  <si>
    <t>SKB00001/10002647</t>
  </si>
  <si>
    <t>SKB00001/10002843</t>
  </si>
  <si>
    <t>SKB00001/10003300</t>
  </si>
  <si>
    <t>SKB00001/10003349</t>
  </si>
  <si>
    <t>SKB00001/10002832</t>
  </si>
  <si>
    <t>SKB00001/10024598</t>
  </si>
  <si>
    <t>SKB00001/10003297</t>
  </si>
  <si>
    <t>SKB00001/10003293</t>
  </si>
  <si>
    <t>SKB00001/10003312</t>
  </si>
  <si>
    <t>SKB00001/10018525</t>
  </si>
  <si>
    <t>SKVB00001/10003296</t>
  </si>
  <si>
    <t>SKB00001/10018517</t>
  </si>
  <si>
    <t>SKB00001/10003244</t>
  </si>
  <si>
    <t>SKB00001/10014915</t>
  </si>
  <si>
    <t>SKB00001/10003330</t>
  </si>
  <si>
    <t>SKB00001/10003316</t>
  </si>
  <si>
    <t>SKB00001/10018526</t>
  </si>
  <si>
    <t>SKB00001/10021439</t>
  </si>
  <si>
    <t>SKB00001/10003013</t>
  </si>
  <si>
    <t>SKB00001/10018957</t>
  </si>
  <si>
    <t>SKB00001/10013185</t>
  </si>
  <si>
    <t>SKB00001/10003327</t>
  </si>
  <si>
    <t>SKB00001/10003288</t>
  </si>
  <si>
    <t>SKB00001/10014669</t>
  </si>
  <si>
    <t>SKB00001/10016324</t>
  </si>
  <si>
    <t>SKB00001/10008544</t>
  </si>
  <si>
    <t>SKB00001/10003479</t>
  </si>
  <si>
    <t>SKB00001/10003002</t>
  </si>
  <si>
    <t>SKB00001/10018523</t>
  </si>
  <si>
    <t>SKB00001/10003003</t>
  </si>
  <si>
    <t>SKB00001/10003377</t>
  </si>
  <si>
    <t>SKB00001/10003209</t>
  </si>
  <si>
    <t>SKB00001/10022245</t>
  </si>
  <si>
    <t>SKB00001/10018519</t>
  </si>
  <si>
    <t>SKB00001/10018800</t>
  </si>
  <si>
    <t>SKB00001/10017296</t>
  </si>
  <si>
    <t>SKB00001/10002933</t>
  </si>
  <si>
    <t>SKB00001/10027040</t>
  </si>
  <si>
    <t>SKB00001/10023852</t>
  </si>
  <si>
    <t>SKB00001/10026031</t>
  </si>
  <si>
    <t>SKB00001/10023293</t>
  </si>
  <si>
    <t>SKB00001/10003478</t>
  </si>
  <si>
    <t>SKB00001/10002692</t>
  </si>
  <si>
    <t>SKB00001/10012861</t>
  </si>
  <si>
    <t>SKB00001/10003374</t>
  </si>
  <si>
    <t>SKB00001/10023117</t>
  </si>
  <si>
    <t>SKB00001/10023287</t>
  </si>
  <si>
    <t>SKB00001/10022863</t>
  </si>
  <si>
    <t>SKB00001/10003302</t>
  </si>
  <si>
    <t>SKB00001/10023473</t>
  </si>
  <si>
    <t>SKB00001/10003111</t>
  </si>
  <si>
    <t>ELI/JEJEN II</t>
  </si>
  <si>
    <t>PS.PANGLESERAN BLOK G NO.4</t>
  </si>
  <si>
    <t>SKB00001/10025668</t>
  </si>
  <si>
    <t>SKB00001/10007673</t>
  </si>
  <si>
    <t>SKB00001/10018955</t>
  </si>
  <si>
    <t>SKB00001/10018518</t>
  </si>
  <si>
    <t>SKB00001/10002974</t>
  </si>
  <si>
    <t>SKB00001/10003304</t>
  </si>
  <si>
    <t>SKB00001/10024195</t>
  </si>
  <si>
    <t>SKB00001/10023282</t>
  </si>
  <si>
    <t>SKB00001/10003318</t>
  </si>
  <si>
    <t>SKB00001/10002923</t>
  </si>
  <si>
    <t>SKB00001/10018958</t>
  </si>
  <si>
    <t>SKB00001/10003409</t>
  </si>
  <si>
    <t>SKB00001/10006587</t>
  </si>
  <si>
    <t>SKB00001/10003311</t>
  </si>
  <si>
    <t>SKB00001/10003017</t>
  </si>
  <si>
    <t>SKB00001/10002972</t>
  </si>
  <si>
    <t>SKB00001/10003412</t>
  </si>
  <si>
    <t>SKB00001/10002656</t>
  </si>
  <si>
    <t>SKB00001/10002660</t>
  </si>
  <si>
    <t>SKB00001/10003383</t>
  </si>
  <si>
    <t>SKB00001/10017113</t>
  </si>
  <si>
    <t>SKB00001/10016571</t>
  </si>
  <si>
    <t>SKB00001/10018978</t>
  </si>
  <si>
    <t>SKB00001/10000032</t>
  </si>
  <si>
    <t>SKB00001/10024301</t>
  </si>
  <si>
    <t>SKB00001/10002959</t>
  </si>
  <si>
    <t>SKB00001/10003091</t>
  </si>
  <si>
    <t>SKB00001/10003357</t>
  </si>
  <si>
    <t>SKB00001/10003355</t>
  </si>
  <si>
    <t>SKB00001/10002652</t>
  </si>
  <si>
    <t>SKB00001/10003219</t>
  </si>
  <si>
    <t>SKB00001/10002878</t>
  </si>
  <si>
    <t>SKB00001/10003356</t>
  </si>
  <si>
    <t>SKB00001/10000020</t>
  </si>
  <si>
    <t>SKB00001/10003286</t>
  </si>
  <si>
    <t>SKB00001/10002735</t>
  </si>
  <si>
    <t>SKB00001/10002820</t>
  </si>
  <si>
    <t>SKB00001/10018949</t>
  </si>
  <si>
    <t>SKB00001/10005539</t>
  </si>
  <si>
    <t>SKB00001/10006463</t>
  </si>
  <si>
    <t>SKB00001/10001987</t>
  </si>
  <si>
    <t>SKB00001/10003452</t>
  </si>
  <si>
    <t>SKB00001/10003430</t>
  </si>
  <si>
    <t>SKB00001/10002649</t>
  </si>
  <si>
    <t>SKB00001/10003072</t>
  </si>
  <si>
    <t>SKB00001/10018953</t>
  </si>
  <si>
    <t>SKB00001/10025321</t>
  </si>
  <si>
    <t>SKB00001/10002691</t>
  </si>
  <si>
    <t>SKB00001/10017139</t>
  </si>
  <si>
    <t>SKB00001/10003351</t>
  </si>
  <si>
    <t>SKB00001/10003352</t>
  </si>
  <si>
    <t>LIMA</t>
  </si>
  <si>
    <t>JL.MANGUN SARKORO NO.90</t>
  </si>
  <si>
    <t>SKB00001/10021507</t>
  </si>
  <si>
    <t>TOKO ACEH</t>
  </si>
  <si>
    <t>KP.SELAAWI RT.06/RW.03, SELAJAMBE, CISAAT</t>
  </si>
  <si>
    <t>SKB00001/10002749</t>
  </si>
  <si>
    <t>H. UTEN</t>
  </si>
  <si>
    <t>PS CIRANJANG BLK A 36</t>
  </si>
  <si>
    <t>SKB00001/10002765</t>
  </si>
  <si>
    <t>NOVI TOKO</t>
  </si>
  <si>
    <t>PS CIRANJANG BLOK C NO 01</t>
  </si>
  <si>
    <t>SKB00001/10002663</t>
  </si>
  <si>
    <t>DAFIN TOKO</t>
  </si>
  <si>
    <t>PSR. CIPANAS RAHAYU</t>
  </si>
  <si>
    <t>SKB00001/10003324</t>
  </si>
  <si>
    <t>H. IPIN</t>
  </si>
  <si>
    <t>BLOK B2 NO.8-9</t>
  </si>
  <si>
    <t>SKB00001/10003347</t>
  </si>
  <si>
    <t>46 TOKO</t>
  </si>
  <si>
    <t>RUKO NO 46 PS BARU</t>
  </si>
  <si>
    <t>SKB00001/10002673</t>
  </si>
  <si>
    <t>SINAR KAMPAR</t>
  </si>
  <si>
    <t>JL.TERMINAL NO.67</t>
  </si>
  <si>
    <t>SKB00001/10003353</t>
  </si>
  <si>
    <t>YUFAT</t>
  </si>
  <si>
    <t>JL SELAMAT 68</t>
  </si>
  <si>
    <t>SKB00001/10012776</t>
  </si>
  <si>
    <t>PS. CICURUG</t>
  </si>
  <si>
    <t>SKB00001/10014697</t>
  </si>
  <si>
    <t>KO OOK</t>
  </si>
  <si>
    <t>TIPAR GEDE NO.4 SUKABUMI</t>
  </si>
  <si>
    <t>SKB00001/10018956</t>
  </si>
  <si>
    <t>SUMBER REZEKY</t>
  </si>
  <si>
    <t>PS. CIBADAK</t>
  </si>
  <si>
    <t>SKB00001/10003350</t>
  </si>
  <si>
    <t>RAWING</t>
  </si>
  <si>
    <t>RUKO PS. MUKA - CIANJUR</t>
  </si>
  <si>
    <t>SKB00001/10002758</t>
  </si>
  <si>
    <t>BLK C NO 50</t>
  </si>
  <si>
    <t>SKB00001/10007546</t>
  </si>
  <si>
    <t>MANIS</t>
  </si>
  <si>
    <t>JL. ARIF RAHMAN HAKIM NO. 14</t>
  </si>
  <si>
    <t>SKB00001/10003345</t>
  </si>
  <si>
    <t>RUKO 126</t>
  </si>
  <si>
    <t>PS.MUKA RUKO 126</t>
  </si>
  <si>
    <t>SKB00001/10027731</t>
  </si>
  <si>
    <t>GAIL GROSIR</t>
  </si>
  <si>
    <t>JL.SUNDA WENANG RT.26 RW.11, SUNDA WENANG, PARUNGKUDA</t>
  </si>
  <si>
    <t>SKB00001/10002886</t>
  </si>
  <si>
    <t>NUSASARI</t>
  </si>
  <si>
    <t>DEPAN PASAR CIKALONG</t>
  </si>
  <si>
    <t>Target NOL (Toko Sama dengan DEWI LISTIANY/FS</t>
  </si>
  <si>
    <t>TK. H. Khair</t>
  </si>
  <si>
    <t>JL. PAHLAWAN KERENG PANGI</t>
  </si>
  <si>
    <t>TK. H. Amin</t>
  </si>
  <si>
    <t>JL  ISKANDAR PASAR PPM</t>
  </si>
  <si>
    <t>MNO/KPS</t>
  </si>
  <si>
    <t>TRI UTAMA</t>
  </si>
  <si>
    <t>Monas</t>
  </si>
  <si>
    <t>Karsa Utama SM</t>
  </si>
  <si>
    <t>ARVIS</t>
  </si>
  <si>
    <t>JEMI</t>
  </si>
  <si>
    <t>OBSESI</t>
  </si>
  <si>
    <t>MIZI PUTERA</t>
  </si>
  <si>
    <t>DK</t>
  </si>
  <si>
    <t>Rohmat Jaya</t>
  </si>
  <si>
    <t>NONEM</t>
  </si>
  <si>
    <t>Q-Mart</t>
  </si>
  <si>
    <t>Nomilan</t>
  </si>
  <si>
    <t>SINAR MULIA</t>
  </si>
  <si>
    <t>INDONESIA INDAH</t>
  </si>
  <si>
    <t>CICI</t>
  </si>
  <si>
    <t>ARNET</t>
  </si>
  <si>
    <t>Lukman</t>
  </si>
  <si>
    <t>STILEN</t>
  </si>
  <si>
    <t>DHIDI MART</t>
  </si>
  <si>
    <t>Saipul</t>
  </si>
  <si>
    <t>DHIDI SWALAYAN</t>
  </si>
  <si>
    <t>FAUZIA</t>
  </si>
  <si>
    <t>Cahaya Finoti</t>
  </si>
  <si>
    <t>TK YULLY BARU</t>
  </si>
  <si>
    <t>Fitri Ayu</t>
  </si>
  <si>
    <t>Harapan Baru/Linda</t>
  </si>
  <si>
    <t>Toko Fit</t>
  </si>
  <si>
    <t>TK DK</t>
  </si>
  <si>
    <t>Sumber Lancar</t>
  </si>
  <si>
    <t>Mulia Jaya</t>
  </si>
  <si>
    <t>TOKO ANUGERAH JAYA</t>
  </si>
  <si>
    <t>TK SINAR TILAMUTA</t>
  </si>
  <si>
    <t>Isimu Jaya</t>
  </si>
  <si>
    <t>NEW ROMANTIKA</t>
  </si>
  <si>
    <t>Dhidi Swalayan 2</t>
  </si>
  <si>
    <t>Marisa Mart</t>
  </si>
  <si>
    <t>Kios Romi</t>
  </si>
  <si>
    <t>KRISTAL PERMATA</t>
  </si>
  <si>
    <t>Toko Aril</t>
  </si>
  <si>
    <t>Imanuel</t>
  </si>
  <si>
    <t>Prima Karya</t>
  </si>
  <si>
    <t>Elfa</t>
  </si>
  <si>
    <t>CAHAYA BERLIAN</t>
  </si>
  <si>
    <t>SURYA ABADI</t>
  </si>
  <si>
    <t>ALIM</t>
  </si>
  <si>
    <t>K.IZEN</t>
  </si>
  <si>
    <t>Q MART 2</t>
  </si>
  <si>
    <t>Toko Manis</t>
  </si>
  <si>
    <t>TK UTAM</t>
  </si>
  <si>
    <t>RAMAH</t>
  </si>
  <si>
    <t>Una</t>
  </si>
  <si>
    <t>Cinta Sejati</t>
  </si>
  <si>
    <t>YUN MART</t>
  </si>
  <si>
    <t>Cendy</t>
  </si>
  <si>
    <t>Yanti</t>
  </si>
  <si>
    <t>PLU/ASB</t>
  </si>
  <si>
    <t>Andika/Mba Siwi</t>
  </si>
  <si>
    <t>Unit 11</t>
  </si>
  <si>
    <t>Ampana Mart</t>
  </si>
  <si>
    <t>Ampana</t>
  </si>
  <si>
    <t>Aulia</t>
  </si>
  <si>
    <t>Simpong</t>
  </si>
  <si>
    <t>Mitsu</t>
  </si>
  <si>
    <t>Dondo</t>
  </si>
  <si>
    <t>Dewi</t>
  </si>
  <si>
    <t>Bunta</t>
  </si>
  <si>
    <t>MKS/TSJKDI</t>
  </si>
  <si>
    <t>PUTRA MAS,TOKO</t>
  </si>
  <si>
    <t>JL.M.YOENOES KOMP SENAPATI LAND BLOK A20</t>
  </si>
  <si>
    <t>INTI CAKRAWALA,PT (INDOGROSIR)</t>
  </si>
  <si>
    <t>JL.MADUSILA KEL.ANDOUNOHU,KEC.POASIA</t>
  </si>
  <si>
    <t>REZKI SARANANI,TOKO</t>
  </si>
  <si>
    <t>JL.SARANANI,DEPAN SPBU</t>
  </si>
  <si>
    <t>SAMA SUBUR,TOKO</t>
  </si>
  <si>
    <t>PASAR BASAH MALL</t>
  </si>
  <si>
    <t>HIJRAH HARAPAN,TOKO</t>
  </si>
  <si>
    <t>JL.PASAR BARUGA,BARUGA</t>
  </si>
  <si>
    <t>CAPRISCA CAKE,TOKO</t>
  </si>
  <si>
    <t>JL.MADE SUBARA KEL.KORUMBA</t>
  </si>
  <si>
    <t>AFDAL.TOKO</t>
  </si>
  <si>
    <t>SAMPING PASAR ANDOUNOHU</t>
  </si>
  <si>
    <t>KARYA SABAR,TOKO</t>
  </si>
  <si>
    <t>DESA JATI BALI,RANOMEETO BARATA</t>
  </si>
  <si>
    <t>NUR,KIOS</t>
  </si>
  <si>
    <t>PASAR BASAH MANDONGA</t>
  </si>
  <si>
    <t>UD.DARUSSALAM</t>
  </si>
  <si>
    <t>JL.LASANDARA</t>
  </si>
  <si>
    <t>MAPPASITUJUE ANDUONOHU,TOKO</t>
  </si>
  <si>
    <t>JL.BUNGGASI,ANDOUNOHU POASIA</t>
  </si>
  <si>
    <t>BENTENG MAS,TOKO</t>
  </si>
  <si>
    <t>KOMPLEK PASAR BASAH MANDONGA</t>
  </si>
  <si>
    <t>SEGERI,TOKO</t>
  </si>
  <si>
    <t>JL.BY PASS (PASAR BARU)</t>
  </si>
  <si>
    <t>BILAMAS,TOKO</t>
  </si>
  <si>
    <t>PASAR BASAH,MANDONGA</t>
  </si>
  <si>
    <t>ARIF,TOKO</t>
  </si>
  <si>
    <t>JL.PASAR RANOMEETO</t>
  </si>
  <si>
    <t>BINTANG TERANG,TOKO</t>
  </si>
  <si>
    <t>JL.KEDONDONG(SAMPING PASAR ANDOUNOHU)</t>
  </si>
  <si>
    <t>MEGROS SWALAYAN</t>
  </si>
  <si>
    <t>JL.MARTANDU KENDARI</t>
  </si>
  <si>
    <t>DAMAI SEJAHTERA,TOKO</t>
  </si>
  <si>
    <t>JL.PATTIMURA PUUWATU</t>
  </si>
  <si>
    <t>RANI,TOKO</t>
  </si>
  <si>
    <t>PASAR BARUGA</t>
  </si>
  <si>
    <t>DIANA BARUGA,TOKO</t>
  </si>
  <si>
    <t>PASAR BARUGA,BARUGA</t>
  </si>
  <si>
    <t>SUMBER MURNI,TOKO</t>
  </si>
  <si>
    <t>JL.MT.HARYONO</t>
  </si>
  <si>
    <t>FATAHILLAH,KIOS</t>
  </si>
  <si>
    <t>POROS KONDA</t>
  </si>
  <si>
    <t>VIRGO,KIOS</t>
  </si>
  <si>
    <t>BTN BATU MARUPA BLOK F/21</t>
  </si>
  <si>
    <t>HARWATI,TOKO</t>
  </si>
  <si>
    <t>JL PASAR RANOMEETO</t>
  </si>
  <si>
    <t>MAMIN,TOKO</t>
  </si>
  <si>
    <t>DESA MOROME KE.MOROME KEC.KONDA</t>
  </si>
  <si>
    <t>PUTRI RAHA,TOKO</t>
  </si>
  <si>
    <t>JL.LAKI LAPONTO NO.27 B</t>
  </si>
  <si>
    <t>DIAN JAYA,TOKO</t>
  </si>
  <si>
    <t>JL.BUDI UTOMO,KEL.MATAIWOI</t>
  </si>
  <si>
    <t>SEGERI KOTA LAMA,TOKO</t>
  </si>
  <si>
    <t>JL.POROS KOTA LAMA KEL.SANUA</t>
  </si>
  <si>
    <t>ARRAHMAN,KIOS</t>
  </si>
  <si>
    <t>BAMBANG,KIOS</t>
  </si>
  <si>
    <t>ASLAM JAYA,TOKO</t>
  </si>
  <si>
    <t>JL.LAWATA,KORUMBA</t>
  </si>
  <si>
    <t>ANUGRAH MAKMUR,TOKO</t>
  </si>
  <si>
    <t>JL.LAWATA</t>
  </si>
  <si>
    <t>KEVIN RANOMEETO,KIOS</t>
  </si>
  <si>
    <t>LANGGEA,KEL.RANOMEETO</t>
  </si>
  <si>
    <t>BAHAGIA,TOKO</t>
  </si>
  <si>
    <t>JL.BUDI UTOMO</t>
  </si>
  <si>
    <t>ASRUL JAYA,TOKO</t>
  </si>
  <si>
    <t>JL.PATTIMURA KEL.WATULONDO</t>
  </si>
  <si>
    <t>WILDA,TOKO</t>
  </si>
  <si>
    <t>JL.A.YANI WUAWUA</t>
  </si>
  <si>
    <t>NASIR,TOKO</t>
  </si>
  <si>
    <t>NIAR,KIOS</t>
  </si>
  <si>
    <t>RAHAYU,TOKO</t>
  </si>
  <si>
    <t>KEC.KONDA</t>
  </si>
  <si>
    <t>WAWAN,TOKO</t>
  </si>
  <si>
    <t>JL.IMAM BONJOL</t>
  </si>
  <si>
    <t>JUM,KIOS</t>
  </si>
  <si>
    <t>JL.LASANDARA KORUMBA,MANDONGA</t>
  </si>
  <si>
    <t>LAHAROA,KIOS</t>
  </si>
  <si>
    <t>PASAR KOTA,SODOHOA</t>
  </si>
  <si>
    <t>PANDAN SARI,TOKO</t>
  </si>
  <si>
    <t>JL.BRIGJEN M YUNUS</t>
  </si>
  <si>
    <t>MAESA,TOKO</t>
  </si>
  <si>
    <t>PASAR KOTA DEPAN TOKO RAIS</t>
  </si>
  <si>
    <t>RIAN PSR BARUGA,KIOS</t>
  </si>
  <si>
    <t>FITRA ALAM 3, TOKO</t>
  </si>
  <si>
    <t>POROS BARUGA KENDARI</t>
  </si>
  <si>
    <t>KABA,TOKO</t>
  </si>
  <si>
    <t>JL.POROS BARUGA,BARUGA</t>
  </si>
  <si>
    <t>CAHAYA INDAH,TOKO</t>
  </si>
  <si>
    <t>JL.WAYONG,DPN TURIKALE</t>
  </si>
  <si>
    <t>AJENG,TOKO</t>
  </si>
  <si>
    <t>JL.POROS BANDARA</t>
  </si>
  <si>
    <t>MARINA SWALAYAN</t>
  </si>
  <si>
    <t>JL.BUNGGASI KENDARI</t>
  </si>
  <si>
    <t>FITRA ALAM 2,TOKO</t>
  </si>
  <si>
    <t>JL.DR.MUH.HATTA KEL.SANUA</t>
  </si>
  <si>
    <t>CAHAYA KALTIM,TOKO</t>
  </si>
  <si>
    <t>JL.BUNGGASI ANDOUNOHU</t>
  </si>
  <si>
    <t>CITRA ANDALAS,TOKO</t>
  </si>
  <si>
    <t>JL.POROS KONDA</t>
  </si>
  <si>
    <t>MGM,SWALAYAN</t>
  </si>
  <si>
    <t>JL.KAPTEN P.TENDEAN KENDARI</t>
  </si>
  <si>
    <t>SAMA MURNI,TOKO</t>
  </si>
  <si>
    <t>JL.ABD.SILONDAE,MANDONGA</t>
  </si>
  <si>
    <t>MUTHIA JAYA,TOKO</t>
  </si>
  <si>
    <t>JL.LASANDARA SAMPING BANK DANAMON</t>
  </si>
  <si>
    <t>SURYA SWALAYAN</t>
  </si>
  <si>
    <t>JL.DR.SAM RATULANGI,MANDONGA</t>
  </si>
  <si>
    <t>NANA JAYA 2,TOKO</t>
  </si>
  <si>
    <t>JL.DI.PANJAITAN LEPO-LEPO</t>
  </si>
  <si>
    <t>WANA,TOKO</t>
  </si>
  <si>
    <t>KOMP.PASAR BASAH LANTAI BASEMENT</t>
  </si>
  <si>
    <t>FADILLAH,TOKO</t>
  </si>
  <si>
    <t>JL.LASANDARA,MANDONGA</t>
  </si>
  <si>
    <t>NINDA,KIOS</t>
  </si>
  <si>
    <t>KOMP.PASAR KOTA KEL.SANUA</t>
  </si>
  <si>
    <t>IKBAL,TOKO</t>
  </si>
  <si>
    <t>PASAR ANDOUNOHU,ANDOUNOHU</t>
  </si>
  <si>
    <t>DPS/MJ</t>
  </si>
  <si>
    <t>TK MAJU</t>
  </si>
  <si>
    <t>RUSDY</t>
  </si>
  <si>
    <t>ANEKA PLASTIK</t>
  </si>
  <si>
    <t>S U B U R- TOKO</t>
  </si>
  <si>
    <t>PURNA  PLASTIK</t>
  </si>
  <si>
    <t>JULIANA</t>
  </si>
  <si>
    <t>RATIH</t>
  </si>
  <si>
    <t>HARAPAN NIAGA</t>
  </si>
  <si>
    <t>MAKMUR JAYA</t>
  </si>
  <si>
    <t>TK OFFICE</t>
  </si>
  <si>
    <t>BU LUH DE</t>
  </si>
  <si>
    <t>TK PUTRI</t>
  </si>
  <si>
    <t>WR.ROMA</t>
  </si>
  <si>
    <t>P.DW SUDIARTANA</t>
  </si>
  <si>
    <t>BAPAK SUARTA</t>
  </si>
  <si>
    <t>KPG/TSJ</t>
  </si>
  <si>
    <t>SENTOSA-RUTENG,TK</t>
  </si>
  <si>
    <t>SUNRISE, CV</t>
  </si>
  <si>
    <t>METRO-LABUAN BAJO,TK</t>
  </si>
  <si>
    <t>ROYAL GALAXY,CV</t>
  </si>
  <si>
    <t>LABUAN INDAH,TK</t>
  </si>
  <si>
    <t>NIRWANA SWALAYAN</t>
  </si>
  <si>
    <t>ROXY SWALAYAN - MAUMERE</t>
  </si>
  <si>
    <t>SURYA MANDIRI,TOKO</t>
  </si>
  <si>
    <t>KARYA BARU-ENDE,TK</t>
  </si>
  <si>
    <t>SURYA AGUNG GDG,TK</t>
  </si>
  <si>
    <t>SUMBER BARU-LABUAN BAJO,TK</t>
  </si>
  <si>
    <t>RAJA BANGUNAN,TK</t>
  </si>
  <si>
    <t>REJEKI USAHA BERSAMA,PT</t>
  </si>
  <si>
    <t>BARU-ENDE,TK</t>
  </si>
  <si>
    <t>HARAPAN-LABUAN BAJO,TK</t>
  </si>
  <si>
    <t>LANGGANAN - BAJAWA, TOKO</t>
  </si>
  <si>
    <t>PERKASA-PERUMNAS,TK</t>
  </si>
  <si>
    <t>LULU PUTRI-RUTENG,TK</t>
  </si>
  <si>
    <t>ANEKA - CANCAR,TK</t>
  </si>
  <si>
    <t>SAHABAT-MBAY,MM</t>
  </si>
  <si>
    <t>NAGA MAS-ENDE,TK</t>
  </si>
  <si>
    <t>MKS/TSJABN</t>
  </si>
  <si>
    <t>CINTA TOKO</t>
  </si>
  <si>
    <t>JL ACHMAD YANI NAMLEA</t>
  </si>
  <si>
    <t>INDO JAYA.SUPERMARKET</t>
  </si>
  <si>
    <t>JL.YAN PAAIS NO.16 AMBON</t>
  </si>
  <si>
    <t>SABURO MART,TOKO</t>
  </si>
  <si>
    <t>GALUNGGUNG RT.006 RW.006 AMBON</t>
  </si>
  <si>
    <t>MEDIKA FARMA,APOTEK</t>
  </si>
  <si>
    <t>JL.BUNGA CENGKEH DS NAMLEA KEC NAMLEA BURU</t>
  </si>
  <si>
    <t>SINAR ALFA,SUPERMARKET</t>
  </si>
  <si>
    <t>JLN.WOLTER MONGISIDI,LATTA,AMBON</t>
  </si>
  <si>
    <t>PLANET,SUPERMARKET</t>
  </si>
  <si>
    <t>JL.NONA SAAR SOPACUA,WAINITU,AMBON</t>
  </si>
  <si>
    <t>SOBAT KITA,SUPERMARKET</t>
  </si>
  <si>
    <t>JL.NONA SAAR SOPACUA NO 25 ,WAINITU,NUSANIWE</t>
  </si>
  <si>
    <t>HARIS MORIKANA,TOKO</t>
  </si>
  <si>
    <t>PASAR MARDIKA, DEPAT OTO HUNUT</t>
  </si>
  <si>
    <t>OASIS,SUPERMARKET</t>
  </si>
  <si>
    <t>JL.AY PATTY AMBON</t>
  </si>
  <si>
    <t>FRISH FRESH MARKET</t>
  </si>
  <si>
    <t>JL.RIJALI NO 26,AMBON</t>
  </si>
  <si>
    <t>T INDAH,TOKO</t>
  </si>
  <si>
    <t>JL.AY PATTY,SAMPING TOKO PELANGI</t>
  </si>
  <si>
    <t>MANDIRI MARDIKA,TOKO</t>
  </si>
  <si>
    <t>JL MUTIARA NO. 43</t>
  </si>
  <si>
    <t>WINKEL,SUPERMARKET</t>
  </si>
  <si>
    <t>WAIHERU</t>
  </si>
  <si>
    <t>M.ION MINIMARKET</t>
  </si>
  <si>
    <t>BTN BUKIT PERMAI NAMLEA</t>
  </si>
  <si>
    <t>SORTCAB</t>
  </si>
  <si>
    <t>CUSTID</t>
  </si>
  <si>
    <t>NAMALANG</t>
  </si>
  <si>
    <t>ALMTLANG</t>
  </si>
  <si>
    <t>PWT</t>
  </si>
  <si>
    <t>ZZN6212</t>
  </si>
  <si>
    <t>SANTOSO STS0175P</t>
  </si>
  <si>
    <t>SIDODADI</t>
  </si>
  <si>
    <t>ZZN9411</t>
  </si>
  <si>
    <t>FARDIN FDN0157P</t>
  </si>
  <si>
    <t>BATUR</t>
  </si>
  <si>
    <t>CYT4723</t>
  </si>
  <si>
    <t>ESTU, TK. EST0101P</t>
  </si>
  <si>
    <t>JL PURWOKERTO TIMUR</t>
  </si>
  <si>
    <t>ZZO4813</t>
  </si>
  <si>
    <t>JATMIKO JMK0249P</t>
  </si>
  <si>
    <t>BANJARNEGARA</t>
  </si>
  <si>
    <t>ZZO2586</t>
  </si>
  <si>
    <t>BAMBANG BBG0601P</t>
  </si>
  <si>
    <t>JL PURWOKERTO UTARA</t>
  </si>
  <si>
    <t>STI0224</t>
  </si>
  <si>
    <t>SITI, TK STI0224</t>
  </si>
  <si>
    <t>JL PURBALINGGA</t>
  </si>
  <si>
    <t>CYT4306</t>
  </si>
  <si>
    <t>SUPRI,MB SPR0424P</t>
  </si>
  <si>
    <t>SEGAMAS</t>
  </si>
  <si>
    <t>CYT3005</t>
  </si>
  <si>
    <t>ARIF, TK ARF0341P</t>
  </si>
  <si>
    <t>KLAMPOK</t>
  </si>
  <si>
    <t>ZZN7932</t>
  </si>
  <si>
    <t>WATI WTI0279P</t>
  </si>
  <si>
    <t>KROYA</t>
  </si>
  <si>
    <t>CYT4225</t>
  </si>
  <si>
    <t>SUMBER BARU,TK SBR0304P</t>
  </si>
  <si>
    <t>AJIBARANG</t>
  </si>
  <si>
    <t>CYT3214</t>
  </si>
  <si>
    <t>YONO/ANDES WIJAYA,TK YNO0135P</t>
  </si>
  <si>
    <t>BUKATEJA</t>
  </si>
  <si>
    <t>ZZN7187</t>
  </si>
  <si>
    <t>CV SEMANGAT JAYA CSJ0124P</t>
  </si>
  <si>
    <t>ZZO1065</t>
  </si>
  <si>
    <t>PASIFIK PSK0189P</t>
  </si>
  <si>
    <t>KEBUMEN</t>
  </si>
  <si>
    <t>CYT4810</t>
  </si>
  <si>
    <t>SLAMET, TK SLA0126P</t>
  </si>
  <si>
    <t>BOBOTSARI</t>
  </si>
  <si>
    <t>PTS0124</t>
  </si>
  <si>
    <t>CV PRATITIS MAKMUR SEJAHTERA</t>
  </si>
  <si>
    <t>CYT4440</t>
  </si>
  <si>
    <t>EDI,M EDI0294P</t>
  </si>
  <si>
    <t>GEDE BUMIAYU</t>
  </si>
  <si>
    <t>CYT4169</t>
  </si>
  <si>
    <t>PT. SUMBER MULTI NIAGA 0173P</t>
  </si>
  <si>
    <t>KURIPAN</t>
  </si>
  <si>
    <t>CYT4845</t>
  </si>
  <si>
    <t xml:space="preserve">TURKIMAN, H </t>
  </si>
  <si>
    <t>CYT3299</t>
  </si>
  <si>
    <t>AB MUDA, TK ABM0129P</t>
  </si>
  <si>
    <t>KARANGMONCOL</t>
  </si>
  <si>
    <t>CYT3819</t>
  </si>
  <si>
    <t>SARINAH BARU, TK P</t>
  </si>
  <si>
    <t>WONOKRIYO</t>
  </si>
  <si>
    <t>CYT3530</t>
  </si>
  <si>
    <t>MAJU TENANG MJT0101P</t>
  </si>
  <si>
    <t>WAGE</t>
  </si>
  <si>
    <t>ZZN9182</t>
  </si>
  <si>
    <t>ANDREAS ADS0189</t>
  </si>
  <si>
    <t>ZZO0324</t>
  </si>
  <si>
    <t>ATUN ATN0154P</t>
  </si>
  <si>
    <t>AMD0185</t>
  </si>
  <si>
    <t>ACHMAD AMD0185</t>
  </si>
  <si>
    <t>JL RAYA PETANAHAN</t>
  </si>
  <si>
    <t>CYT4720</t>
  </si>
  <si>
    <t>ANYAR, TK AYR0114</t>
  </si>
  <si>
    <t>JL SOKARAJA</t>
  </si>
  <si>
    <t>CYT4381</t>
  </si>
  <si>
    <t>BAROKAH 1,TK. BRK0259P</t>
  </si>
  <si>
    <t>WANADADI</t>
  </si>
  <si>
    <t>ZZN6103</t>
  </si>
  <si>
    <t>WARIS, TK WRS0164P</t>
  </si>
  <si>
    <t>GANDRUNGMANGU</t>
  </si>
  <si>
    <t>ZZO5971</t>
  </si>
  <si>
    <t>NAGA WIRU</t>
  </si>
  <si>
    <t>BANTARKAWUNG</t>
  </si>
  <si>
    <t>ZZN6851</t>
  </si>
  <si>
    <t>SARWODADI 1, TK SWD0169P</t>
  </si>
  <si>
    <t>MAJENANG</t>
  </si>
  <si>
    <t>ZZO4535</t>
  </si>
  <si>
    <t>CV. PUTRA KEMBAR PTK0157</t>
  </si>
  <si>
    <t>CYT4105</t>
  </si>
  <si>
    <t>HARAPAN HPN0166P</t>
  </si>
  <si>
    <t>KEDUNGREJA</t>
  </si>
  <si>
    <t>CYT4173</t>
  </si>
  <si>
    <t>ATUN, BU ATN0178P</t>
  </si>
  <si>
    <t>ADIPALA</t>
  </si>
  <si>
    <t>CYT3532</t>
  </si>
  <si>
    <t>ANUGERAH,TK AGH0101P</t>
  </si>
  <si>
    <t>CYT1896</t>
  </si>
  <si>
    <t>MARDI, BU MRD0175P</t>
  </si>
  <si>
    <t>CYT4222</t>
  </si>
  <si>
    <t>SLAMET, P SLA0162P</t>
  </si>
  <si>
    <t>KAWUNGANTEN</t>
  </si>
  <si>
    <t>ZZO3393</t>
  </si>
  <si>
    <t>GUNAWAN GNW0166</t>
  </si>
  <si>
    <t>CYT2952</t>
  </si>
  <si>
    <t>GITO, P GTO0176P</t>
  </si>
  <si>
    <t>SAMPANG</t>
  </si>
  <si>
    <t>CYT2659</t>
  </si>
  <si>
    <t>BILLY BLY0113P</t>
  </si>
  <si>
    <t>PAMIJEN</t>
  </si>
  <si>
    <t>ZZN9486</t>
  </si>
  <si>
    <t>WIDI ANTO WDI0108P</t>
  </si>
  <si>
    <t>RAWALO</t>
  </si>
  <si>
    <t>CYT3850</t>
  </si>
  <si>
    <t>LINDAWATI LDW0187P</t>
  </si>
  <si>
    <t>CYT3998</t>
  </si>
  <si>
    <t>UNTUNG, P UTG0118P</t>
  </si>
  <si>
    <t>TAMBAK</t>
  </si>
  <si>
    <t>CYT3785</t>
  </si>
  <si>
    <t>SURAT, BU SRT0187P</t>
  </si>
  <si>
    <t>ZZN9671</t>
  </si>
  <si>
    <t>SIDO BERKAH, TK SDB0275P</t>
  </si>
  <si>
    <t>CYT4340</t>
  </si>
  <si>
    <t>EROS, MB ERS0124P</t>
  </si>
  <si>
    <t>ZZO0555</t>
  </si>
  <si>
    <t>JAYA ABADI, TK JYA0175P</t>
  </si>
  <si>
    <t>JL CILACAP SELATAN</t>
  </si>
  <si>
    <t>CYT4741</t>
  </si>
  <si>
    <t>ACH. NGAIDIN, P AGN0144P</t>
  </si>
  <si>
    <t>CYT4333</t>
  </si>
  <si>
    <t>MAY CHEN MCN0224P</t>
  </si>
  <si>
    <t>ZZN6648</t>
  </si>
  <si>
    <t>HARTATI HTT0175P</t>
  </si>
  <si>
    <t>CYT3806</t>
  </si>
  <si>
    <t>MURAH, TK MRH0187P</t>
  </si>
  <si>
    <t>CYT4002</t>
  </si>
  <si>
    <t>JUMADI JMD0118P</t>
  </si>
  <si>
    <t>ZZN7830</t>
  </si>
  <si>
    <t>P MAHMUDIN/SOSRO MHD0189P</t>
  </si>
  <si>
    <t>SELANG</t>
  </si>
  <si>
    <t>CYT3621</t>
  </si>
  <si>
    <t>AMIN 1 AMN0385P</t>
  </si>
  <si>
    <t>PURING</t>
  </si>
  <si>
    <t>CYT2399</t>
  </si>
  <si>
    <t>RESTU BUNDA, TK RSB0157P</t>
  </si>
  <si>
    <t>BARU BANJAR</t>
  </si>
  <si>
    <t>ZZO0481</t>
  </si>
  <si>
    <t>FAMILY, UD FML0285P</t>
  </si>
  <si>
    <t>PETANAHAN</t>
  </si>
  <si>
    <t>CYT3222</t>
  </si>
  <si>
    <t>KHOTIM KTM0191P</t>
  </si>
  <si>
    <t>PREMBUN</t>
  </si>
  <si>
    <t>ZZN6257</t>
  </si>
  <si>
    <t>CANDRA CDR0179P</t>
  </si>
  <si>
    <t>ZZN9587</t>
  </si>
  <si>
    <t>CENTRAL CTR0275P</t>
  </si>
  <si>
    <t>EDG0115</t>
  </si>
  <si>
    <t>ENDANG, TK EDG0115</t>
  </si>
  <si>
    <t>BANYUMAS</t>
  </si>
  <si>
    <t>CYT3454</t>
  </si>
  <si>
    <t>EMI,MB EMI0122</t>
  </si>
  <si>
    <t>KUTASARI</t>
  </si>
  <si>
    <t>ZZO4352</t>
  </si>
  <si>
    <t>ULINNIHA UNH0189</t>
  </si>
  <si>
    <t>SERUNI</t>
  </si>
  <si>
    <t>CYT4517</t>
  </si>
  <si>
    <t>SUMBER JAYA, TK SBR0201P</t>
  </si>
  <si>
    <t>ZZO1646</t>
  </si>
  <si>
    <t>CIPTO CPT0149P</t>
  </si>
  <si>
    <t>KARANGKOBAR</t>
  </si>
  <si>
    <t>CYT0819</t>
  </si>
  <si>
    <t>ATUN ATN0157</t>
  </si>
  <si>
    <t>GRIPIT</t>
  </si>
  <si>
    <t>ZZN9171</t>
  </si>
  <si>
    <t>RISKI PUTRA RSK0166P</t>
  </si>
  <si>
    <t>ZZN9910</t>
  </si>
  <si>
    <t>PODO-PODO PDO0201P</t>
  </si>
  <si>
    <t>ZZN6839</t>
  </si>
  <si>
    <t>AHMAD AMD0166P</t>
  </si>
  <si>
    <t>CYT2708</t>
  </si>
  <si>
    <t>SAID, BU SID0174P</t>
  </si>
  <si>
    <t>LIMBANGAN</t>
  </si>
  <si>
    <t>CYT4221</t>
  </si>
  <si>
    <t>PANEN, TK PNN0162P</t>
  </si>
  <si>
    <t>MGI0115</t>
  </si>
  <si>
    <t>MEGI,B. MGI0115</t>
  </si>
  <si>
    <t>CYT3270</t>
  </si>
  <si>
    <t>MUTIARA, TK MTR0190P</t>
  </si>
  <si>
    <t>KUTOWINANGUN</t>
  </si>
  <si>
    <t>CYT3694</t>
  </si>
  <si>
    <t>UDIN UDN0115P</t>
  </si>
  <si>
    <t>JL KALIBAGOR</t>
  </si>
  <si>
    <t>CYT4339</t>
  </si>
  <si>
    <t>KHOMSIAH KMS0124P</t>
  </si>
  <si>
    <t>CYT4316</t>
  </si>
  <si>
    <t>PRASIDA, TK PSD0124P</t>
  </si>
  <si>
    <t>ZZN6395</t>
  </si>
  <si>
    <t>BAGYO</t>
  </si>
  <si>
    <t>SIDAREJA</t>
  </si>
  <si>
    <t>ZZN7287</t>
  </si>
  <si>
    <t>REMAJA RMJ0171P</t>
  </si>
  <si>
    <t>KARANGPUCUNG</t>
  </si>
  <si>
    <t>CYT3090</t>
  </si>
  <si>
    <t>NASWA,TK NSW0187P</t>
  </si>
  <si>
    <t>KWARASAN</t>
  </si>
  <si>
    <t>CYT4166</t>
  </si>
  <si>
    <t>SUBUR JAYA, TK SBJ0172P</t>
  </si>
  <si>
    <t>CYT4230</t>
  </si>
  <si>
    <t>TK. JAYA JYA0104P</t>
  </si>
  <si>
    <t>ZZO2734</t>
  </si>
  <si>
    <t>PANCORAN, TK PCR0175P</t>
  </si>
  <si>
    <t>CYT4426</t>
  </si>
  <si>
    <t>PAWIT, P PWT0178P</t>
  </si>
  <si>
    <t>ZZN7206</t>
  </si>
  <si>
    <t>ZARIMA ZRM0169P</t>
  </si>
  <si>
    <t>CYT4577</t>
  </si>
  <si>
    <t>SONDANG, TK SDG0201P</t>
  </si>
  <si>
    <t>JL SUMBANG</t>
  </si>
  <si>
    <t>CYT4757</t>
  </si>
  <si>
    <t>FLAMBOYAN, TK.FBY0157P</t>
  </si>
  <si>
    <t>ZZO2218</t>
  </si>
  <si>
    <t>WAHYUDI WYD0279P</t>
  </si>
  <si>
    <t>CYT4560</t>
  </si>
  <si>
    <t>KADIR,P KDR0224P</t>
  </si>
  <si>
    <t>CYT3828</t>
  </si>
  <si>
    <t>JOKO, P  JKO0104P</t>
  </si>
  <si>
    <t>MTR0185</t>
  </si>
  <si>
    <t>MITRA MTR0185P</t>
  </si>
  <si>
    <t>ZZO4553</t>
  </si>
  <si>
    <t>ROSYID, P RSD0157</t>
  </si>
  <si>
    <t>CYT3815</t>
  </si>
  <si>
    <t>HIN, TK HIN0187P</t>
  </si>
  <si>
    <t>SRB0169</t>
  </si>
  <si>
    <t>SARI BUMI SRB0169</t>
  </si>
  <si>
    <t>CYT2711</t>
  </si>
  <si>
    <t>TAMSIS TMS0142P</t>
  </si>
  <si>
    <t>MANDIRAJA</t>
  </si>
  <si>
    <t>CYT3439</t>
  </si>
  <si>
    <t>MUSTIKA, TK. MTK0101P</t>
  </si>
  <si>
    <t>LRS0111</t>
  </si>
  <si>
    <t>LARIS, TK LRS0111P</t>
  </si>
  <si>
    <t>WANGON</t>
  </si>
  <si>
    <t>CYT1891</t>
  </si>
  <si>
    <t>ALI ALI0189</t>
  </si>
  <si>
    <t>CYT2550</t>
  </si>
  <si>
    <t>LUTFI, TK LTF0175P</t>
  </si>
  <si>
    <t>SALIWANGI</t>
  </si>
  <si>
    <t>CYT3315</t>
  </si>
  <si>
    <t>JARWATI JWT0178P</t>
  </si>
  <si>
    <t>ZZO3067</t>
  </si>
  <si>
    <t>CANDRA  CDR0175P</t>
  </si>
  <si>
    <t>CYT4202</t>
  </si>
  <si>
    <t>SANTOSO, TK. STS0124P</t>
  </si>
  <si>
    <t>CYT4382</t>
  </si>
  <si>
    <t>ARIF, TK ARF0108P</t>
  </si>
  <si>
    <t>CYT1595</t>
  </si>
  <si>
    <t>ENI,MB ENI0188</t>
  </si>
  <si>
    <t>ZZN6449</t>
  </si>
  <si>
    <t>HARAPAN, TK HPN0172P</t>
  </si>
  <si>
    <t>KESUGIHAN</t>
  </si>
  <si>
    <t>CYT2853</t>
  </si>
  <si>
    <t>MIARTO, P MRT0176P</t>
  </si>
  <si>
    <t>CYT4778</t>
  </si>
  <si>
    <t>ARMIAH AMH0142P</t>
  </si>
  <si>
    <t>HRN0288</t>
  </si>
  <si>
    <t>HARNO, TK/B. TRI HRN0288P</t>
  </si>
  <si>
    <t>CYT2500</t>
  </si>
  <si>
    <t>WARNI WRN0175P</t>
  </si>
  <si>
    <t>ZZN7238</t>
  </si>
  <si>
    <t>PARYATI PYT0175P</t>
  </si>
  <si>
    <t>ZZO5469</t>
  </si>
  <si>
    <t>JADI MULYA JDM0118</t>
  </si>
  <si>
    <t>ZZN6853</t>
  </si>
  <si>
    <t>WAGIRAH WGH0168P</t>
  </si>
  <si>
    <t>WANAREJA</t>
  </si>
  <si>
    <t>ZZN6380</t>
  </si>
  <si>
    <t>SIDODADI SDD0172P</t>
  </si>
  <si>
    <t>CYT3812</t>
  </si>
  <si>
    <t>BEJO, TK BJO0187P</t>
  </si>
  <si>
    <t>ZZN7196</t>
  </si>
  <si>
    <t>MINI MNI0175P</t>
  </si>
  <si>
    <t>CYT4102</t>
  </si>
  <si>
    <t>DIAN BANGUN, TK DNB0165P</t>
  </si>
  <si>
    <t>CYT1958</t>
  </si>
  <si>
    <t>YADIMAN YDM0164P</t>
  </si>
  <si>
    <t>CYT3275</t>
  </si>
  <si>
    <t>UMU UMU0190P</t>
  </si>
  <si>
    <t>ZZN6907</t>
  </si>
  <si>
    <t>IWAN JAYA, TK IWJ0175P</t>
  </si>
  <si>
    <t>CYT4286</t>
  </si>
  <si>
    <t>BAYU FAJRINA, PK BYU0149P</t>
  </si>
  <si>
    <t>CYT4314</t>
  </si>
  <si>
    <t>BOGA,TK BGA0124P</t>
  </si>
  <si>
    <t>ZZN1191</t>
  </si>
  <si>
    <t>KATI, BU KTI0189</t>
  </si>
  <si>
    <t>ZZN6692</t>
  </si>
  <si>
    <t>PUTRA INSANI PRI0175P</t>
  </si>
  <si>
    <t>JL CILACAP TENGAH</t>
  </si>
  <si>
    <t>CYT2030</t>
  </si>
  <si>
    <t>SITI ROMLAH STR0157P</t>
  </si>
  <si>
    <t>CYT2419</t>
  </si>
  <si>
    <t>WARIS WRS0157P</t>
  </si>
  <si>
    <t>CYT2753</t>
  </si>
  <si>
    <t>YETI YTI0624P</t>
  </si>
  <si>
    <t>CYT4330</t>
  </si>
  <si>
    <t>SUMBER MAKMUR,TK SBM0124P</t>
  </si>
  <si>
    <t>CYT4760</t>
  </si>
  <si>
    <t>SONO, P SNO0124P</t>
  </si>
  <si>
    <t>HKM0189</t>
  </si>
  <si>
    <t>HIKMAH HKM0189</t>
  </si>
  <si>
    <t>ZZN6411</t>
  </si>
  <si>
    <t>YOGYA YGY0164P</t>
  </si>
  <si>
    <t>ZZN6694</t>
  </si>
  <si>
    <t>UDIN, BU UDN0175P</t>
  </si>
  <si>
    <t>CYT3518</t>
  </si>
  <si>
    <t>HANDOKO PRAMANA HDP0114P</t>
  </si>
  <si>
    <t>CYT3492</t>
  </si>
  <si>
    <t>ROLAS ASIH, TK RLS0101P</t>
  </si>
  <si>
    <t>CYT4604</t>
  </si>
  <si>
    <t>ARWATI AWT0142</t>
  </si>
  <si>
    <t>CYT3243</t>
  </si>
  <si>
    <t>IDA IDA0190P</t>
  </si>
  <si>
    <t>CYT2722</t>
  </si>
  <si>
    <t>RIKIN RKN0143P</t>
  </si>
  <si>
    <t>MERDEN</t>
  </si>
  <si>
    <t>ZZM2413</t>
  </si>
  <si>
    <t>FAJAR 3, BPK FJR0289</t>
  </si>
  <si>
    <t>CYT2235</t>
  </si>
  <si>
    <t>BAMBANG BBG0157P</t>
  </si>
  <si>
    <t>ZZN6531</t>
  </si>
  <si>
    <t>RASAM, P RSM0176P</t>
  </si>
  <si>
    <t>ZZN5918</t>
  </si>
  <si>
    <t>WIWI WWI0159</t>
  </si>
  <si>
    <t>ZZN6214</t>
  </si>
  <si>
    <t>POJOK, TK PJK0175P</t>
  </si>
  <si>
    <t>PWT0387</t>
  </si>
  <si>
    <t>PURWATI PWT0387</t>
  </si>
  <si>
    <t>AYR0126</t>
  </si>
  <si>
    <t>ANYAR, TK AYR0126</t>
  </si>
  <si>
    <t>JL RAYA BOBOTSARI</t>
  </si>
  <si>
    <t>CYT4242</t>
  </si>
  <si>
    <t>SUGENG, BU SGG0162P</t>
  </si>
  <si>
    <t>ZZN8055</t>
  </si>
  <si>
    <t>WARGO, TK WRG0175P</t>
  </si>
  <si>
    <t>GEDE CILACAP</t>
  </si>
  <si>
    <t>CYT2869</t>
  </si>
  <si>
    <t>ARIF, BU ARF0141P</t>
  </si>
  <si>
    <t>ZZN1644</t>
  </si>
  <si>
    <t>SIDORENE SDR0575</t>
  </si>
  <si>
    <t>CYT2321</t>
  </si>
  <si>
    <t>OLIP, TK OLP0157P</t>
  </si>
  <si>
    <t>CYT4030</t>
  </si>
  <si>
    <t>AZIZ/GIFTA AZZ0301P</t>
  </si>
  <si>
    <t>KARANG KLESEM</t>
  </si>
  <si>
    <t>ZZN4972</t>
  </si>
  <si>
    <t>KHOM, BU/BRAMBANG KOM0288P</t>
  </si>
  <si>
    <t>ZZN7489</t>
  </si>
  <si>
    <t>WASITOH, TK WST0176P</t>
  </si>
  <si>
    <t>ZZO0731</t>
  </si>
  <si>
    <t>AGUS AGS0178P</t>
  </si>
  <si>
    <t>ZZO3255</t>
  </si>
  <si>
    <t>FAJAR FJR0589</t>
  </si>
  <si>
    <t>CYT4385</t>
  </si>
  <si>
    <t>SARSONO, TK SSN0108P</t>
  </si>
  <si>
    <t>CYT3928</t>
  </si>
  <si>
    <t>ELA ELA0117P</t>
  </si>
  <si>
    <t>SUMPIUH</t>
  </si>
  <si>
    <t>WGN0187</t>
  </si>
  <si>
    <t>WIGUNA, TK WGN0187</t>
  </si>
  <si>
    <t>GOMBONG</t>
  </si>
  <si>
    <t>ZZN8825</t>
  </si>
  <si>
    <t>GENDIS, TK GDS0169P</t>
  </si>
  <si>
    <t>ZZO5028</t>
  </si>
  <si>
    <t>NINING, TK NNG0989</t>
  </si>
  <si>
    <t>DEMANGSARI</t>
  </si>
  <si>
    <t>ZZO0595</t>
  </si>
  <si>
    <t>SANTI, TK SNT0387</t>
  </si>
  <si>
    <t>ZZO2156</t>
  </si>
  <si>
    <t>TK TANI MERDEKA</t>
  </si>
  <si>
    <t>KRAKAL</t>
  </si>
  <si>
    <t>CYT4194</t>
  </si>
  <si>
    <t>RURI</t>
  </si>
  <si>
    <t>ZZN6889</t>
  </si>
  <si>
    <t>MARYAM MYM0165P</t>
  </si>
  <si>
    <t>SETUAN</t>
  </si>
  <si>
    <t>ZZN6331</t>
  </si>
  <si>
    <t>ADI JAYA AJY0168P</t>
  </si>
  <si>
    <t>KARANGGENDOT</t>
  </si>
  <si>
    <t>CYT4380</t>
  </si>
  <si>
    <t>TUKHIM THM0133P</t>
  </si>
  <si>
    <t>PENGADEGAN</t>
  </si>
  <si>
    <t>CYT2971</t>
  </si>
  <si>
    <t>ENDAH, MB EDH0141P</t>
  </si>
  <si>
    <t>CYT4303</t>
  </si>
  <si>
    <t>CABE MERAH, TK CBM0224P</t>
  </si>
  <si>
    <t>ZZN8777</t>
  </si>
  <si>
    <t>PRAYITNO PYT0178P</t>
  </si>
  <si>
    <t>MAOS</t>
  </si>
  <si>
    <t>CYT0919</t>
  </si>
  <si>
    <t>ANA 3,TK ANA0304</t>
  </si>
  <si>
    <t>JL AJIBARANG</t>
  </si>
  <si>
    <t>ZZN6552</t>
  </si>
  <si>
    <t>NANDIR, TK NDR0177P</t>
  </si>
  <si>
    <t>VKI0104</t>
  </si>
  <si>
    <t>VICKY, TK VKY0104</t>
  </si>
  <si>
    <t>CYT2096</t>
  </si>
  <si>
    <t>PAR TAHU, BU PAR0126P</t>
  </si>
  <si>
    <t>CYT2164</t>
  </si>
  <si>
    <t>TITIN,BU TTN0126P</t>
  </si>
  <si>
    <t>CYT3157</t>
  </si>
  <si>
    <t>24, TK 24T0178P</t>
  </si>
  <si>
    <t>CYT4024</t>
  </si>
  <si>
    <t>ANI KARUNIA, TK KRN0104P</t>
  </si>
  <si>
    <t>CYT3544</t>
  </si>
  <si>
    <t>SARLAN, P SLN0179P</t>
  </si>
  <si>
    <t>ZZN5989</t>
  </si>
  <si>
    <t>WARSITI, BU WST0162P</t>
  </si>
  <si>
    <t>CYT2213</t>
  </si>
  <si>
    <t>EKA RAHAYU, TK EKR0126P</t>
  </si>
  <si>
    <t>JL BOBOTSARI</t>
  </si>
  <si>
    <t>CYT3494</t>
  </si>
  <si>
    <t>ADI SNACK ADI0289P</t>
  </si>
  <si>
    <t>DOROWATI</t>
  </si>
  <si>
    <t>CYT3564</t>
  </si>
  <si>
    <t>PUJI, BU SAYUR PJI0389P</t>
  </si>
  <si>
    <t>CYT3073</t>
  </si>
  <si>
    <t>AL KARIM ALK0189P</t>
  </si>
  <si>
    <t>BUAYAN</t>
  </si>
  <si>
    <t>CYT2171</t>
  </si>
  <si>
    <t>LILIS, TK LLS0157P</t>
  </si>
  <si>
    <t>JL BANJARNEGARA</t>
  </si>
  <si>
    <t>CYT4805</t>
  </si>
  <si>
    <t>HARYOTO HYT0126P</t>
  </si>
  <si>
    <t>MUL0195</t>
  </si>
  <si>
    <t>MUL, MBA  MUL0195</t>
  </si>
  <si>
    <t>JATISAWIT</t>
  </si>
  <si>
    <t>CYT2977</t>
  </si>
  <si>
    <t>DARTO, TK DRT0176P</t>
  </si>
  <si>
    <t>CPT0124</t>
  </si>
  <si>
    <t>CIPTO, TK CPT0124</t>
  </si>
  <si>
    <t>CYT3223</t>
  </si>
  <si>
    <t>INTAN, TK ITN0191P</t>
  </si>
  <si>
    <t>ZZN6313</t>
  </si>
  <si>
    <t>YONO, TK YNO0169P</t>
  </si>
  <si>
    <t>ZZN6369</t>
  </si>
  <si>
    <t>TARKUM, BU TKM0169P</t>
  </si>
  <si>
    <t>CYT1188</t>
  </si>
  <si>
    <t>WALUYO,TK WLY0188P</t>
  </si>
  <si>
    <t>CYT2439</t>
  </si>
  <si>
    <t>SEDYA RAHAYU,KOP SDR0149P</t>
  </si>
  <si>
    <t>CYT3049</t>
  </si>
  <si>
    <t>JATI LESTARI JTL0110P</t>
  </si>
  <si>
    <t>PURWOJATI</t>
  </si>
  <si>
    <t>CYT3623</t>
  </si>
  <si>
    <t>BARU, TK BRU0189P</t>
  </si>
  <si>
    <t>KEPUTIHAN</t>
  </si>
  <si>
    <t>TYO0111</t>
  </si>
  <si>
    <t>TOYO, PK TYO0111P</t>
  </si>
  <si>
    <t>ZZN7031</t>
  </si>
  <si>
    <t>YONO, BU YNO0179P</t>
  </si>
  <si>
    <t>CYT2553</t>
  </si>
  <si>
    <t>ONI ONI0157P</t>
  </si>
  <si>
    <t>MADUKARA</t>
  </si>
  <si>
    <t>CYT3974</t>
  </si>
  <si>
    <t>HADI,TK HDI0117P</t>
  </si>
  <si>
    <t>ZZN6885</t>
  </si>
  <si>
    <t>DARTI, BU DRT0165P</t>
  </si>
  <si>
    <t>CYT2143</t>
  </si>
  <si>
    <t>POJOK KIDUL,TK PJK0257P</t>
  </si>
  <si>
    <t>CYT4220</t>
  </si>
  <si>
    <t>SLAMET RIZKA, P SLA0262P</t>
  </si>
  <si>
    <t>GNJ0106</t>
  </si>
  <si>
    <t>GINANJAR , TK GNJ0106</t>
  </si>
  <si>
    <t>GUMELAR</t>
  </si>
  <si>
    <t>LCR0185</t>
  </si>
  <si>
    <t>LANCAR, TK LCR0185</t>
  </si>
  <si>
    <t>RNI0189</t>
  </si>
  <si>
    <t>RONI, BU RNI0189</t>
  </si>
  <si>
    <t>ZZM0533</t>
  </si>
  <si>
    <t>ONI, TK ONI0147</t>
  </si>
  <si>
    <t>ZZN6812</t>
  </si>
  <si>
    <t>TUTUR TTR0175P</t>
  </si>
  <si>
    <t>ZZN9803</t>
  </si>
  <si>
    <t>LANCAR PUTRA LPT0104</t>
  </si>
  <si>
    <t>ZZO2862</t>
  </si>
  <si>
    <t>BJ, TK BJ00187</t>
  </si>
  <si>
    <t>CYT3033</t>
  </si>
  <si>
    <t>SUYATNO, BP SYT0110P</t>
  </si>
  <si>
    <t>CYT3294</t>
  </si>
  <si>
    <t>TRIMO, BU TRM0190P</t>
  </si>
  <si>
    <t>CYT3825</t>
  </si>
  <si>
    <t>SOBIHAN SBH0112P</t>
  </si>
  <si>
    <t>LARANGAN</t>
  </si>
  <si>
    <t>PUR0157</t>
  </si>
  <si>
    <t>PUR, BU PUR0157</t>
  </si>
  <si>
    <t>SPR0126</t>
  </si>
  <si>
    <t>SUPRI, BU SPR0126P</t>
  </si>
  <si>
    <t>ZZN6567</t>
  </si>
  <si>
    <t>MAMI, BU MMI0178P</t>
  </si>
  <si>
    <t>ZZN7784</t>
  </si>
  <si>
    <t>SUGENG SGG0178P</t>
  </si>
  <si>
    <t>ZZN8249</t>
  </si>
  <si>
    <t>WIJI SETIANINGSIH WJI0194</t>
  </si>
  <si>
    <t>BUMIAYU</t>
  </si>
  <si>
    <t>CYT4217</t>
  </si>
  <si>
    <t>PETRINDO JAYA PET0226P</t>
  </si>
  <si>
    <t>CYT4017</t>
  </si>
  <si>
    <t>BATUR TENGAH,TK BTT0104P</t>
  </si>
  <si>
    <t>CYT2590</t>
  </si>
  <si>
    <t>PROMPONG</t>
  </si>
  <si>
    <t>ZZM4763</t>
  </si>
  <si>
    <t>NUROHMAN NRH0289P</t>
  </si>
  <si>
    <t>KALENG</t>
  </si>
  <si>
    <t>CYT3094</t>
  </si>
  <si>
    <t>WAGIYAH, BU WGY0189P</t>
  </si>
  <si>
    <t>PURWOGONDO</t>
  </si>
  <si>
    <t>CYT4223</t>
  </si>
  <si>
    <t>JHONI, TK JNI0162P</t>
  </si>
  <si>
    <t>CYT3535</t>
  </si>
  <si>
    <t>DALUNG RIZKY DLG0134P</t>
  </si>
  <si>
    <t>SINDURAJA</t>
  </si>
  <si>
    <t>CYT2526</t>
  </si>
  <si>
    <t>YOGI JAYA YGJ0147P</t>
  </si>
  <si>
    <t>CYT4457</t>
  </si>
  <si>
    <t>SITI FARHATUN STI0457P</t>
  </si>
  <si>
    <t>CYT2679</t>
  </si>
  <si>
    <t>JARIYAH, BU JRH0174P</t>
  </si>
  <si>
    <t>CYT4290</t>
  </si>
  <si>
    <t>UNTUNG, P SEMBAKO  UTG0175P</t>
  </si>
  <si>
    <t>CYT4505</t>
  </si>
  <si>
    <t>TUJI TJI0175P</t>
  </si>
  <si>
    <t>CYT2452</t>
  </si>
  <si>
    <t>ELI ELI0108P</t>
  </si>
  <si>
    <t>CYT4478</t>
  </si>
  <si>
    <t>TUNAS INTI IIS0110P</t>
  </si>
  <si>
    <t>CYT4806</t>
  </si>
  <si>
    <t>HAMZAH HZH0126P</t>
  </si>
  <si>
    <t>PRD0257</t>
  </si>
  <si>
    <t>PARDI PRD0257</t>
  </si>
  <si>
    <t>ZZN6543</t>
  </si>
  <si>
    <t>AGUS KASMIN, P AGK0176P</t>
  </si>
  <si>
    <t>CYT2355</t>
  </si>
  <si>
    <t>NAWAWI, TK NWW0162P</t>
  </si>
  <si>
    <t>SMP0194</t>
  </si>
  <si>
    <t>SM PLASTIK, TK SMP0194</t>
  </si>
  <si>
    <t>CYT2978</t>
  </si>
  <si>
    <t>KIRIN</t>
  </si>
  <si>
    <t>CYT0281</t>
  </si>
  <si>
    <t>YANTO YNT0515</t>
  </si>
  <si>
    <t>BUNTU</t>
  </si>
  <si>
    <t>CYT4463</t>
  </si>
  <si>
    <t>DAVID SUSANTO</t>
  </si>
  <si>
    <t>CYT4265</t>
  </si>
  <si>
    <t>MARGA JAYA,TK MGJ0175P</t>
  </si>
  <si>
    <t>CYT4197</t>
  </si>
  <si>
    <t>PANTES, TK PTS0103P</t>
  </si>
  <si>
    <t>JL CILONGOK</t>
  </si>
  <si>
    <t>ZZN6758</t>
  </si>
  <si>
    <t>GUNAWAN GNW0165P</t>
  </si>
  <si>
    <t>PCR0175</t>
  </si>
  <si>
    <t>PANCORAN PCR0175</t>
  </si>
  <si>
    <t>ZZM1942</t>
  </si>
  <si>
    <t>SETI, TK STI0229</t>
  </si>
  <si>
    <t>CYT2468</t>
  </si>
  <si>
    <t>JATMIKO PLASTIK JMK0149P</t>
  </si>
  <si>
    <t>ZZO2443</t>
  </si>
  <si>
    <t>ARIS ARS0140</t>
  </si>
  <si>
    <t>ZZN6271</t>
  </si>
  <si>
    <t>POPON, TK PPN0166P</t>
  </si>
  <si>
    <t>CYT3440</t>
  </si>
  <si>
    <t>FAJAR (IMAM) FJR0489P</t>
  </si>
  <si>
    <t>ZZO1609</t>
  </si>
  <si>
    <t>FARIHAH FRH0169P</t>
  </si>
  <si>
    <t>CYT2201</t>
  </si>
  <si>
    <t>ANI ANI0103P</t>
  </si>
  <si>
    <t>CILONGOK</t>
  </si>
  <si>
    <t>PLS0201</t>
  </si>
  <si>
    <t>POLOS,TK PLS0201</t>
  </si>
  <si>
    <t>SMD0189</t>
  </si>
  <si>
    <t>SAMUDRA SMD0189</t>
  </si>
  <si>
    <t>ZZN6622</t>
  </si>
  <si>
    <t>ARUN DINA, TK ARD0179P</t>
  </si>
  <si>
    <t>CYT4020</t>
  </si>
  <si>
    <t>AFANDI, TK AFD0113P</t>
  </si>
  <si>
    <t>KOTAYASA</t>
  </si>
  <si>
    <t>CYT4201</t>
  </si>
  <si>
    <t>AL HUSNA AHS0103P</t>
  </si>
  <si>
    <t>CYT4296</t>
  </si>
  <si>
    <t>HENDRO HDR0401P</t>
  </si>
  <si>
    <t>JL PURWOKERTO</t>
  </si>
  <si>
    <t>ELI0193</t>
  </si>
  <si>
    <t>ELI ELI0193</t>
  </si>
  <si>
    <t>GRENGSENG</t>
  </si>
  <si>
    <t>LCR0194</t>
  </si>
  <si>
    <t>LANCAR, TK LCR0194</t>
  </si>
  <si>
    <t xml:space="preserve">KALIERANG </t>
  </si>
  <si>
    <t>SSL0164</t>
  </si>
  <si>
    <t>SUSILO SSL0164</t>
  </si>
  <si>
    <t>ZZN9196</t>
  </si>
  <si>
    <t>WARTO WRT0269P</t>
  </si>
  <si>
    <t>ZZN9947</t>
  </si>
  <si>
    <t>AYAT AYT0169P</t>
  </si>
  <si>
    <t>ZZO0483</t>
  </si>
  <si>
    <t>INTISARI, GROSIR ITG0179P</t>
  </si>
  <si>
    <t>ZZO0948</t>
  </si>
  <si>
    <t>FAIZ FAZ0154</t>
  </si>
  <si>
    <t>SIBEBEK</t>
  </si>
  <si>
    <t>ZZO3882</t>
  </si>
  <si>
    <t>RISKY PLASTIK RSK0166</t>
  </si>
  <si>
    <t>ZZN6952</t>
  </si>
  <si>
    <t>POJOK KALI TERUS PJK0179P</t>
  </si>
  <si>
    <t>SIKAMPUH</t>
  </si>
  <si>
    <t>CYT4509</t>
  </si>
  <si>
    <t>99, TK 99T0165P</t>
  </si>
  <si>
    <t>CIPARI</t>
  </si>
  <si>
    <t>CYT4761</t>
  </si>
  <si>
    <t>GEMILANG, TK GMG0157P</t>
  </si>
  <si>
    <t>EKO0142</t>
  </si>
  <si>
    <t>EKO EKO0142</t>
  </si>
  <si>
    <t>ZZM2170</t>
  </si>
  <si>
    <t>SINAR SAKTI SSK0124</t>
  </si>
  <si>
    <t>CYT4731</t>
  </si>
  <si>
    <t>DARMANTO, B. DMT0101P</t>
  </si>
  <si>
    <t>CYT4744</t>
  </si>
  <si>
    <t>SUMI SMI0141P</t>
  </si>
  <si>
    <t>CYT4811</t>
  </si>
  <si>
    <t>LILI, TK LLI0126</t>
  </si>
  <si>
    <t>MUR0185</t>
  </si>
  <si>
    <t>MUR, BU/AGUS MUR0185</t>
  </si>
  <si>
    <t>ZZN1309</t>
  </si>
  <si>
    <t>PARYATI PYT0375</t>
  </si>
  <si>
    <t>ZZN8709</t>
  </si>
  <si>
    <t>DIMAS, MS DMS0168P</t>
  </si>
  <si>
    <t>ZZO2023</t>
  </si>
  <si>
    <t>TINAH, BU TNH0179P</t>
  </si>
  <si>
    <t>CYT2455</t>
  </si>
  <si>
    <t>MEKAR SARI,TK MKS0149P</t>
  </si>
  <si>
    <t>DFR0198</t>
  </si>
  <si>
    <t>DOFIR, MAS DFR0198</t>
  </si>
  <si>
    <t>TALOK</t>
  </si>
  <si>
    <t>CYT4203</t>
  </si>
  <si>
    <t>MUNCUL, TK MCL0189P</t>
  </si>
  <si>
    <t>CYT2160</t>
  </si>
  <si>
    <t>ANDI, BU AND0126P</t>
  </si>
  <si>
    <t>CYT4467</t>
  </si>
  <si>
    <t>SIDO BERKAH,TK SDB0175P</t>
  </si>
  <si>
    <t>ZZN8218</t>
  </si>
  <si>
    <t>CIPTO,TK CPT0324P</t>
  </si>
  <si>
    <t>CYT4069</t>
  </si>
  <si>
    <t>ANA, TK SNACK ANA0104P</t>
  </si>
  <si>
    <t>ZZO2494</t>
  </si>
  <si>
    <t>TK MCM, MCM0140</t>
  </si>
  <si>
    <t>SELOMERTO</t>
  </si>
  <si>
    <t>CYT1592</t>
  </si>
  <si>
    <t>HANDOKO,TK HDK0114</t>
  </si>
  <si>
    <t>SOKARAJA</t>
  </si>
  <si>
    <t>CYT2224</t>
  </si>
  <si>
    <t>ALPIN PINDI APN0157P</t>
  </si>
  <si>
    <t>CYT4853</t>
  </si>
  <si>
    <t>SARIKIN SRK0187P</t>
  </si>
  <si>
    <t>CYT2941</t>
  </si>
  <si>
    <t>ROHIM, BU RHM0132P</t>
  </si>
  <si>
    <t>KEJOBONG</t>
  </si>
  <si>
    <t>CYT3291</t>
  </si>
  <si>
    <t>LESTARI, TK LTR0190P</t>
  </si>
  <si>
    <t>CYT3431</t>
  </si>
  <si>
    <t>PUJI BUMBON PJI0489P</t>
  </si>
  <si>
    <t>CYT4318</t>
  </si>
  <si>
    <t>NING, BU NNG0124P</t>
  </si>
  <si>
    <t>ZZM7468</t>
  </si>
  <si>
    <t>HARI BARU SNACK HBR0189</t>
  </si>
  <si>
    <t>ZZN6314</t>
  </si>
  <si>
    <t>ITA ITA0169P</t>
  </si>
  <si>
    <t>ZZN6847</t>
  </si>
  <si>
    <t>FIRMAN FMN0266P</t>
  </si>
  <si>
    <t>ZZO5281</t>
  </si>
  <si>
    <t>PUR, BU PUR0357</t>
  </si>
  <si>
    <t>CYT1643</t>
  </si>
  <si>
    <t>KUAT KAT0118</t>
  </si>
  <si>
    <t>CYT1869</t>
  </si>
  <si>
    <t>AZIZ/PENDI AZZ0185</t>
  </si>
  <si>
    <t>CYT2154</t>
  </si>
  <si>
    <t>SIDO JAYA, TK SDJ0157P</t>
  </si>
  <si>
    <t>CYT2272</t>
  </si>
  <si>
    <t>TRI, TK TRI0162P</t>
  </si>
  <si>
    <t>CYT2549</t>
  </si>
  <si>
    <t>MAJU, TK MJU0149P</t>
  </si>
  <si>
    <t>CYT3914</t>
  </si>
  <si>
    <t>YULI, BU YLI0304P</t>
  </si>
  <si>
    <t>CYT4138</t>
  </si>
  <si>
    <t>KUAT,TK KWT0118P</t>
  </si>
  <si>
    <t>CYT4308</t>
  </si>
  <si>
    <t>WAHYU,M WHY0224P</t>
  </si>
  <si>
    <t>CYT4455</t>
  </si>
  <si>
    <t>SAPON SPN0175P</t>
  </si>
  <si>
    <t>CYT4691</t>
  </si>
  <si>
    <t>INDAH, MB IDH0194</t>
  </si>
  <si>
    <t>SLH0104</t>
  </si>
  <si>
    <t>SOLEHAN, HJ</t>
  </si>
  <si>
    <t>ZZN3742</t>
  </si>
  <si>
    <t>TOMO, BU TMO0185</t>
  </si>
  <si>
    <t>ZZN4657</t>
  </si>
  <si>
    <t>TONO TNO0158P</t>
  </si>
  <si>
    <t>BAWANG</t>
  </si>
  <si>
    <t>ZZN6360</t>
  </si>
  <si>
    <t>ROM ROM0169P</t>
  </si>
  <si>
    <t>ZZN7230</t>
  </si>
  <si>
    <t>MITRA JAYA, TK MTJ0175P</t>
  </si>
  <si>
    <t>ZZO1164</t>
  </si>
  <si>
    <t>FIRMAN MUKHTAR, P MTR0166P</t>
  </si>
  <si>
    <t>ZZO1511</t>
  </si>
  <si>
    <t>YATI YTI0140</t>
  </si>
  <si>
    <t>ZZO3721</t>
  </si>
  <si>
    <t>AMANAH AMN0689</t>
  </si>
  <si>
    <t>CYT3348</t>
  </si>
  <si>
    <t>SOBARI SBR0287P</t>
  </si>
  <si>
    <t>KARANGBOLONG</t>
  </si>
  <si>
    <t>CME0101</t>
  </si>
  <si>
    <t>CERME,TK CME0101</t>
  </si>
  <si>
    <t>CERME</t>
  </si>
  <si>
    <t>CME0124</t>
  </si>
  <si>
    <t>CERME,TK CME0124</t>
  </si>
  <si>
    <t>CYT0338</t>
  </si>
  <si>
    <t>POJOK,TK PJK0357</t>
  </si>
  <si>
    <t>CYT1106</t>
  </si>
  <si>
    <t>ROMI RNI0185</t>
  </si>
  <si>
    <t>CYT2012</t>
  </si>
  <si>
    <t>NAGIB 3,TK NGB0258P</t>
  </si>
  <si>
    <t>CYT2139</t>
  </si>
  <si>
    <t>SUGENG, MS SGG0126P</t>
  </si>
  <si>
    <t>CYT2202</t>
  </si>
  <si>
    <t>POJOK,TK PJK0157P</t>
  </si>
  <si>
    <t>CYT2331</t>
  </si>
  <si>
    <t>PARWATI PWT0157P</t>
  </si>
  <si>
    <t>CYT3570</t>
  </si>
  <si>
    <t>YANI,B YNI0589P</t>
  </si>
  <si>
    <t>CYT3802</t>
  </si>
  <si>
    <t>TK. LULU LLU0101P</t>
  </si>
  <si>
    <t>JL DUKUHWALUH</t>
  </si>
  <si>
    <t>CYT3917</t>
  </si>
  <si>
    <t>MUJI, MB MJI0104P</t>
  </si>
  <si>
    <t>CYT4000</t>
  </si>
  <si>
    <t>WINARNO, TK  WNN0101P</t>
  </si>
  <si>
    <t>ARCAWINANGUN</t>
  </si>
  <si>
    <t>CYT4051</t>
  </si>
  <si>
    <t>TARWATI TWT0104P</t>
  </si>
  <si>
    <t>CYT4337</t>
  </si>
  <si>
    <t>GOTRI,TK GTR0124P</t>
  </si>
  <si>
    <t>CYT4737</t>
  </si>
  <si>
    <t>ANEKA,TK ANK0114</t>
  </si>
  <si>
    <t>CYT4812</t>
  </si>
  <si>
    <t>PETRA, TK PTR0126P</t>
  </si>
  <si>
    <t>CYT4843</t>
  </si>
  <si>
    <t>SITHO STO0111P</t>
  </si>
  <si>
    <t>DRH0194</t>
  </si>
  <si>
    <t>DIROH, MBA</t>
  </si>
  <si>
    <t>HRP0172</t>
  </si>
  <si>
    <t>HARAPAN HRP0172</t>
  </si>
  <si>
    <t>IDR0126</t>
  </si>
  <si>
    <t>INDRI IDR0126</t>
  </si>
  <si>
    <t>IDR0226</t>
  </si>
  <si>
    <t>INDAR, MB IDR0226</t>
  </si>
  <si>
    <t>IPH0157</t>
  </si>
  <si>
    <t>IPAH IPH0157</t>
  </si>
  <si>
    <t>LAMA BANJAR</t>
  </si>
  <si>
    <t>IPR0165</t>
  </si>
  <si>
    <t>IPAR IPAR0165</t>
  </si>
  <si>
    <t>MLY0201</t>
  </si>
  <si>
    <t>MULYA,TK MLY0201</t>
  </si>
  <si>
    <t>NNG0275</t>
  </si>
  <si>
    <t>NING NNG0275</t>
  </si>
  <si>
    <t>TTI0157</t>
  </si>
  <si>
    <t>TUTI, BU TTI0157</t>
  </si>
  <si>
    <t>TYS0148</t>
  </si>
  <si>
    <t>TYAS TYS0148</t>
  </si>
  <si>
    <t>SIGALUH</t>
  </si>
  <si>
    <t>UMI0190</t>
  </si>
  <si>
    <t>UMI, MB UMI0190</t>
  </si>
  <si>
    <t>ZZM4434</t>
  </si>
  <si>
    <t>BERKAH, TK BKH0203</t>
  </si>
  <si>
    <t>ZZM5073</t>
  </si>
  <si>
    <t>YUWONO, BU YWN0214</t>
  </si>
  <si>
    <t>ZZM6433</t>
  </si>
  <si>
    <t>BILLY,TK BLY0113</t>
  </si>
  <si>
    <t>ZZM6641</t>
  </si>
  <si>
    <t>HIKMAH HKM0289</t>
  </si>
  <si>
    <t>ZZM9564</t>
  </si>
  <si>
    <t>SUPARLAN/TK MAKMUR SPN0187</t>
  </si>
  <si>
    <t>ZZN6440</t>
  </si>
  <si>
    <t>REMAJA, TK RMJ0172P</t>
  </si>
  <si>
    <t>LEBENG</t>
  </si>
  <si>
    <t>ZZN6621</t>
  </si>
  <si>
    <t>BINTANG WASIAT, TK BTW0179P</t>
  </si>
  <si>
    <t>ZZN7335</t>
  </si>
  <si>
    <t>SURYONO SYN0181P</t>
  </si>
  <si>
    <t>NUSAWUNGU</t>
  </si>
  <si>
    <t>ZZN7354</t>
  </si>
  <si>
    <t>PRAYIT PYT0178P</t>
  </si>
  <si>
    <t>ZZN7388</t>
  </si>
  <si>
    <t>GRINGSING GRG0124P</t>
  </si>
  <si>
    <t>ZZN7448</t>
  </si>
  <si>
    <t>GUNAWAN GNW0189P</t>
  </si>
  <si>
    <t>MERTOKONDO</t>
  </si>
  <si>
    <t>ZZN8248</t>
  </si>
  <si>
    <t>CANDRA CDR0140</t>
  </si>
  <si>
    <t>ZZN8731</t>
  </si>
  <si>
    <t>SIKOM SKM0165P</t>
  </si>
  <si>
    <t>ZZN9044</t>
  </si>
  <si>
    <t>SUDIROH SDR0198P</t>
  </si>
  <si>
    <t>ZZN9853</t>
  </si>
  <si>
    <t>GIFTA GFT0101P</t>
  </si>
  <si>
    <t>ZZO0323</t>
  </si>
  <si>
    <t>ELA ELA0154P</t>
  </si>
  <si>
    <t>ZZO0578</t>
  </si>
  <si>
    <t>FADILAH FDL0189P</t>
  </si>
  <si>
    <t>ZZO1375</t>
  </si>
  <si>
    <t>ALPIN APN0189</t>
  </si>
  <si>
    <t>ZZO1515</t>
  </si>
  <si>
    <t>SUTARYO STY0142</t>
  </si>
  <si>
    <t>PURWASABA</t>
  </si>
  <si>
    <t>ZZO1625</t>
  </si>
  <si>
    <t>TRI,MBA WM TRI0675</t>
  </si>
  <si>
    <t>ZZO1893</t>
  </si>
  <si>
    <t>ALFIN ALF0187P</t>
  </si>
  <si>
    <t>ZZO2149</t>
  </si>
  <si>
    <t>MITRA LARAS MTL0185</t>
  </si>
  <si>
    <t>ZZO3026</t>
  </si>
  <si>
    <t>AMIN 2/TK MITRA LARAS AMN0485</t>
  </si>
  <si>
    <t>ZZO3752</t>
  </si>
  <si>
    <t>WINDI WND0289</t>
  </si>
  <si>
    <t>GIWANG RETNO</t>
  </si>
  <si>
    <t>ZZO4070</t>
  </si>
  <si>
    <t>ANUGRAH, TK AGH0178P</t>
  </si>
  <si>
    <t>ZZO4810</t>
  </si>
  <si>
    <t>N2, TK</t>
  </si>
  <si>
    <t>KOBER</t>
  </si>
  <si>
    <t>ZZO4864</t>
  </si>
  <si>
    <t>SOLEH, H SLH0304</t>
  </si>
  <si>
    <t>ZZO5046</t>
  </si>
  <si>
    <t>GEMILANG GMG0175</t>
  </si>
  <si>
    <t>ZZO5234</t>
  </si>
  <si>
    <t>PUTRA JAYA SNACK PTJ0287</t>
  </si>
  <si>
    <t>ZZO5660</t>
  </si>
  <si>
    <t>WAHYU, P WHY0601</t>
  </si>
  <si>
    <t>ZZO5699</t>
  </si>
  <si>
    <t>WATI, MB WTI0275</t>
  </si>
  <si>
    <t>CYT4206</t>
  </si>
  <si>
    <t>BERKAH,TK BKH0111P</t>
  </si>
  <si>
    <t>ZZN6364</t>
  </si>
  <si>
    <t>DINO DNO0169P</t>
  </si>
  <si>
    <t>CYT1105</t>
  </si>
  <si>
    <t>NUROHIM NRH0189</t>
  </si>
  <si>
    <t>CYT4842</t>
  </si>
  <si>
    <t>SEMI TIMUR, TK P</t>
  </si>
  <si>
    <t>MUR0289</t>
  </si>
  <si>
    <t>MUR, BU MUR0289P</t>
  </si>
  <si>
    <t>JATISARI</t>
  </si>
  <si>
    <t>ZZO3125</t>
  </si>
  <si>
    <t>HANDOKO HDK0224</t>
  </si>
  <si>
    <t>ZZN6274</t>
  </si>
  <si>
    <t>RIZKI PLASTIK, TK RZP0165P</t>
  </si>
  <si>
    <t>ZZN6349</t>
  </si>
  <si>
    <t>DADANG DDG0169P</t>
  </si>
  <si>
    <t>ZZO0409</t>
  </si>
  <si>
    <t>ENGGAL, TK EGL0389</t>
  </si>
  <si>
    <t>ZZN8076</t>
  </si>
  <si>
    <t>REMAJA, TK RMJ0165P</t>
  </si>
  <si>
    <t>HDI0194</t>
  </si>
  <si>
    <t>HADI, P HDI0194</t>
  </si>
  <si>
    <t>ANYAR</t>
  </si>
  <si>
    <t>ZZO0494</t>
  </si>
  <si>
    <t>GLOBAL MART GBL0106P</t>
  </si>
  <si>
    <t>CYT2405</t>
  </si>
  <si>
    <t>SAMAN,MAS SMN0357P</t>
  </si>
  <si>
    <t>OLIPIN, TK OLP0157P</t>
  </si>
  <si>
    <t>GOTRI/YENI, TK GTR0124P</t>
  </si>
  <si>
    <t xml:space="preserve">JL. RY. KALIERANG </t>
  </si>
  <si>
    <t>CYT4207</t>
  </si>
  <si>
    <t>SUMBER URIP, TK SBR0111P</t>
  </si>
  <si>
    <t>PS WANGON</t>
  </si>
  <si>
    <t>CYT4215</t>
  </si>
  <si>
    <t>REJEKI, TK RJK0111P</t>
  </si>
  <si>
    <t>PS WANGON BLOK A NO.25</t>
  </si>
  <si>
    <t>SBR0157</t>
  </si>
  <si>
    <t>SUBUR 2,TK SBR0157</t>
  </si>
  <si>
    <t>JL RY AMPELSARI-BANJARNEGARA</t>
  </si>
  <si>
    <t>PS KAWUNGANTEN</t>
  </si>
  <si>
    <t>CYT3024</t>
  </si>
  <si>
    <t>TAMAT TMT0109</t>
  </si>
  <si>
    <t>LOR PS MARGASANA</t>
  </si>
  <si>
    <t>ZZN6846</t>
  </si>
  <si>
    <t>TOBAZI TBZ0266P</t>
  </si>
  <si>
    <t>PS KEDUNGREJA</t>
  </si>
  <si>
    <t>ZZN6266</t>
  </si>
  <si>
    <t>UMI, TK UMI0161P</t>
  </si>
  <si>
    <t>PS CENYAWANG RT:01/RW:07</t>
  </si>
  <si>
    <t>CYT4688</t>
  </si>
  <si>
    <t>BAGYO, P</t>
  </si>
  <si>
    <t>ZZO5829</t>
  </si>
  <si>
    <t>BERKAH BKH0266P</t>
  </si>
  <si>
    <t>PS KEDUNG REJA</t>
  </si>
  <si>
    <t>KTP0166</t>
  </si>
  <si>
    <t>KETAPANG,TK KTP0166</t>
  </si>
  <si>
    <t>JL RY KEDUNGREJA KULON JMBTAN DOBEL</t>
  </si>
  <si>
    <t>ZZN6394</t>
  </si>
  <si>
    <t>SUSILO, TK SSL0164P</t>
  </si>
  <si>
    <t>DKT BRI GANDRUNG</t>
  </si>
  <si>
    <t>CYT1120</t>
  </si>
  <si>
    <t>YUDI YDI0389P</t>
  </si>
  <si>
    <t>PS SRUNI BLOK 02 NO. 26</t>
  </si>
  <si>
    <t>ZZN4478</t>
  </si>
  <si>
    <t>PUTRA SUBUR (ANDI) PTS0126</t>
  </si>
  <si>
    <t>BOBOTSARI 085642263105, 085876162757</t>
  </si>
  <si>
    <t>CYT3882</t>
  </si>
  <si>
    <t>HANLEY HLY0102P</t>
  </si>
  <si>
    <t>PS KARANG LEWAS</t>
  </si>
  <si>
    <t>CYT3645</t>
  </si>
  <si>
    <t>RANI, TK RNI0101P</t>
  </si>
  <si>
    <t>PS PON</t>
  </si>
  <si>
    <t>CYT4041</t>
  </si>
  <si>
    <t>HARTONO, TK HTN0101P</t>
  </si>
  <si>
    <t>JL SENOPATI ARCAWINANGUN</t>
  </si>
  <si>
    <t>PS KROYA C-250</t>
  </si>
  <si>
    <t>CYT3760</t>
  </si>
  <si>
    <t>TUNIK, BU TNK0179P</t>
  </si>
  <si>
    <t>PS KROYA ATAS</t>
  </si>
  <si>
    <t>CYT3477</t>
  </si>
  <si>
    <t>OMEGA, TK OMG0189P</t>
  </si>
  <si>
    <t>JL. PAHLAWAN MERTOKONDO</t>
  </si>
  <si>
    <t>CYT4484</t>
  </si>
  <si>
    <t>MAHYA 1 MHY0189P</t>
  </si>
  <si>
    <t>JL. RAYA KERTINEGARA SERUNI ALIAN</t>
  </si>
  <si>
    <t>ZZO6442</t>
  </si>
  <si>
    <t>NONI NON0101</t>
  </si>
  <si>
    <t>PS. WAGE</t>
  </si>
  <si>
    <t>ZZO5972</t>
  </si>
  <si>
    <t>UDIN, P UDN0394</t>
  </si>
  <si>
    <t>BANTAR KAWUNG</t>
  </si>
  <si>
    <t>ZZO6408</t>
  </si>
  <si>
    <t>AGUS / UD RAJAWALI, AGS0179</t>
  </si>
  <si>
    <t>GENTASARI BAYEMAN LOR</t>
  </si>
  <si>
    <t>ZZN7075</t>
  </si>
  <si>
    <t>FIKA, TK FKA0149</t>
  </si>
  <si>
    <t>PS KARANG KOBAR</t>
  </si>
  <si>
    <t>CYT2203</t>
  </si>
  <si>
    <t>TK BAROKAH BRK0157P</t>
  </si>
  <si>
    <t xml:space="preserve">TIMUR PS BANJARNEGARA </t>
  </si>
  <si>
    <t>PSR ANYAR TENGAH</t>
  </si>
  <si>
    <t>PS PERJA</t>
  </si>
  <si>
    <t>NARMA</t>
  </si>
  <si>
    <t>BKS00004/0037106</t>
  </si>
  <si>
    <t>MEKAR  JAYA</t>
  </si>
  <si>
    <t>BINTARA</t>
  </si>
  <si>
    <t>JAYA  TIMUR</t>
  </si>
  <si>
    <t>JL PENGGILINGAN</t>
  </si>
  <si>
    <t>JL ABDUL ROHMAN</t>
  </si>
  <si>
    <t>JKT00004/0045333</t>
  </si>
  <si>
    <t>NICO</t>
  </si>
  <si>
    <t>JL RAJIMAN</t>
  </si>
  <si>
    <t>JKT00004/0007906</t>
  </si>
  <si>
    <t>NOVI</t>
  </si>
  <si>
    <t>PS CIBUBUR</t>
  </si>
  <si>
    <t>TRI JAYA</t>
  </si>
  <si>
    <t>DUREN SAWIT</t>
  </si>
  <si>
    <t>00004/20064416</t>
  </si>
  <si>
    <t>00004/20006640</t>
  </si>
  <si>
    <t>00004/20007053</t>
  </si>
  <si>
    <t>00004/20051012</t>
  </si>
  <si>
    <t>00004/20016660</t>
  </si>
  <si>
    <t>00004/20006818</t>
  </si>
  <si>
    <t>00004/20006836</t>
  </si>
  <si>
    <t>00004/20014738</t>
  </si>
  <si>
    <t>00004/20034257</t>
  </si>
  <si>
    <t>00004/20004460</t>
  </si>
  <si>
    <t>00004/20007296</t>
  </si>
  <si>
    <t>00004/20006552</t>
  </si>
  <si>
    <t>00004/20015638</t>
  </si>
  <si>
    <t>00004/20045253</t>
  </si>
  <si>
    <t>00004/20072808</t>
  </si>
  <si>
    <t>00004/20034256</t>
  </si>
  <si>
    <t>00004/20060173</t>
  </si>
  <si>
    <t>00004/20003546</t>
  </si>
  <si>
    <t>00004/20004272</t>
  </si>
  <si>
    <t>00004/20006374</t>
  </si>
  <si>
    <t>00004/20009383</t>
  </si>
  <si>
    <t>00004/20064721</t>
  </si>
  <si>
    <t>00004/20069038</t>
  </si>
  <si>
    <t>00004/20006834</t>
  </si>
  <si>
    <t>00004/20010059</t>
  </si>
  <si>
    <t>00004/20004437</t>
  </si>
  <si>
    <t>00004/20006370</t>
  </si>
  <si>
    <t>00004/20034249</t>
  </si>
  <si>
    <t>00004/20014249</t>
  </si>
  <si>
    <t>00004/20042267</t>
  </si>
  <si>
    <t>00004/20064874</t>
  </si>
  <si>
    <t>00004/20014497</t>
  </si>
  <si>
    <t>00004/20017803</t>
  </si>
  <si>
    <t>00004/20014733</t>
  </si>
  <si>
    <t>00004/20008296</t>
  </si>
  <si>
    <t>00004/20001321</t>
  </si>
  <si>
    <t>00004/20009375</t>
  </si>
  <si>
    <t>00004/20004490</t>
  </si>
  <si>
    <t>00004/20014746</t>
  </si>
  <si>
    <t>00004/20001431</t>
  </si>
  <si>
    <t>00004/20064697</t>
  </si>
  <si>
    <t>00004/20004776</t>
  </si>
  <si>
    <t>00004/20002990</t>
  </si>
  <si>
    <t>00004/20007040</t>
  </si>
  <si>
    <t>00004/20007412</t>
  </si>
  <si>
    <t>00004/20001325</t>
  </si>
  <si>
    <t>00004/20010066</t>
  </si>
  <si>
    <t>00004/20048197</t>
  </si>
  <si>
    <t>00004/20010049</t>
  </si>
  <si>
    <t>00004/20007339</t>
  </si>
  <si>
    <t>00004/20007239</t>
  </si>
  <si>
    <t>00004/20015967</t>
  </si>
  <si>
    <t>00004/20007187</t>
  </si>
  <si>
    <t>00004/20000101</t>
  </si>
  <si>
    <t>00004/20051388</t>
  </si>
  <si>
    <t>00004/20006736</t>
  </si>
  <si>
    <t>00004/20006339</t>
  </si>
  <si>
    <t>00004/20001340</t>
  </si>
  <si>
    <t>00004/20002799</t>
  </si>
  <si>
    <t>00004/20042369</t>
  </si>
  <si>
    <t>00004/20008248</t>
  </si>
  <si>
    <t>00004/20053687</t>
  </si>
  <si>
    <t>00004/20062744</t>
  </si>
  <si>
    <t>00004/20009885</t>
  </si>
  <si>
    <t>00004/20006647</t>
  </si>
  <si>
    <t>00004/20013724</t>
  </si>
  <si>
    <t>00004/20002468</t>
  </si>
  <si>
    <t>00004/20000199</t>
  </si>
  <si>
    <t>00004/20034253</t>
  </si>
  <si>
    <t>00004/20068280</t>
  </si>
  <si>
    <t>00004/20041370</t>
  </si>
  <si>
    <t>00004/20048500</t>
  </si>
  <si>
    <t>00004/20002367</t>
  </si>
  <si>
    <t>00004/20008264</t>
  </si>
  <si>
    <t>00004/20014921</t>
  </si>
  <si>
    <t>00004/20034250</t>
  </si>
  <si>
    <t>00004/20008272</t>
  </si>
  <si>
    <t>00004/20006545</t>
  </si>
  <si>
    <t>00004/20017480</t>
  </si>
  <si>
    <t>00004/20003442</t>
  </si>
  <si>
    <t>00004/20014735</t>
  </si>
  <si>
    <t>00004/20009381</t>
  </si>
  <si>
    <t>00004/20045707</t>
  </si>
  <si>
    <t>00004/20009893</t>
  </si>
  <si>
    <t>00004/20000132</t>
  </si>
  <si>
    <t>00004/20016214</t>
  </si>
  <si>
    <t>00004/20006521</t>
  </si>
  <si>
    <t>00004/20008101</t>
  </si>
  <si>
    <t>00004/20003395</t>
  </si>
  <si>
    <t>00004/20001167</t>
  </si>
  <si>
    <t>00004/20007103</t>
  </si>
  <si>
    <t>00004/20064720</t>
  </si>
  <si>
    <t>00004/20035037</t>
  </si>
  <si>
    <t>00004/20050924</t>
  </si>
  <si>
    <t>00004/20001296</t>
  </si>
  <si>
    <t>00004/20034254</t>
  </si>
  <si>
    <t>00004/20002325</t>
  </si>
  <si>
    <t>00004/20008551</t>
  </si>
  <si>
    <t>00004/20053538</t>
  </si>
  <si>
    <t>00004/20008567</t>
  </si>
  <si>
    <t>00004/20009881</t>
  </si>
  <si>
    <t>00004/20000250</t>
  </si>
  <si>
    <t>00004/20008268</t>
  </si>
  <si>
    <t>00004/20004617</t>
  </si>
  <si>
    <t>00004/20010105</t>
  </si>
  <si>
    <t>00004/20043074</t>
  </si>
  <si>
    <t>00004/20034251</t>
  </si>
  <si>
    <t>00004/20008105</t>
  </si>
  <si>
    <t>00004/20006982</t>
  </si>
  <si>
    <t>00004/20009846</t>
  </si>
  <si>
    <t>00004/20070948</t>
  </si>
  <si>
    <t>00004/20004441</t>
  </si>
  <si>
    <t>00004/20000230</t>
  </si>
  <si>
    <t>00004/20001280</t>
  </si>
  <si>
    <t>00004/20042029</t>
  </si>
  <si>
    <t>00004/20008178</t>
  </si>
  <si>
    <t>00004/20006945</t>
  </si>
  <si>
    <t>00004/20013912</t>
  </si>
  <si>
    <t>00004/20006969</t>
  </si>
  <si>
    <t>00004/20001383</t>
  </si>
  <si>
    <t>00004/20004213</t>
  </si>
  <si>
    <t>00004/20004339</t>
  </si>
  <si>
    <t>00004/20002372</t>
  </si>
  <si>
    <t>00004/20002409</t>
  </si>
  <si>
    <t>00004/20006742</t>
  </si>
  <si>
    <t>00004/20013602</t>
  </si>
  <si>
    <t>00004/20007403</t>
  </si>
  <si>
    <t>00004/20007328</t>
  </si>
  <si>
    <t>00004/20073018</t>
  </si>
  <si>
    <t>00004/20019917</t>
  </si>
  <si>
    <t>00004/20048015</t>
  </si>
  <si>
    <t>00004/20042302</t>
  </si>
  <si>
    <t>00004/20000066</t>
  </si>
  <si>
    <t>00004/20000197</t>
  </si>
  <si>
    <t>00004/20049593</t>
  </si>
  <si>
    <t>00004/20004419</t>
  </si>
  <si>
    <t>00004/20059883</t>
  </si>
  <si>
    <t>00004/20008201</t>
  </si>
  <si>
    <t>00004/20010079</t>
  </si>
  <si>
    <t>00004/20009551</t>
  </si>
  <si>
    <t>00004/20031917</t>
  </si>
  <si>
    <t>00004/20051034</t>
  </si>
  <si>
    <t>00004/20000078</t>
  </si>
  <si>
    <t>00004/20047055</t>
  </si>
  <si>
    <t>00004/20068965</t>
  </si>
  <si>
    <t>00004/20063321</t>
  </si>
  <si>
    <t>00004/20051588</t>
  </si>
  <si>
    <t>00004/20000145</t>
  </si>
  <si>
    <t>00004/20007245</t>
  </si>
  <si>
    <t>00004/20054383</t>
  </si>
  <si>
    <t>00004/20069776</t>
  </si>
  <si>
    <t>00004/20007124</t>
  </si>
  <si>
    <t>00004/20016827</t>
  </si>
  <si>
    <t>00004/20051529</t>
  </si>
  <si>
    <t>00004/20008095</t>
  </si>
  <si>
    <t>00004/20006653</t>
  </si>
  <si>
    <t>00004/20008744</t>
  </si>
  <si>
    <t>00004/20006452</t>
  </si>
  <si>
    <t>00004/20002895</t>
  </si>
  <si>
    <t>00004/20063378</t>
  </si>
  <si>
    <t>00004/20019618</t>
  </si>
  <si>
    <t>00004/20004179</t>
  </si>
  <si>
    <t>00004/20074076</t>
  </si>
  <si>
    <t>00004/20049499</t>
  </si>
  <si>
    <t>00004/20073451</t>
  </si>
  <si>
    <t>00004/20007269</t>
  </si>
  <si>
    <t>00004/20041135</t>
  </si>
  <si>
    <t>00004/20074189</t>
  </si>
  <si>
    <t>00004/20014731</t>
  </si>
  <si>
    <t>00004/20069105</t>
  </si>
  <si>
    <t>00004/20004156</t>
  </si>
  <si>
    <t>00004/20007307</t>
  </si>
  <si>
    <t>00004/20004400</t>
  </si>
  <si>
    <t>00004/20049939</t>
  </si>
  <si>
    <t>00004/20006691</t>
  </si>
  <si>
    <t>00004/20067461</t>
  </si>
  <si>
    <t>00004/20017212</t>
  </si>
  <si>
    <t>00004/20017370</t>
  </si>
  <si>
    <t>00004/20008545</t>
  </si>
  <si>
    <t>00004/20014281</t>
  </si>
  <si>
    <t>00004/20009799</t>
  </si>
  <si>
    <t>00004/20008093</t>
  </si>
  <si>
    <t>00004/20003048</t>
  </si>
  <si>
    <t>GANTEK TOKO</t>
  </si>
  <si>
    <t>JL.WIJAYA KUSUMA NO.38</t>
  </si>
  <si>
    <t>00004/20074623</t>
  </si>
  <si>
    <t>SLAMET TOKO.</t>
  </si>
  <si>
    <t>PASAR KALI DERES</t>
  </si>
  <si>
    <t>TGR 00004/20026409</t>
  </si>
  <si>
    <t>TGR 00004/20069771</t>
  </si>
  <si>
    <t>TGR 00004/20028631</t>
  </si>
  <si>
    <t>TGR 00004/20026411</t>
  </si>
  <si>
    <t>TGR 00004/20026417</t>
  </si>
  <si>
    <t>TGR 00004/20014833</t>
  </si>
  <si>
    <t>TGR 00004/20009479</t>
  </si>
  <si>
    <t>TGR 00004/20039360</t>
  </si>
  <si>
    <t>TGR 00004/20044027</t>
  </si>
  <si>
    <t>TGR 00004/20005882</t>
  </si>
  <si>
    <t>TGR 00004/20005097</t>
  </si>
  <si>
    <t>TGR 00004/20007498</t>
  </si>
  <si>
    <t>TGR 00004/20003736</t>
  </si>
  <si>
    <t>TGR 00004/20020949</t>
  </si>
  <si>
    <t>TGR 00004/20070826</t>
  </si>
  <si>
    <t>TGR 00004/20015074</t>
  </si>
  <si>
    <t>TGR 00004/20002551</t>
  </si>
  <si>
    <t>TGR 00004/20046985</t>
  </si>
  <si>
    <t>TGR 00004/20073744</t>
  </si>
  <si>
    <t>TGR 00004/20026415</t>
  </si>
  <si>
    <t>TGR 00004/20026414</t>
  </si>
  <si>
    <t>TGR 00004/20004908</t>
  </si>
  <si>
    <t>TGR 00004/20026407</t>
  </si>
  <si>
    <t>TGR 00004/20017956</t>
  </si>
  <si>
    <t>TGR 00004/20004833</t>
  </si>
  <si>
    <t>TGR 00004/20056850</t>
  </si>
  <si>
    <t>TGR 00004/20050711</t>
  </si>
  <si>
    <t>TGR 00004/20067660</t>
  </si>
  <si>
    <t>TGR 00004/20051789</t>
  </si>
  <si>
    <t>TGR 00004/20008017</t>
  </si>
  <si>
    <t>TGR 00004/20070145</t>
  </si>
  <si>
    <t>TGR 00004/20000986</t>
  </si>
  <si>
    <t>TGR 00004/20003346</t>
  </si>
  <si>
    <t>TGR 00004/20026416</t>
  </si>
  <si>
    <t>TGR 00004/20051966</t>
  </si>
  <si>
    <t>TGR 00004/20072105</t>
  </si>
  <si>
    <t>TGR 00004/20006120</t>
  </si>
  <si>
    <t>TGR 00004/20044038</t>
  </si>
  <si>
    <t>TGR 00004/20003656</t>
  </si>
  <si>
    <t>TGR 00004/20026422</t>
  </si>
  <si>
    <t>TGR 00004/20013964</t>
  </si>
  <si>
    <t>TGR 00004/20019187</t>
  </si>
  <si>
    <t>TGR 00004/20000498</t>
  </si>
  <si>
    <t>TGR 00004/20072794</t>
  </si>
  <si>
    <t>TGR 00004/20002200</t>
  </si>
  <si>
    <t>TGR 00004/20026412</t>
  </si>
  <si>
    <t>TGR 00004/20017144</t>
  </si>
  <si>
    <t>TGR 00004/20007596</t>
  </si>
  <si>
    <t>TGR 00004/20046693</t>
  </si>
  <si>
    <t>TGR 00004/20008045</t>
  </si>
  <si>
    <t>TGR 00004/20004874</t>
  </si>
  <si>
    <t>TGR 00004/20048574</t>
  </si>
  <si>
    <t>TGR 00004/20010354</t>
  </si>
  <si>
    <t>TGR 00004/20068257</t>
  </si>
  <si>
    <t>TGR 00004/20015580</t>
  </si>
  <si>
    <t>TGR 00004/20015070</t>
  </si>
  <si>
    <t>TGR 00004/20013944</t>
  </si>
  <si>
    <t>TGR 00004/20044145</t>
  </si>
  <si>
    <t>TGR 00004/20006348</t>
  </si>
  <si>
    <t>TGR 00004/20015908</t>
  </si>
  <si>
    <t>TGR 00004/20016238</t>
  </si>
  <si>
    <t>TGR 00004/20007824</t>
  </si>
  <si>
    <t>TGR 00004/20018625</t>
  </si>
  <si>
    <t>TGR 00004/20018346</t>
  </si>
  <si>
    <t>TGR 00004/20064816</t>
  </si>
  <si>
    <t>TGR 00004/20014031</t>
  </si>
  <si>
    <t>TGR 00004/20017336</t>
  </si>
  <si>
    <t>TGR 00004/20054232</t>
  </si>
  <si>
    <t>TGR 00004/20050391</t>
  </si>
  <si>
    <t>TGR 00004/20014292</t>
  </si>
  <si>
    <t>TGR 00004/20053189</t>
  </si>
  <si>
    <t>TGR 00004/20068879</t>
  </si>
  <si>
    <t>TGR 00004/20072927</t>
  </si>
  <si>
    <t>TGR 00004/20003844</t>
  </si>
  <si>
    <t>TGR 00004/20003702</t>
  </si>
  <si>
    <t>TGR 00004/20008145</t>
  </si>
  <si>
    <t>TGR 00004/20058533</t>
  </si>
  <si>
    <t>TGR 00004/20004864</t>
  </si>
  <si>
    <t>TGR 00004/20018154</t>
  </si>
  <si>
    <t>TGR 00004/20026406</t>
  </si>
  <si>
    <t>TGR 00004/20005705</t>
  </si>
  <si>
    <t>TGR 00004/20014856</t>
  </si>
  <si>
    <t>TGR 00004/20014380</t>
  </si>
  <si>
    <t>TGR 00004/20019690</t>
  </si>
  <si>
    <t>TGR 00004/20056095</t>
  </si>
  <si>
    <t>TGR 00004/20005163</t>
  </si>
  <si>
    <t>TGR 00004/20005608</t>
  </si>
  <si>
    <t>TGR 00004/20072313</t>
  </si>
  <si>
    <t>TGR 00004/20013988</t>
  </si>
  <si>
    <t>TGR 00004/20006190</t>
  </si>
  <si>
    <t>TGR 00004/20005025</t>
  </si>
  <si>
    <t>TGR 00004/20015402</t>
  </si>
  <si>
    <t>TGR 00004/20014158</t>
  </si>
  <si>
    <t>TGR 00004/20017893</t>
  </si>
  <si>
    <t>TGR 00004/20013658</t>
  </si>
  <si>
    <t>TGR 00004/20005493</t>
  </si>
  <si>
    <t>TGR 00004/20003297</t>
  </si>
  <si>
    <t>TGR 00004/20001959</t>
  </si>
  <si>
    <t>TGR 00004/20009941</t>
  </si>
  <si>
    <t>TGR 00004/20044338</t>
  </si>
  <si>
    <t>TGR 00004/20006013</t>
  </si>
  <si>
    <t>TGR 00004/20022327</t>
  </si>
  <si>
    <t>TGR 00004/20002294</t>
  </si>
  <si>
    <t>TGR 00004/20009987</t>
  </si>
  <si>
    <t>TGR 00004/20043910</t>
  </si>
  <si>
    <t>TGR 00004/20003725</t>
  </si>
  <si>
    <t>TGR 00004/20015970</t>
  </si>
  <si>
    <t>TGR 00004/20003759</t>
  </si>
  <si>
    <t>TGR 00004/20017076</t>
  </si>
  <si>
    <t>TGR 00004/20032018</t>
  </si>
  <si>
    <t>TGR 00004/20010601</t>
  </si>
  <si>
    <t>TGR 00004/20058415</t>
  </si>
  <si>
    <t>TGR 00004/20003740</t>
  </si>
  <si>
    <t>TGR 00004/20001607</t>
  </si>
  <si>
    <t>TGR 00004/20007522</t>
  </si>
  <si>
    <t>TGR 00004/20017069</t>
  </si>
  <si>
    <t>TGR 00004/20005023</t>
  </si>
  <si>
    <t>TGR 00004/20051602</t>
  </si>
  <si>
    <t>TGR 00004/20037615</t>
  </si>
  <si>
    <t>TGR 00004/20050313</t>
  </si>
  <si>
    <t>TGR 00004/20067546</t>
  </si>
  <si>
    <t>TGR 00004/20009939</t>
  </si>
  <si>
    <t>TGR 00004/20002265</t>
  </si>
  <si>
    <t>TGR 00004/20067674</t>
  </si>
  <si>
    <t>TGR 00004/20004903</t>
  </si>
  <si>
    <t>TGR 00004/20039783</t>
  </si>
  <si>
    <t>TGR 00004/20006212</t>
  </si>
  <si>
    <t>TGR 00004/20067374</t>
  </si>
  <si>
    <t>TGR 00004/20000937</t>
  </si>
  <si>
    <t>TGR 00004/20001873</t>
  </si>
  <si>
    <t>TGR 00004/20019937</t>
  </si>
  <si>
    <t>TGR 00004/20016850</t>
  </si>
  <si>
    <t>TGR 00004/20069066</t>
  </si>
  <si>
    <t>TGR 00004/20018217</t>
  </si>
  <si>
    <t>TGR 00004/20004926</t>
  </si>
  <si>
    <t>TGR 00004/20016910</t>
  </si>
  <si>
    <t>TGR 00004/20007515</t>
  </si>
  <si>
    <t>TGR 00004/20004602</t>
  </si>
  <si>
    <t>TGR 00004/20002573</t>
  </si>
  <si>
    <t>TGR 00004/20015077</t>
  </si>
  <si>
    <t>TGR 00004/20010292</t>
  </si>
  <si>
    <t>TGR 00004/20005665</t>
  </si>
  <si>
    <t>TGR 00004/20048159</t>
  </si>
  <si>
    <t>TGR 00004/20017427</t>
  </si>
  <si>
    <t>TGR 00004/20065057</t>
  </si>
  <si>
    <t>TGR 00004/20003846</t>
  </si>
  <si>
    <t>TGR 00004/20007900</t>
  </si>
  <si>
    <t>TGR 00004/20008055</t>
  </si>
  <si>
    <t>TGR 00004/20068403</t>
  </si>
  <si>
    <t>TGR 00004/20017833</t>
  </si>
  <si>
    <t>TGR 00004/20049114</t>
  </si>
  <si>
    <t>TGR 00004/20035234</t>
  </si>
  <si>
    <t>TGR 00004/20062334</t>
  </si>
  <si>
    <t>TGR 00004/20018606</t>
  </si>
  <si>
    <t>TGR 00004/20062495</t>
  </si>
  <si>
    <t>TGR 00004/20014083</t>
  </si>
  <si>
    <t>TGR 00004/20064566</t>
  </si>
  <si>
    <t>TGR 00004/20004879</t>
  </si>
  <si>
    <t>TGR 00004/20018857</t>
  </si>
  <si>
    <t>TGR 00004/20009981</t>
  </si>
  <si>
    <t>TGR 00004/20010499</t>
  </si>
  <si>
    <t>TGR 00004/20001058</t>
  </si>
  <si>
    <t>TGR 00004/20010581</t>
  </si>
  <si>
    <t>TGR 00004/20049812</t>
  </si>
  <si>
    <t>TGR 00004/20063489</t>
  </si>
  <si>
    <t>TGR 00004/20067150</t>
  </si>
  <si>
    <t>TGR 00004/20066722</t>
  </si>
  <si>
    <t>TGR 00004/20001575</t>
  </si>
  <si>
    <t>TGR 00004/20005314</t>
  </si>
  <si>
    <t>TGR 00004/20057258</t>
  </si>
  <si>
    <t>TGR 00004/20008593</t>
  </si>
  <si>
    <t>TGR 00004/20016199</t>
  </si>
  <si>
    <t>TGR 00004/20068725</t>
  </si>
  <si>
    <t>TGR 00004/20014014</t>
  </si>
  <si>
    <t>TGR 00004/20044581</t>
  </si>
  <si>
    <t>TGR 00004/20015851</t>
  </si>
  <si>
    <t>TGR 00004/20044282</t>
  </si>
  <si>
    <t>TGR 00004/20067262</t>
  </si>
  <si>
    <t>TGR 00004/20068433</t>
  </si>
  <si>
    <t>TGR 00004/20006126</t>
  </si>
  <si>
    <t>TGR 00004/20007555</t>
  </si>
  <si>
    <t>TGR 00004/20013562</t>
  </si>
  <si>
    <t>TGR 00004/20002058</t>
  </si>
  <si>
    <t>TGR 00004/20006399</t>
  </si>
  <si>
    <t>TGR 00004/20005795</t>
  </si>
  <si>
    <t>TGR 00004/20068180</t>
  </si>
  <si>
    <t>TGR 00004/20016493</t>
  </si>
  <si>
    <t>TGR 00004/20044626</t>
  </si>
  <si>
    <t>TGR 00004/20007518</t>
  </si>
  <si>
    <t>TGR 00004/20063991</t>
  </si>
  <si>
    <t>TGR 00004/20051959</t>
  </si>
  <si>
    <t>TGR 00004/20016733</t>
  </si>
  <si>
    <t>TGR 00004/20006082</t>
  </si>
  <si>
    <t>TGR 00004/20010493</t>
  </si>
  <si>
    <t>TGR 00004/20007545</t>
  </si>
  <si>
    <t>TGR 00004/20005277</t>
  </si>
  <si>
    <t>TGR 00004/20001920</t>
  </si>
  <si>
    <t>TGR 00004/20010399</t>
  </si>
  <si>
    <t>TGR 00004/20014390</t>
  </si>
  <si>
    <t>TGR 00004/20008572</t>
  </si>
  <si>
    <t>TGR 00004/20069638</t>
  </si>
  <si>
    <t>TGR 00004/20018101</t>
  </si>
  <si>
    <t>TGR 00004/20066975</t>
  </si>
  <si>
    <t>TGR 00004/20044235</t>
  </si>
  <si>
    <t>TGR 00004/20003193</t>
  </si>
  <si>
    <t>TGR 00004/20004983</t>
  </si>
  <si>
    <t>TGR 00004/20005482</t>
  </si>
  <si>
    <t>TGR 00004/20018476</t>
  </si>
  <si>
    <t>TGR 00004/20049147</t>
  </si>
  <si>
    <t>TGR 00004/20043484</t>
  </si>
  <si>
    <t>TGR 00004/20013831</t>
  </si>
  <si>
    <t>TGR 00004/20006017</t>
  </si>
  <si>
    <t>TGR 00004/20045698</t>
  </si>
  <si>
    <t>TGR 00004/20003382</t>
  </si>
  <si>
    <t>TGR 00004/20041376</t>
  </si>
  <si>
    <t>TGR 00004/20066993</t>
  </si>
  <si>
    <t>TGR 00004/20001759</t>
  </si>
  <si>
    <t>TGR 00004/20001480</t>
  </si>
  <si>
    <t>TGR 00004/20067192</t>
  </si>
  <si>
    <t>TGR 00004/20034882</t>
  </si>
  <si>
    <t>TGR 00004/20019692</t>
  </si>
  <si>
    <t>TGR 00004/20001752</t>
  </si>
  <si>
    <t>TGR 00004/20045408</t>
  </si>
  <si>
    <t>TGR 00004/20064529</t>
  </si>
  <si>
    <t>TGR 00004/20014128</t>
  </si>
  <si>
    <t>TGR 00004/20072757</t>
  </si>
  <si>
    <t>TGR 00004/20000356</t>
  </si>
  <si>
    <t>TGR 00004/20036780</t>
  </si>
  <si>
    <t>TGR 00004/20003203</t>
  </si>
  <si>
    <t>TGR 00004/20013934</t>
  </si>
  <si>
    <t>TGR 00004/20068743</t>
  </si>
  <si>
    <t>TGR 00004/20053066</t>
  </si>
  <si>
    <t>TGR 00004/20068973</t>
  </si>
  <si>
    <t>TGR 00004/20072587</t>
  </si>
  <si>
    <t>TGR 00004/20069872</t>
  </si>
  <si>
    <t>TGR 00004/20006271</t>
  </si>
  <si>
    <t>TGR 00004/20005232</t>
  </si>
  <si>
    <t>TGR 00004/20068223</t>
  </si>
  <si>
    <t>TGR 00004/20050596</t>
  </si>
  <si>
    <t>TGR 00004/20003664</t>
  </si>
  <si>
    <t>TGR 00004/20003184</t>
  </si>
  <si>
    <t>TGR 00004/20001780</t>
  </si>
  <si>
    <t>TGR 00004/20000647</t>
  </si>
  <si>
    <t>TGR 00004/20062394</t>
  </si>
  <si>
    <t>TGR 00004/20010563</t>
  </si>
  <si>
    <t>TGR 00004/20008048</t>
  </si>
  <si>
    <t>TGR 00004/20005113</t>
  </si>
  <si>
    <t>TGR 00004/20014400</t>
  </si>
  <si>
    <t>TGR 00004/20000367</t>
  </si>
  <si>
    <t>TGR 00004/20039899</t>
  </si>
  <si>
    <t>TGR 00004/20066793</t>
  </si>
  <si>
    <t>TGR 00004/20005027</t>
  </si>
  <si>
    <t>TGR 00004/20010570</t>
  </si>
  <si>
    <t>TGR 00004/20001054</t>
  </si>
  <si>
    <t>TGR 00004/20067592</t>
  </si>
  <si>
    <t>TGR 00004/20008607</t>
  </si>
  <si>
    <t>TGR 00004/20045455</t>
  </si>
  <si>
    <t>TGR 00004/20002306</t>
  </si>
  <si>
    <t>TGR 00004/20035345</t>
  </si>
  <si>
    <t>TGR 00004/20061864</t>
  </si>
  <si>
    <t>TGR 00004/20042222</t>
  </si>
  <si>
    <t>TGR 00004/20035589</t>
  </si>
  <si>
    <t>TGR 00004/20003675</t>
  </si>
  <si>
    <t>TGR 00004/20026593</t>
  </si>
  <si>
    <t>TGR 00004/20002238</t>
  </si>
  <si>
    <t>TGR 00004/20015033</t>
  </si>
  <si>
    <t>TGR 00004/20051053</t>
  </si>
  <si>
    <t>TGR 00004/20007662</t>
  </si>
  <si>
    <t>TGR 00004/20026418</t>
  </si>
  <si>
    <t>TGR 00004/20070735</t>
  </si>
  <si>
    <t>TGR 00004/20043469</t>
  </si>
  <si>
    <t>TGR 00004/20052034</t>
  </si>
  <si>
    <t>TGR 00004/20010325</t>
  </si>
  <si>
    <t>TGR 00004/20005582</t>
  </si>
  <si>
    <t>TGR 00004/20064061</t>
  </si>
  <si>
    <t>TGR 00004/20013963</t>
  </si>
  <si>
    <t>TGR 00004/20050404</t>
  </si>
  <si>
    <t>TGR 00004/20001142</t>
  </si>
  <si>
    <t>TGR 00004/20066857</t>
  </si>
  <si>
    <t>TGR 00004/20001913</t>
  </si>
  <si>
    <t>TGR 00004/20043797</t>
  </si>
  <si>
    <t>TGR 00004/20022615</t>
  </si>
  <si>
    <t>TGR 00004/20001809</t>
  </si>
  <si>
    <t>TGR 00004/20017834</t>
  </si>
  <si>
    <t>TGR 00004/20044147</t>
  </si>
  <si>
    <t>TGR 00004/20073523</t>
  </si>
  <si>
    <t>TGR 00004/20005318</t>
  </si>
  <si>
    <t>TGR 00004/20003835</t>
  </si>
  <si>
    <t>TGR 00004/20016426</t>
  </si>
  <si>
    <t>TGR 00004/20061168</t>
  </si>
  <si>
    <t>TGR 00004/20067327</t>
  </si>
  <si>
    <t>TGR 00004/20045691</t>
  </si>
  <si>
    <t>TGR 00004/20001094</t>
  </si>
  <si>
    <t>TGR 00004/20006095</t>
  </si>
  <si>
    <t>TGR 00004/20006021</t>
  </si>
  <si>
    <t>TGR 00004/20026410</t>
  </si>
  <si>
    <t>TGR 00004/20009506</t>
  </si>
  <si>
    <t>TGR 00004/20001772</t>
  </si>
  <si>
    <t>TGR 00004/20000885</t>
  </si>
  <si>
    <t>TGR 00004/20016379</t>
  </si>
  <si>
    <t>TGR 00004/20003764</t>
  </si>
  <si>
    <t>TGR 00004/20002569</t>
  </si>
  <si>
    <t>TGR 00004/20003188</t>
  </si>
  <si>
    <t>TGR 00004/20069075</t>
  </si>
  <si>
    <t>TGR 00004/20056903</t>
  </si>
  <si>
    <t>TGR 00004/20039342</t>
  </si>
  <si>
    <t>TGR 00004/20007984</t>
  </si>
  <si>
    <t>TGR 00004/20001657</t>
  </si>
  <si>
    <t>TGR 00004/20001599</t>
  </si>
  <si>
    <t>TGR 00004/20035235</t>
  </si>
  <si>
    <t>TGR 00004/20019080</t>
  </si>
  <si>
    <t>TGR 00004/20013624</t>
  </si>
  <si>
    <t>TGR 00004/20043774</t>
  </si>
  <si>
    <t>TGR 00004/20004990</t>
  </si>
  <si>
    <t>TGR 00004/20004835</t>
  </si>
  <si>
    <t>TGR 00004/20018591</t>
  </si>
  <si>
    <t>TGR 00004/20016921</t>
  </si>
  <si>
    <t>TGR 00004/20006183</t>
  </si>
  <si>
    <t>TGR 00004/20000962</t>
  </si>
  <si>
    <t>TGR 00004/20003734</t>
  </si>
  <si>
    <t>TGR 00004/20010331</t>
  </si>
  <si>
    <t>TGR 00004/20006351</t>
  </si>
  <si>
    <t>TGR 00004/20003227</t>
  </si>
  <si>
    <t>TGR 00004/20046638</t>
  </si>
  <si>
    <t>TGR 00004/20008083</t>
  </si>
  <si>
    <t>TGR 00004/20007783</t>
  </si>
  <si>
    <t>TGR 00004/20005828</t>
  </si>
  <si>
    <t>TGR 00004/20054285</t>
  </si>
  <si>
    <t>TGR 00004/20070858</t>
  </si>
  <si>
    <t>TGR 00004/20071113</t>
  </si>
  <si>
    <t>TGR 00004/20068181</t>
  </si>
  <si>
    <t>TGR 00004/20050509</t>
  </si>
  <si>
    <t>TGR 00004/20007965</t>
  </si>
  <si>
    <t>TGR 00004/20059991</t>
  </si>
  <si>
    <t>TGR 00004/20051370</t>
  </si>
  <si>
    <t>TGR 00004/20072034</t>
  </si>
  <si>
    <t>TGR 00004/20073581</t>
  </si>
  <si>
    <t>TGR 00004/20010545</t>
  </si>
  <si>
    <t>TGR 00004/20019574</t>
  </si>
  <si>
    <t>TGR 00004/20001043</t>
  </si>
  <si>
    <t>TGR 00004/20044985</t>
  </si>
  <si>
    <t>TGR 00004/20043051</t>
  </si>
  <si>
    <t>TGR 00004/20069649</t>
  </si>
  <si>
    <t>TGR 00004/20042030</t>
  </si>
  <si>
    <t>TGR 00004/20004049</t>
  </si>
  <si>
    <t>TGR 00004/20051562</t>
  </si>
  <si>
    <t>TGR 00004/20008628</t>
  </si>
  <si>
    <t>TGR 00004/20000430</t>
  </si>
  <si>
    <t>TGR 00004/20066705</t>
  </si>
  <si>
    <t>TGR 00004/20068604</t>
  </si>
  <si>
    <t>TGR 00004/20005446</t>
  </si>
  <si>
    <t>TGR 00004/20016087</t>
  </si>
  <si>
    <t>TGR 00004/20001114</t>
  </si>
  <si>
    <t>TGR 00004/20018392</t>
  </si>
  <si>
    <t>TGR 00004/20018701</t>
  </si>
  <si>
    <t>TGR 00004/20002591</t>
  </si>
  <si>
    <t>TGR 00004/20068534</t>
  </si>
  <si>
    <t>TGR 00004/20001830</t>
  </si>
  <si>
    <t>TGR 00004/20001709</t>
  </si>
  <si>
    <t>TGR 00004/20000410</t>
  </si>
  <si>
    <t>TGR 00004/20017843</t>
  </si>
  <si>
    <t>TGR 00004/20026589</t>
  </si>
  <si>
    <t>TGR 00004/20006100</t>
  </si>
  <si>
    <t>TGR 00004/20006187</t>
  </si>
  <si>
    <t>TGR 00004/20068235</t>
  </si>
  <si>
    <t>TGR 00004/20008626</t>
  </si>
  <si>
    <t>TGR 00004/20001853</t>
  </si>
  <si>
    <t>TGR 00004/20005359</t>
  </si>
  <si>
    <t>TGR 00004/20068548</t>
  </si>
  <si>
    <t>TGR 00004/20067568</t>
  </si>
  <si>
    <t>TGR 00004/20000676</t>
  </si>
  <si>
    <t>TGR 00004/20044629</t>
  </si>
  <si>
    <t>TGR 00004/20018183</t>
  </si>
  <si>
    <t>TGR 00004/20006208</t>
  </si>
  <si>
    <t>TGR 00004/20050550</t>
  </si>
  <si>
    <t>TGR 00004/20045015</t>
  </si>
  <si>
    <t>TGR 00004/20065250</t>
  </si>
  <si>
    <t>TGR 00004/20044699</t>
  </si>
  <si>
    <t>TGR 00004/20073483</t>
  </si>
  <si>
    <t>TGR 00004/20001943</t>
  </si>
  <si>
    <t>TGR 00004/20005235</t>
  </si>
  <si>
    <t>TGR 00004/20073838</t>
  </si>
  <si>
    <t>TGR 00004/20057794</t>
  </si>
  <si>
    <t>TGR 00004/20043308</t>
  </si>
  <si>
    <t>TGR 00004/20003924</t>
  </si>
  <si>
    <t>TGR 00004/20067671</t>
  </si>
  <si>
    <t>TGR 00004/20073357</t>
  </si>
  <si>
    <t>TGR 00004/20051022</t>
  </si>
  <si>
    <t>TGR 00004/20044850</t>
  </si>
  <si>
    <t>TGR 00004/20017071</t>
  </si>
  <si>
    <t>TGR 00004/20051486</t>
  </si>
  <si>
    <t>TGR 00004/20016399</t>
  </si>
  <si>
    <t>TGR 00004/20069379</t>
  </si>
  <si>
    <t>TGR 00004/20003992</t>
  </si>
  <si>
    <t>TGR 00004/20038296</t>
  </si>
  <si>
    <t>TGR 00004/20016919</t>
  </si>
  <si>
    <t>TGR 00004/20072022</t>
  </si>
  <si>
    <t>TGR 00004/20050546</t>
  </si>
  <si>
    <t>TGR 00004/20044724</t>
  </si>
  <si>
    <t>TGR 00004/20051525</t>
  </si>
  <si>
    <t>TGR 00004/20002558</t>
  </si>
  <si>
    <t>TGR 00004/20068143</t>
  </si>
  <si>
    <t>TGR 00004/20066976</t>
  </si>
  <si>
    <t>TGR 00004/20067712</t>
  </si>
  <si>
    <t>TGR 00004/20017248</t>
  </si>
  <si>
    <t>TGR 00004/20073253</t>
  </si>
  <si>
    <t>TGR 00004/20003840</t>
  </si>
  <si>
    <t>TGR 00004/20010395</t>
  </si>
  <si>
    <t>TGR 00004/20071912</t>
  </si>
  <si>
    <t>TGR 00004/20067295</t>
  </si>
  <si>
    <t>TGR 00004/20002019</t>
  </si>
  <si>
    <t>TGR 00004/20004752</t>
  </si>
  <si>
    <t>TGR 00004/20065082</t>
  </si>
  <si>
    <t>TGR 00004/20053206</t>
  </si>
  <si>
    <t>TGR 00004/20007605</t>
  </si>
  <si>
    <t>TGR 00004/20031857</t>
  </si>
  <si>
    <t>TGR 00004/20065412</t>
  </si>
  <si>
    <t>TGR 00004/20065382</t>
  </si>
  <si>
    <t>TGR 00004/20016960</t>
  </si>
  <si>
    <t>TGR 00004/20073063</t>
  </si>
  <si>
    <t>TGR 00004/20026423</t>
  </si>
  <si>
    <t>PANGESTU / ENGKY TOKO</t>
  </si>
  <si>
    <t>PS. SEPATAN</t>
  </si>
  <si>
    <t>TGR 00004/20017005</t>
  </si>
  <si>
    <t>TOKO ELLY I</t>
  </si>
  <si>
    <t>PASAR CISOKA</t>
  </si>
  <si>
    <t>TGR 00004/20009937</t>
  </si>
  <si>
    <t>ROSMAN II TOKO</t>
  </si>
  <si>
    <t>PSR CIKUPA A1 NO 20</t>
  </si>
  <si>
    <t>TGR 00004/20069071</t>
  </si>
  <si>
    <t>TK 1001</t>
  </si>
  <si>
    <t>TGR 00004/20060001</t>
  </si>
  <si>
    <t>RUDI SANTOSO</t>
  </si>
  <si>
    <t>TGR 00004/20004960</t>
  </si>
  <si>
    <t>TGR 00004/20051135</t>
  </si>
  <si>
    <t>IQBAL</t>
  </si>
  <si>
    <t>PS SERPONG</t>
  </si>
  <si>
    <t>PASAR SERDANG LOS AKS O 94TLP.021-4269216JAKARTA PUSAT</t>
  </si>
  <si>
    <t>PS NANGKA NO 118JAKARTA PUSAT</t>
  </si>
  <si>
    <t>JL TN PASIR RT 5/ 12 NO 1 DKT APOTIK ROXY</t>
  </si>
  <si>
    <t>JL.FATMAWATI NO.60SAMPING PASAR CIPETEJAKARTA SELATAN</t>
  </si>
  <si>
    <t>JL.RAYA KEPU PEGANGSAAN IITLP.021-4605917KELAPA GADING-JAKARTA UTARA</t>
  </si>
  <si>
    <t>PRIGAN02</t>
  </si>
  <si>
    <t>PRIMA II, TK - GANDUL</t>
  </si>
  <si>
    <t>JL. BUKIT CINERE NO. 110B, PRAPATAN GANDUL - JAKSEL</t>
  </si>
  <si>
    <t>BERGUR01</t>
  </si>
  <si>
    <t>TOSERBA BERKAH RW MANGUN</t>
  </si>
  <si>
    <t>JL GURAME NO 31 RW MANGUN</t>
  </si>
  <si>
    <t>ICHEE01</t>
  </si>
  <si>
    <t>ICHE / M.45</t>
  </si>
  <si>
    <t>MUARA KARANG BLOK.Z 8 U NO.20TLP.6614434 / 6679616JAKARTA UTARA</t>
  </si>
  <si>
    <t>DAILAB02</t>
  </si>
  <si>
    <t>TK DAIRI P LABU</t>
  </si>
  <si>
    <t>PS PDK LABU AKS NO 49</t>
  </si>
  <si>
    <t>SUBPKL07</t>
  </si>
  <si>
    <t>SUBUR MAKMUR, TK</t>
  </si>
  <si>
    <t>KARCIP01</t>
  </si>
  <si>
    <t>IBU KARYATI</t>
  </si>
  <si>
    <t>PS. CIPETE INPRES AKS 093</t>
  </si>
  <si>
    <t>SUBDISTSKW</t>
  </si>
  <si>
    <t>ASIAN 2/ LILI</t>
  </si>
  <si>
    <t>SINGKAWANG</t>
  </si>
  <si>
    <t>BORNEO GEMILANG</t>
  </si>
  <si>
    <t>MAHKOTA SAKTI</t>
  </si>
  <si>
    <t>JUN PHIN</t>
  </si>
  <si>
    <t>RUDY KRIDASANA</t>
  </si>
  <si>
    <t>ALIE</t>
  </si>
  <si>
    <t>CV MEGAH JAYA</t>
  </si>
  <si>
    <t>ASIU</t>
  </si>
  <si>
    <t>LILI KURAU</t>
  </si>
  <si>
    <t>AFUI P. IKAN</t>
  </si>
  <si>
    <t>JACKY</t>
  </si>
  <si>
    <t>AFUI KS TUBUN</t>
  </si>
  <si>
    <t>ACONG</t>
  </si>
  <si>
    <t>KIM FAT</t>
  </si>
  <si>
    <t>ABUI/JAYA MANDIRI</t>
  </si>
  <si>
    <t>TET LOI/CUNG</t>
  </si>
  <si>
    <t>ACUNG</t>
  </si>
  <si>
    <t>BENGKAYANG</t>
  </si>
  <si>
    <t>VICTORIA</t>
  </si>
  <si>
    <t>DAMAI/ITC</t>
  </si>
  <si>
    <t>PEMANGKAT</t>
  </si>
  <si>
    <t>PADANG/AKIUN</t>
  </si>
  <si>
    <t>BOLA DUNIA</t>
  </si>
  <si>
    <t>CAHAYA DUNIA</t>
  </si>
  <si>
    <t xml:space="preserve">LILY </t>
  </si>
  <si>
    <t>SAMBAS</t>
  </si>
  <si>
    <t>CANADA</t>
  </si>
  <si>
    <t>SETUJU</t>
  </si>
  <si>
    <t>MONAS</t>
  </si>
  <si>
    <t>CUN KUANG</t>
  </si>
  <si>
    <t>BINTANG SAMBAS</t>
  </si>
  <si>
    <t>TERATAI</t>
  </si>
  <si>
    <t>M.S</t>
  </si>
  <si>
    <t>BUI PHIN</t>
  </si>
  <si>
    <t>CHIANG FUNG</t>
  </si>
  <si>
    <t>SEKURA</t>
  </si>
  <si>
    <t>BOROBUDUR</t>
  </si>
  <si>
    <t>PELITA</t>
  </si>
  <si>
    <t>PEDOMAN</t>
  </si>
  <si>
    <t>SAKURA MART</t>
  </si>
  <si>
    <t>PASAR GUNUNG</t>
  </si>
  <si>
    <t>BUN KHIONG</t>
  </si>
  <si>
    <t>SUBDISTKTPNG</t>
  </si>
  <si>
    <t>ANUGERAH MULIA</t>
  </si>
  <si>
    <t>KETAPANG</t>
  </si>
  <si>
    <t>ASIA JAYA</t>
  </si>
  <si>
    <t>BINTANG ABADI KONGPIN</t>
  </si>
  <si>
    <t>BINTANG ABADI YANTO</t>
  </si>
  <si>
    <t>CV.SURYA PAWAN JAYA</t>
  </si>
  <si>
    <t>DUNIA BARU</t>
  </si>
  <si>
    <t xml:space="preserve">FRESH </t>
  </si>
  <si>
    <t>INDO MAKMUR</t>
  </si>
  <si>
    <t>JATI LUHUR</t>
  </si>
  <si>
    <t>KAPAL TERBANG</t>
  </si>
  <si>
    <t>KARUNIA JAYA / ATONG</t>
  </si>
  <si>
    <t>MITRA ACI</t>
  </si>
  <si>
    <t>MUCKLIS</t>
  </si>
  <si>
    <t>PANCA SETIA</t>
  </si>
  <si>
    <t>ROBERT</t>
  </si>
  <si>
    <t>SAMUDRA BARU</t>
  </si>
  <si>
    <t>SINAR LAUT</t>
  </si>
  <si>
    <t>SINAR MATAN</t>
  </si>
  <si>
    <t>SINAR TERANG</t>
  </si>
  <si>
    <t>SITORUS</t>
  </si>
  <si>
    <t>SUMBER INDAH</t>
  </si>
  <si>
    <t>TK. 18</t>
  </si>
  <si>
    <t>SUBDISTPTK/SUMBERSEGAR BUHENG BODOK</t>
  </si>
  <si>
    <t>TK EKA</t>
  </si>
  <si>
    <t>BALAI KARANGAN</t>
  </si>
  <si>
    <t>TK SINAR SENYANG ABADI</t>
  </si>
  <si>
    <t xml:space="preserve">TK SUMBER BARU </t>
  </si>
  <si>
    <t>TK SINAR BORNEO</t>
  </si>
  <si>
    <t>TK ENDAH</t>
  </si>
  <si>
    <t>TK SUTERA EDI</t>
  </si>
  <si>
    <t>SEKADAU</t>
  </si>
  <si>
    <t xml:space="preserve">TK MUTIARA </t>
  </si>
  <si>
    <t>TK METRI</t>
  </si>
  <si>
    <t>TK PANTAI REZEKI</t>
  </si>
  <si>
    <t>SANGGAU</t>
  </si>
  <si>
    <t>TK CERMIN ALAM</t>
  </si>
  <si>
    <t>TK RIA JAYA</t>
  </si>
  <si>
    <t>JL SUMUR BATUJAKARTA PUSAT</t>
  </si>
  <si>
    <t>JL.WARUNG BUNCIT NO.30JAKARTA SELATAN</t>
  </si>
  <si>
    <t>JL.KAYU PUTIH 2 NO.34PULO MASJAKARTA PUSAT</t>
  </si>
  <si>
    <t>RINCPT01</t>
  </si>
  <si>
    <t>RINA, MINI MARKET</t>
  </si>
  <si>
    <t>JL.CEMPAKA PUTIH TENGAH 13 / 33TLP.4206964 , 4240483JAKARTA PUSAT</t>
  </si>
  <si>
    <t>JL.MOHAMMAD KAFI IITLP.78889208JAKARTA SELATAN</t>
  </si>
  <si>
    <t>JL.SRENGSENG SAWAH MOH.KAFI NO.8</t>
  </si>
  <si>
    <t>JL KLP DUA NO 14 XBARU TIMUR CILINCINGTELP 4483 4636JAKARTA</t>
  </si>
  <si>
    <t>ACINCI01</t>
  </si>
  <si>
    <t>ACIN TELUR, TK</t>
  </si>
  <si>
    <t>JL. HOS COKROAMINOTO NO. 60 (SIMPANG H. MENCONG) CILEDUK</t>
  </si>
  <si>
    <t>JL.BUNCIT RAYA-MAMPANGTLP.7982630JAKARTA SELATAN</t>
  </si>
  <si>
    <t>DEPAN PINTU II PELABUHAN SUNDA KLPJAKARTA UTARA</t>
  </si>
  <si>
    <t>double</t>
  </si>
  <si>
    <t>RKJGDB00</t>
  </si>
  <si>
    <t>RIZKY JAYA/SUDRAJAT</t>
  </si>
  <si>
    <t>HENY</t>
  </si>
  <si>
    <t>HENNY</t>
  </si>
  <si>
    <t>JALAN SIDANG BARANG ANTAPANI BANDUNG</t>
  </si>
  <si>
    <t>NSJBDG00</t>
  </si>
  <si>
    <t>NISA JAYA</t>
  </si>
  <si>
    <t>RUKO SAFIR PERMAI BLOK A NO 1-4 BANDUNG</t>
  </si>
  <si>
    <t>ASEPPHG14</t>
  </si>
  <si>
    <t>ASEP BASO MAWAR</t>
  </si>
  <si>
    <t>JALAN PANGHEGAR NO 1 BANDUNG</t>
  </si>
  <si>
    <t>DDGIBU00</t>
  </si>
  <si>
    <t>DADANG TIGER</t>
  </si>
  <si>
    <t>JALAN IBUN  MAJALAYA</t>
  </si>
  <si>
    <t>SLTMJL00</t>
  </si>
  <si>
    <t>SELATAN JAYA MAJALAYA</t>
  </si>
  <si>
    <t>JALAN ANYAR PASAR SABILULUNGAN MAJALAYA</t>
  </si>
  <si>
    <t>MLYBLD00</t>
  </si>
  <si>
    <t>MULYA JAYA BALEENDAH</t>
  </si>
  <si>
    <t>KOMPLEK GRAHA PELANGI CIGADO BLOK A NO 2 BALEENDAH</t>
  </si>
  <si>
    <t>LGGCPR00</t>
  </si>
  <si>
    <t>LANGGENG CIPARAY</t>
  </si>
  <si>
    <t>PASAR CIPARAY NO 47</t>
  </si>
  <si>
    <t>JSAGDS00</t>
  </si>
  <si>
    <t>JASA DP</t>
  </si>
  <si>
    <t>JALAN GANDA SARI NO 29  WARUNG LEBAK</t>
  </si>
  <si>
    <t>JJJBJR00</t>
  </si>
  <si>
    <t>TK JJJ</t>
  </si>
  <si>
    <t>JALAN KIARATASAN NO 233 BANJARAN</t>
  </si>
  <si>
    <t>KKICLL00</t>
  </si>
  <si>
    <t>TK H KIKI</t>
  </si>
  <si>
    <t>PASAR CILILIN</t>
  </si>
  <si>
    <t>MDRPDL00</t>
  </si>
  <si>
    <t>MANDIRI PADALARANG</t>
  </si>
  <si>
    <t>JALAN LETKOL GA MANULANG NO 89 PADALARANG</t>
  </si>
  <si>
    <t>RFKTGG00</t>
  </si>
  <si>
    <t>RIFKI PADALARANG</t>
  </si>
  <si>
    <t>JALAN RAYA PADALARANG PERTIGAAN TAGOG</t>
  </si>
  <si>
    <t>LIOCPK00</t>
  </si>
  <si>
    <t>TK LIO KOPI</t>
  </si>
  <si>
    <t>JALAN CIPAKU NO 106 MAJALAYA</t>
  </si>
  <si>
    <t>ADECPR00</t>
  </si>
  <si>
    <t>ADE SAYUR CIPARAY</t>
  </si>
  <si>
    <t>PASAR CIPARAY LOS B NO 10 CIPARAY</t>
  </si>
  <si>
    <t>BKJRCP00</t>
  </si>
  <si>
    <t>JALAN RANCAPANGGUNG DEPAN PASAR</t>
  </si>
  <si>
    <t>BRKBTJ00</t>
  </si>
  <si>
    <t>BERKAH/ A KARIM</t>
  </si>
  <si>
    <t>JALAN RAYA BATUJAJAR</t>
  </si>
  <si>
    <t>ANGCPR00</t>
  </si>
  <si>
    <t>ANUGRAH CIPARAY</t>
  </si>
  <si>
    <t>JALAN PASAR LAMA CIPARAY NO 30</t>
  </si>
  <si>
    <t>CHYCPR00</t>
  </si>
  <si>
    <t>CAAHAYA SM CIPARAY</t>
  </si>
  <si>
    <t>PASAR TIMUR CIPARAY</t>
  </si>
  <si>
    <t>ABDCKD00</t>
  </si>
  <si>
    <t>ABBELUMAKU</t>
  </si>
  <si>
    <t>PASAR CIKUDA DEPAN PASAR JATINAGOR</t>
  </si>
  <si>
    <t>HRJMGH00</t>
  </si>
  <si>
    <t>HARAPAN JAYA</t>
  </si>
  <si>
    <t>JALAN RAYA LAGADAR NO 11 MARGA ASIH</t>
  </si>
  <si>
    <t>DDRBJR00</t>
  </si>
  <si>
    <t>DEDE RIDWAN</t>
  </si>
  <si>
    <t>PASAR BANJARAN BANDUNG</t>
  </si>
  <si>
    <t>KRMCMH00</t>
  </si>
  <si>
    <t>KRAMAT JAYA</t>
  </si>
  <si>
    <t>JALAN SADARMANAH NO 121 CIMAHI</t>
  </si>
  <si>
    <t>AGIKCN00</t>
  </si>
  <si>
    <t>AGI KENCANA</t>
  </si>
  <si>
    <t>PERUM KENCANA BLOK S JALAN TERATAI RAYA NO 56</t>
  </si>
  <si>
    <t>ASLRCK00</t>
  </si>
  <si>
    <t>ASEP LUMPIA</t>
  </si>
  <si>
    <t>JALAN PASIR GG PANCASILA</t>
  </si>
  <si>
    <t>PRSCPR00</t>
  </si>
  <si>
    <t>PARDOSO CIPARANG</t>
  </si>
  <si>
    <t>PASAR CIPARAY LOS CT NO 89 CIPARAY</t>
  </si>
  <si>
    <t>LCRPSL00</t>
  </si>
  <si>
    <t>TK LANCAR</t>
  </si>
  <si>
    <t>JALAN PASIR JATI BLOK B NO 1 BANDUNG</t>
  </si>
  <si>
    <t>FIISTR00</t>
  </si>
  <si>
    <t>FIFI</t>
  </si>
  <si>
    <t>JALAN SETRARIA NO 18 SETRASARI BANDUNG</t>
  </si>
  <si>
    <t>ADEPGB09</t>
  </si>
  <si>
    <t>ADE ENENG</t>
  </si>
  <si>
    <t>PASAR GEDE BAGE LOS 3 NO 507 BANDUNG</t>
  </si>
  <si>
    <t>GNTCKR00</t>
  </si>
  <si>
    <t>GINTING</t>
  </si>
  <si>
    <t>JALAN CIKUTRA NO 106 B ABDNUNG</t>
  </si>
  <si>
    <t>MMTCLG00</t>
  </si>
  <si>
    <t>TK H MAMAT</t>
  </si>
  <si>
    <t>PASAR BARU CICALENGKA BLOK D NO 9-10 CICALENGKA</t>
  </si>
  <si>
    <t>TTGCLG00</t>
  </si>
  <si>
    <t>TATANG BUMBU</t>
  </si>
  <si>
    <t>PASAR CICALENGKA BLOK B NO 17 CICALENGKA</t>
  </si>
  <si>
    <t>NGRSDN00</t>
  </si>
  <si>
    <t>NUGRAHA</t>
  </si>
  <si>
    <t>JALAN SIDANGLAYA NO 20 BANDUNG</t>
  </si>
  <si>
    <t>SHBBLD00</t>
  </si>
  <si>
    <t>PASAR BALE ENDAH BLOK C NO 136 BANDUNG</t>
  </si>
  <si>
    <t>AGLCBD00</t>
  </si>
  <si>
    <t>ANGELIA</t>
  </si>
  <si>
    <t>JALAN TERUSAN CIBADUYUT NO 157 BANDUNG</t>
  </si>
  <si>
    <t>PARENG</t>
  </si>
  <si>
    <t>TK PARENG</t>
  </si>
  <si>
    <t>JALAN BAROS NO 10 CIMAHI</t>
  </si>
  <si>
    <t>FMLCWD00</t>
  </si>
  <si>
    <t>FAMILY CIWIDEY</t>
  </si>
  <si>
    <t>PASAR CIWIDEY LOS  KAVLING C</t>
  </si>
  <si>
    <t>item</t>
  </si>
  <si>
    <t>tca</t>
  </si>
  <si>
    <t>stock terkini</t>
  </si>
  <si>
    <t>TK. MINIL RM</t>
  </si>
  <si>
    <t>PS. BATURETNO LT.2 TALUNOMBO BATURETNO</t>
  </si>
  <si>
    <t>SLO 915043</t>
  </si>
  <si>
    <t>TK. PURWOKO</t>
  </si>
  <si>
    <t>SLO 974515</t>
  </si>
  <si>
    <t>JL. LETTU ISMAIL NO.60 JETIS SUKOHARJO</t>
  </si>
  <si>
    <t>grand total</t>
  </si>
  <si>
    <t>usulan jas hujan</t>
  </si>
  <si>
    <t>harga</t>
  </si>
  <si>
    <t>JL. KEDUNGAN BARU RT/RW. 03/01. KEDUNGAN  PED</t>
  </si>
  <si>
    <t>keterangan</t>
  </si>
  <si>
    <t>SLO 101952</t>
  </si>
  <si>
    <t>suport jas hujan = 4 % dari total stock terkini</t>
  </si>
  <si>
    <t>suport jas hujan = 50% dari stock ( 10 krtn tca + 1 pcs jas hujan )</t>
  </si>
  <si>
    <t>su</t>
  </si>
  <si>
    <t>suport jas hujan = 50% dari stock ( 10 krtn tca + 1 pcs jas hujan )</t>
  </si>
  <si>
    <t>suport jas hujan = 50% dari stock ( 10 krtn tca + 1 pcs jas hujan )</t>
  </si>
  <si>
    <t>suport jas hujan = 50% dari stock ( 8 krtn tca + 1 pcs jas hujan )</t>
  </si>
  <si>
    <t>suport jas hujan = 50% dari stock ( 8= krtn tca + 1 pcs jas hujan )</t>
  </si>
  <si>
    <t>suport jas hujan = 50% dari stock ( 8 krtn tca + 1 pcs jas hujan )</t>
  </si>
</sst>
</file>

<file path=xl/styles.xml><?xml version="1.0" encoding="utf-8"?>
<styleSheet xmlns="http://schemas.openxmlformats.org/spreadsheetml/2006/main">
  <numFmts count="8">
    <numFmt numFmtId="0" formatCode="General"/>
    <numFmt numFmtId="3" formatCode="#,##0"/>
    <numFmt numFmtId="164" formatCode="_(* #,##0_);_(* \(#,##0\);_(* &quot;-&quot;??_);_(@_)"/>
    <numFmt numFmtId="9" formatCode="0%"/>
    <numFmt numFmtId="49" formatCode="@"/>
    <numFmt numFmtId="165" formatCode="_(* #,##0.000_);_(* \(#,##0.000\);_(* &quot;-&quot;??_);_(@_)"/>
    <numFmt numFmtId="166" formatCode="_(* #,##0_);_(* \(#,##0\);_(* &quot;-&quot;_);_(@_)"/>
    <numFmt numFmtId="167" formatCode="_(* #,##0.00_);_(* \(#,##0.00\);_(* &quot;-&quot;??_);_(@_)"/>
  </numFmts>
  <fonts count="18">
    <font>
      <name val="Calibri"/>
      <sz val="11"/>
    </font>
    <font>
      <name val="Calibri"/>
      <sz val="11"/>
      <color rgb="FF000000"/>
    </font>
    <font>
      <name val="Calibri"/>
      <b/>
      <sz val="11"/>
      <color rgb="FF000000"/>
    </font>
    <font>
      <name val="Calibri"/>
      <b/>
      <sz val="11"/>
      <color rgb="FF000000"/>
    </font>
    <font>
      <name val="Calibri"/>
      <sz val="11"/>
      <color rgb="FF000000"/>
    </font>
    <font>
      <name val="Calibri"/>
      <i/>
      <sz val="11"/>
      <color rgb="FFC00000"/>
    </font>
    <font>
      <name val="Calibri"/>
      <sz val="11"/>
      <color rgb="FFFF0000"/>
    </font>
    <font>
      <name val="Calibri"/>
      <sz val="10"/>
      <color rgb="FF000000"/>
    </font>
    <font>
      <name val="Calibri"/>
      <charset val="1"/>
      <sz val="11"/>
      <color rgb="FF000000"/>
    </font>
    <font>
      <name val="Calibri"/>
      <charset val="1"/>
      <sz val="11"/>
    </font>
    <font>
      <name val="Calibri"/>
      <sz val="11"/>
      <color rgb="FF000000"/>
    </font>
    <font>
      <name val="Calibri"/>
      <b/>
      <sz val="11"/>
      <color rgb="FF000000"/>
    </font>
    <font>
      <name val="Arial"/>
      <sz val="10"/>
    </font>
    <font>
      <name val="Calibri"/>
      <sz val="11"/>
      <color rgb="FF000000"/>
    </font>
    <font>
      <name val="Arial"/>
      <sz val="10"/>
      <color rgb="FF000000"/>
    </font>
    <font>
      <name val="Calibri"/>
      <sz val="11"/>
      <color rgb="FF000000"/>
    </font>
    <font>
      <name val="Calibri"/>
      <sz val="11"/>
      <color rgb="FF000000"/>
    </font>
    <font>
      <name val="Calibri"/>
      <sz val="12"/>
      <color rgb="FF000000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DE9D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96B3D7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1">
    <xf numFmtId="0" fontId="0" fillId="0" borderId="0">
      <alignment vertical="center"/>
    </xf>
    <xf numFmtId="167" fontId="4" fillId="0" borderId="0">
      <alignment vertical="bottom"/>
      <protection locked="0" hidden="0"/>
    </xf>
    <xf numFmtId="9" fontId="4" fillId="0" borderId="0">
      <alignment vertical="bottom"/>
      <protection locked="0" hidden="0"/>
    </xf>
    <xf numFmtId="0" fontId="8" fillId="0" borderId="0">
      <alignment vertical="bottom"/>
      <protection locked="0" hidden="0"/>
    </xf>
    <xf numFmtId="0" fontId="16" fillId="0" borderId="0">
      <alignment vertical="bottom"/>
      <protection locked="0" hidden="0"/>
    </xf>
    <xf numFmtId="164" fontId="17" fillId="0" borderId="0">
      <alignment vertical="bottom"/>
      <protection locked="0" hidden="0"/>
    </xf>
    <xf numFmtId="0" fontId="12" fillId="0" borderId="0">
      <alignment vertical="bottom"/>
      <protection locked="0" hidden="0"/>
    </xf>
    <xf numFmtId="0" fontId="16" fillId="0" borderId="0">
      <alignment vertical="bottom"/>
      <protection locked="0" hidden="0"/>
    </xf>
    <xf numFmtId="0" fontId="13" fillId="0" borderId="0">
      <alignment vertical="bottom"/>
      <protection locked="0" hidden="0"/>
    </xf>
    <xf numFmtId="167" fontId="13" fillId="0" borderId="0">
      <alignment vertical="bottom"/>
      <protection locked="0" hidden="0"/>
    </xf>
    <xf numFmtId="166" fontId="4" fillId="0" borderId="0">
      <alignment vertical="bottom"/>
      <protection locked="0" hidden="0"/>
    </xf>
  </cellStyleXfs>
  <cellXfs count="154">
    <xf numFmtId="0" fontId="0" fillId="0" borderId="0" xfId="0">
      <alignment vertical="center"/>
    </xf>
    <xf numFmtId="0" fontId="1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ill="1" applyBorder="1" applyAlignment="1">
      <alignment horizontal="center" vertical="center"/>
    </xf>
    <xf numFmtId="0" fontId="1" fillId="0" borderId="1" xfId="0" applyBorder="1" applyAlignment="1">
      <alignment vertical="bottom"/>
    </xf>
    <xf numFmtId="3" fontId="1" fillId="0" borderId="1" xfId="0" applyNumberFormat="1" applyBorder="1" applyAlignment="1">
      <alignment vertical="bottom"/>
    </xf>
    <xf numFmtId="164" fontId="1" fillId="0" borderId="1" xfId="1" applyNumberFormat="1" applyFont="1" applyBorder="1" applyAlignment="1">
      <alignment vertical="bottom"/>
    </xf>
    <xf numFmtId="164" fontId="1" fillId="0" borderId="1" xfId="1" applyNumberFormat="1" applyFont="1" applyFill="1" applyBorder="1" applyAlignment="1">
      <alignment vertical="bottom"/>
    </xf>
    <xf numFmtId="164" fontId="1" fillId="2" borderId="1" xfId="1" applyNumberFormat="1" applyFont="1" applyFill="1" applyBorder="1" applyAlignment="1">
      <alignment vertical="bottom"/>
    </xf>
    <xf numFmtId="0" fontId="1" fillId="2" borderId="1" xfId="0" applyFill="1" applyBorder="1" applyAlignment="1">
      <alignment vertical="bottom"/>
    </xf>
    <xf numFmtId="164" fontId="1" fillId="3" borderId="1" xfId="1" applyNumberFormat="1" applyFont="1" applyFill="1" applyBorder="1" applyAlignment="1">
      <alignment vertical="bottom"/>
    </xf>
    <xf numFmtId="9" fontId="1" fillId="0" borderId="1" xfId="2" applyFont="1" applyBorder="1" applyAlignment="1">
      <alignment vertical="bottom"/>
    </xf>
    <xf numFmtId="0" fontId="3" fillId="2" borderId="2" xfId="0" applyFont="1" applyFill="1" applyBorder="1" applyAlignment="1">
      <alignment horizontal="left" vertical="bottom"/>
    </xf>
    <xf numFmtId="3" fontId="1" fillId="2" borderId="1" xfId="0" applyNumberFormat="1" applyFill="1" applyBorder="1" applyAlignment="1">
      <alignment vertical="bottom"/>
    </xf>
    <xf numFmtId="0" fontId="1" fillId="3" borderId="1" xfId="0" applyFill="1" applyBorder="1" applyAlignment="1">
      <alignment vertical="bottom"/>
    </xf>
    <xf numFmtId="0" fontId="1" fillId="0" borderId="1" xfId="0" applyBorder="1" applyAlignment="1">
      <alignment vertical="bottom"/>
    </xf>
    <xf numFmtId="3" fontId="1" fillId="0" borderId="1" xfId="0" applyNumberFormat="1" applyBorder="1" applyAlignment="1">
      <alignment vertical="bottom"/>
    </xf>
    <xf numFmtId="164" fontId="4" fillId="0" borderId="1" xfId="1" applyNumberFormat="1" applyFont="1" applyBorder="1" applyAlignment="1">
      <alignment vertical="bottom"/>
    </xf>
    <xf numFmtId="164" fontId="1" fillId="2" borderId="1" xfId="1" applyNumberFormat="1" applyFont="1" applyFill="1" applyBorder="1" applyAlignment="1">
      <alignment vertical="bottom"/>
    </xf>
    <xf numFmtId="164" fontId="1" fillId="3" borderId="1" xfId="1" applyNumberFormat="1" applyFont="1" applyFill="1" applyBorder="1" applyAlignment="1">
      <alignment vertical="bottom"/>
    </xf>
    <xf numFmtId="0" fontId="1" fillId="3" borderId="1" xfId="0" applyFill="1" applyBorder="1" applyAlignment="1">
      <alignment vertical="bottom"/>
    </xf>
    <xf numFmtId="3" fontId="1" fillId="3" borderId="1" xfId="0" applyNumberFormat="1" applyFill="1" applyBorder="1" applyAlignment="1">
      <alignment vertical="bottom"/>
    </xf>
    <xf numFmtId="164" fontId="4" fillId="3" borderId="1" xfId="1" applyNumberFormat="1" applyFont="1" applyFill="1" applyBorder="1" applyAlignment="1">
      <alignment vertical="bottom"/>
    </xf>
    <xf numFmtId="164" fontId="4" fillId="2" borderId="1" xfId="1" applyNumberFormat="1" applyFont="1" applyFill="1" applyBorder="1" applyAlignment="1">
      <alignment vertical="bottom"/>
    </xf>
    <xf numFmtId="0" fontId="1" fillId="0" borderId="1" xfId="0" applyFill="1" applyBorder="1" applyAlignment="1">
      <alignment vertical="bottom"/>
    </xf>
    <xf numFmtId="49" fontId="1" fillId="0" borderId="3" xfId="0" applyNumberFormat="1" applyBorder="1" applyAlignment="1">
      <alignment vertical="bottom"/>
    </xf>
    <xf numFmtId="49" fontId="1" fillId="0" borderId="1" xfId="0" applyNumberFormat="1" applyBorder="1" applyAlignment="1">
      <alignment vertical="bottom"/>
    </xf>
    <xf numFmtId="164" fontId="1" fillId="0" borderId="1" xfId="1" applyNumberFormat="1" applyFont="1" applyBorder="1" applyAlignment="1">
      <alignment vertical="bottom"/>
    </xf>
    <xf numFmtId="0" fontId="1" fillId="4" borderId="1" xfId="0" applyFont="1" applyFill="1" applyBorder="1" applyAlignment="1">
      <alignment vertical="bottom"/>
    </xf>
    <xf numFmtId="0" fontId="1" fillId="4" borderId="1" xfId="0" applyFill="1" applyBorder="1" applyAlignment="1">
      <alignment vertical="bottom"/>
    </xf>
    <xf numFmtId="0" fontId="1" fillId="2" borderId="1" xfId="0" applyFont="1" applyFill="1" applyBorder="1" applyAlignment="1">
      <alignment vertical="bottom"/>
    </xf>
    <xf numFmtId="0" fontId="1" fillId="0" borderId="1" xfId="0" applyFont="1" applyBorder="1" applyAlignment="1">
      <alignment vertical="bottom"/>
    </xf>
    <xf numFmtId="0" fontId="1" fillId="3" borderId="4" xfId="0" applyFill="1" applyBorder="1" applyAlignment="1">
      <alignment vertical="bottom"/>
    </xf>
    <xf numFmtId="3" fontId="1" fillId="4" borderId="1" xfId="0" applyNumberFormat="1" applyFont="1" applyFill="1" applyBorder="1" applyAlignment="1">
      <alignment vertical="bottom"/>
    </xf>
    <xf numFmtId="164" fontId="4" fillId="4" borderId="1" xfId="1" applyNumberFormat="1" applyFont="1" applyFill="1" applyBorder="1" applyAlignment="1">
      <alignment vertical="bottom"/>
    </xf>
    <xf numFmtId="0" fontId="1" fillId="3" borderId="5" xfId="0" applyFill="1" applyBorder="1" applyAlignment="1">
      <alignment vertical="bottom"/>
    </xf>
    <xf numFmtId="0" fontId="1" fillId="3" borderId="6" xfId="0" applyFill="1" applyBorder="1" applyAlignment="1">
      <alignment vertical="bottom"/>
    </xf>
    <xf numFmtId="164" fontId="4" fillId="0" borderId="1" xfId="1" applyNumberFormat="1" applyFont="1" applyFill="1" applyBorder="1" applyAlignment="1">
      <alignment vertical="bottom"/>
    </xf>
    <xf numFmtId="0" fontId="1" fillId="3" borderId="1" xfId="0" applyFont="1" applyFill="1" applyBorder="1" applyAlignment="1">
      <alignment vertical="bottom"/>
    </xf>
    <xf numFmtId="9" fontId="4" fillId="0" borderId="1" xfId="2" applyFont="1" applyBorder="1" applyAlignment="1">
      <alignment vertical="bottom"/>
    </xf>
    <xf numFmtId="0" fontId="1" fillId="4" borderId="1" xfId="0" applyFont="1" applyFill="1" applyBorder="1" applyAlignment="1">
      <alignment horizontal="left" vertical="bottom"/>
    </xf>
    <xf numFmtId="164" fontId="5" fillId="3" borderId="1" xfId="1" applyNumberFormat="1" applyFont="1" applyFill="1" applyBorder="1" applyAlignment="1">
      <alignment vertical="bottom"/>
    </xf>
    <xf numFmtId="164" fontId="5" fillId="2" borderId="1" xfId="1" applyNumberFormat="1" applyFont="1" applyFill="1" applyBorder="1" applyAlignment="1">
      <alignment vertical="bottom"/>
    </xf>
    <xf numFmtId="49" fontId="1" fillId="4" borderId="1" xfId="0" applyNumberFormat="1" applyFont="1" applyFill="1" applyBorder="1" applyAlignment="1">
      <alignment vertical="bottom"/>
    </xf>
    <xf numFmtId="165" fontId="4" fillId="0" borderId="1" xfId="1" applyNumberFormat="1" applyFont="1" applyBorder="1" applyAlignment="1">
      <alignment vertical="bottom"/>
    </xf>
    <xf numFmtId="0" fontId="1" fillId="4" borderId="1" xfId="0" applyNumberFormat="1" applyFont="1" applyFill="1" applyBorder="1" applyAlignment="1">
      <alignment vertical="bottom"/>
    </xf>
    <xf numFmtId="164" fontId="1" fillId="4" borderId="1" xfId="1" applyNumberFormat="1" applyFont="1" applyFill="1" applyBorder="1" applyAlignment="1">
      <alignment vertical="bottom"/>
    </xf>
    <xf numFmtId="0" fontId="1" fillId="0" borderId="6" xfId="0" applyBorder="1" applyAlignment="1">
      <alignment vertical="bottom"/>
    </xf>
    <xf numFmtId="3" fontId="1" fillId="0" borderId="6" xfId="0" applyNumberFormat="1" applyBorder="1" applyAlignment="1">
      <alignment vertical="bottom"/>
    </xf>
    <xf numFmtId="164" fontId="1" fillId="0" borderId="6" xfId="1" applyNumberFormat="1" applyFont="1" applyBorder="1" applyAlignment="1">
      <alignment vertical="bottom"/>
    </xf>
    <xf numFmtId="9" fontId="1" fillId="0" borderId="6" xfId="2" applyFont="1" applyBorder="1" applyAlignment="1">
      <alignment vertical="bottom"/>
    </xf>
    <xf numFmtId="0" fontId="1" fillId="0" borderId="4" xfId="0" applyBorder="1" applyAlignment="1">
      <alignment vertical="bottom"/>
    </xf>
    <xf numFmtId="0" fontId="1" fillId="0" borderId="7" xfId="0" applyBorder="1" applyAlignment="1">
      <alignment vertical="bottom"/>
    </xf>
    <xf numFmtId="0" fontId="1" fillId="0" borderId="3" xfId="0" applyBorder="1" applyAlignment="1">
      <alignment vertical="bottom"/>
    </xf>
    <xf numFmtId="9" fontId="1" fillId="0" borderId="1" xfId="2" applyFont="1" applyBorder="1" applyAlignment="1">
      <alignment vertical="bottom"/>
    </xf>
    <xf numFmtId="0" fontId="1" fillId="0" borderId="8" xfId="0" applyBorder="1" applyAlignment="1">
      <alignment vertical="bottom"/>
    </xf>
    <xf numFmtId="3" fontId="1" fillId="0" borderId="8" xfId="0" applyNumberFormat="1" applyBorder="1" applyAlignment="1">
      <alignment vertical="bottom"/>
    </xf>
    <xf numFmtId="164" fontId="1" fillId="0" borderId="8" xfId="1" applyNumberFormat="1" applyFont="1" applyBorder="1" applyAlignment="1">
      <alignment vertical="bottom"/>
    </xf>
    <xf numFmtId="9" fontId="1" fillId="0" borderId="8" xfId="2" applyFont="1" applyBorder="1" applyAlignment="1">
      <alignment vertical="bottom"/>
    </xf>
    <xf numFmtId="3" fontId="1" fillId="0" borderId="1" xfId="0" applyNumberFormat="1" applyFont="1" applyBorder="1" applyAlignment="1">
      <alignment vertical="bottom"/>
    </xf>
    <xf numFmtId="0" fontId="1" fillId="0" borderId="9" xfId="0" applyBorder="1" applyAlignment="1">
      <alignment vertical="bottom"/>
    </xf>
    <xf numFmtId="3" fontId="1" fillId="0" borderId="9" xfId="0" applyNumberFormat="1" applyBorder="1" applyAlignment="1">
      <alignment vertical="bottom"/>
    </xf>
    <xf numFmtId="164" fontId="1" fillId="0" borderId="9" xfId="1" applyNumberFormat="1" applyFont="1" applyBorder="1" applyAlignment="1">
      <alignment vertical="bottom"/>
    </xf>
    <xf numFmtId="9" fontId="1" fillId="0" borderId="9" xfId="2" applyFont="1" applyBorder="1" applyAlignment="1">
      <alignment vertical="bottom"/>
    </xf>
    <xf numFmtId="0" fontId="6" fillId="0" borderId="1" xfId="0" applyFont="1" applyBorder="1" applyAlignment="1">
      <alignment vertical="bottom"/>
    </xf>
    <xf numFmtId="3" fontId="6" fillId="0" borderId="1" xfId="0" applyNumberFormat="1" applyFont="1" applyBorder="1" applyAlignment="1">
      <alignment vertical="bottom"/>
    </xf>
    <xf numFmtId="164" fontId="6" fillId="0" borderId="1" xfId="1" applyNumberFormat="1" applyFont="1" applyBorder="1" applyAlignment="1">
      <alignment vertical="bottom"/>
    </xf>
    <xf numFmtId="9" fontId="6" fillId="0" borderId="1" xfId="2" applyFont="1" applyBorder="1" applyAlignment="1">
      <alignment vertical="bottom"/>
    </xf>
    <xf numFmtId="0" fontId="1" fillId="0" borderId="1" xfId="0" applyBorder="1" applyAlignment="1">
      <alignment vertical="bottom"/>
    </xf>
    <xf numFmtId="3" fontId="1" fillId="0" borderId="1" xfId="0" applyNumberFormat="1" applyBorder="1" applyAlignment="1">
      <alignment vertical="bottom"/>
    </xf>
    <xf numFmtId="164" fontId="1" fillId="0" borderId="1" xfId="1" applyNumberFormat="1" applyFont="1" applyBorder="1" applyAlignment="1">
      <alignment vertical="bottom"/>
    </xf>
    <xf numFmtId="9" fontId="1" fillId="0" borderId="1" xfId="2" applyFont="1" applyBorder="1" applyAlignment="1">
      <alignment vertical="bottom"/>
    </xf>
    <xf numFmtId="0" fontId="1" fillId="3" borderId="1" xfId="0" applyFill="1" applyBorder="1" applyAlignment="1">
      <alignment vertical="bottom"/>
    </xf>
    <xf numFmtId="0" fontId="6" fillId="3" borderId="1" xfId="0" applyFont="1" applyFill="1" applyBorder="1" applyAlignment="1">
      <alignment vertical="bottom"/>
    </xf>
    <xf numFmtId="164" fontId="1" fillId="3" borderId="1" xfId="1" applyNumberFormat="1" applyFont="1" applyFill="1" applyBorder="1" applyAlignment="1">
      <alignment vertical="bottom"/>
    </xf>
    <xf numFmtId="9" fontId="1" fillId="3" borderId="1" xfId="2" applyFont="1" applyFill="1" applyBorder="1" applyAlignment="1">
      <alignment vertical="bottom"/>
    </xf>
    <xf numFmtId="0" fontId="1" fillId="3" borderId="0" xfId="0" applyFill="1" applyAlignment="1">
      <alignment vertical="bottom"/>
    </xf>
    <xf numFmtId="0" fontId="1" fillId="3" borderId="6" xfId="0" applyFill="1" applyBorder="1" applyAlignment="1">
      <alignment vertical="bottom"/>
    </xf>
    <xf numFmtId="164" fontId="1" fillId="3" borderId="6" xfId="1" applyNumberFormat="1" applyFont="1" applyFill="1" applyBorder="1" applyAlignment="1">
      <alignment vertical="bottom"/>
    </xf>
    <xf numFmtId="9" fontId="1" fillId="3" borderId="6" xfId="2" applyFont="1" applyFill="1" applyBorder="1" applyAlignment="1">
      <alignment vertical="bottom"/>
    </xf>
    <xf numFmtId="9" fontId="1" fillId="3" borderId="1" xfId="2" applyFont="1" applyFill="1" applyBorder="1" applyAlignment="1">
      <alignment vertical="bottom"/>
    </xf>
    <xf numFmtId="0" fontId="7" fillId="3" borderId="1" xfId="0" applyFont="1" applyFill="1" applyBorder="1" applyAlignment="1">
      <alignment vertical="bottom"/>
    </xf>
    <xf numFmtId="0" fontId="2" fillId="0" borderId="0" xfId="0" applyFont="1" applyAlignment="1">
      <alignment vertical="bottom"/>
    </xf>
    <xf numFmtId="0" fontId="2" fillId="0" borderId="1" xfId="0" applyFont="1" applyBorder="1" applyAlignment="1">
      <alignment vertical="bottom"/>
    </xf>
    <xf numFmtId="164" fontId="2" fillId="0" borderId="1" xfId="0" applyNumberFormat="1" applyFont="1" applyBorder="1" applyAlignment="1">
      <alignment vertical="bottom"/>
    </xf>
    <xf numFmtId="0" fontId="2" fillId="3" borderId="1" xfId="0" applyFont="1" applyFill="1" applyBorder="1" applyAlignment="1">
      <alignment horizontal="center" vertical="center"/>
    </xf>
    <xf numFmtId="164" fontId="1" fillId="0" borderId="1" xfId="0" applyNumberFormat="1" applyBorder="1" applyAlignment="1">
      <alignment vertical="bottom"/>
    </xf>
    <xf numFmtId="0" fontId="1" fillId="0" borderId="1" xfId="0" applyFill="1" applyBorder="1" applyAlignment="1">
      <alignment vertical="bottom"/>
    </xf>
    <xf numFmtId="164" fontId="4" fillId="3" borderId="10" xfId="1" applyNumberFormat="1" applyFont="1" applyFill="1" applyBorder="1" applyAlignment="1">
      <alignment vertical="bottom"/>
    </xf>
    <xf numFmtId="0" fontId="1" fillId="0" borderId="6" xfId="0" applyBorder="1" applyAlignment="1">
      <alignment vertical="bottom"/>
    </xf>
    <xf numFmtId="164" fontId="1" fillId="0" borderId="6" xfId="0" applyNumberFormat="1" applyBorder="1" applyAlignment="1">
      <alignment vertical="bottom"/>
    </xf>
    <xf numFmtId="0" fontId="1" fillId="3" borderId="1" xfId="0" applyFill="1" applyBorder="1" applyAlignment="1">
      <alignment horizontal="center" vertical="center"/>
    </xf>
    <xf numFmtId="166" fontId="1" fillId="0" borderId="1" xfId="0" applyNumberFormat="1" applyBorder="1" applyAlignment="1">
      <alignment vertical="bottom"/>
    </xf>
    <xf numFmtId="166" fontId="1" fillId="3" borderId="1" xfId="0" applyNumberFormat="1" applyFill="1" applyBorder="1" applyAlignment="1">
      <alignment vertical="bottom"/>
    </xf>
    <xf numFmtId="166" fontId="1" fillId="2" borderId="1" xfId="0" applyNumberFormat="1" applyFill="1" applyBorder="1" applyAlignment="1">
      <alignment vertical="bottom"/>
    </xf>
    <xf numFmtId="0" fontId="8" fillId="0" borderId="0" xfId="3" applyAlignment="1">
      <alignment vertical="bottom"/>
    </xf>
    <xf numFmtId="0" fontId="8" fillId="0" borderId="1" xfId="3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8" fillId="3" borderId="1" xfId="3" applyFill="1" applyBorder="1" applyAlignment="1">
      <alignment horizontal="center" vertical="center"/>
    </xf>
    <xf numFmtId="0" fontId="8" fillId="0" borderId="1" xfId="3" applyFill="1" applyBorder="1" applyAlignment="1">
      <alignment horizontal="center" vertical="center"/>
    </xf>
    <xf numFmtId="0" fontId="8" fillId="0" borderId="1" xfId="3" applyBorder="1" applyAlignment="1">
      <alignment vertical="bottom"/>
    </xf>
    <xf numFmtId="166" fontId="8" fillId="0" borderId="1" xfId="3" applyNumberFormat="1" applyBorder="1" applyAlignment="1">
      <alignment vertical="bottom"/>
    </xf>
    <xf numFmtId="166" fontId="8" fillId="3" borderId="1" xfId="3" applyNumberFormat="1" applyFill="1" applyBorder="1" applyAlignment="1">
      <alignment vertical="bottom"/>
    </xf>
    <xf numFmtId="0" fontId="8" fillId="0" borderId="1" xfId="3" applyFill="1" applyBorder="1" applyAlignment="1">
      <alignment vertical="bottom"/>
    </xf>
    <xf numFmtId="0" fontId="9" fillId="0" borderId="1" xfId="3" applyFont="1" applyBorder="1" applyAlignment="1">
      <alignment vertical="bottom"/>
    </xf>
    <xf numFmtId="0" fontId="10" fillId="0" borderId="0" xfId="4" applyFont="1" applyFill="1" applyAlignment="1">
      <alignment vertical="bottom"/>
    </xf>
    <xf numFmtId="166" fontId="10" fillId="0" borderId="0" xfId="4" applyNumberFormat="1" applyFont="1" applyFill="1" applyAlignment="1">
      <alignment vertical="bottom"/>
    </xf>
    <xf numFmtId="166" fontId="10" fillId="0" borderId="0" xfId="5" applyNumberFormat="1" applyFont="1" applyAlignment="1">
      <alignment vertical="bottom"/>
    </xf>
    <xf numFmtId="0" fontId="10" fillId="0" borderId="0" xfId="4" applyFont="1" applyFill="1" applyAlignment="1">
      <alignment vertical="bottom" wrapText="1"/>
    </xf>
    <xf numFmtId="0" fontId="10" fillId="0" borderId="1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166" fontId="10" fillId="0" borderId="1" xfId="4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bottom"/>
    </xf>
    <xf numFmtId="0" fontId="10" fillId="0" borderId="1" xfId="4" applyFont="1" applyFill="1" applyBorder="1" applyAlignment="1">
      <alignment horizontal="center" vertical="bottom"/>
    </xf>
    <xf numFmtId="0" fontId="12" fillId="0" borderId="1" xfId="6" applyFill="1" applyBorder="1" applyAlignment="1">
      <alignment vertical="bottom"/>
    </xf>
    <xf numFmtId="166" fontId="10" fillId="0" borderId="1" xfId="4" applyNumberFormat="1" applyFont="1" applyFill="1" applyBorder="1" applyAlignment="1">
      <alignment vertical="bottom"/>
    </xf>
    <xf numFmtId="0" fontId="12" fillId="0" borderId="1" xfId="7" applyFont="1" applyFill="1" applyBorder="1" applyAlignment="1">
      <alignment vertical="bottom"/>
    </xf>
    <xf numFmtId="166" fontId="10" fillId="0" borderId="1" xfId="5" applyNumberFormat="1" applyFont="1" applyBorder="1" applyAlignment="1">
      <alignment vertical="bottom"/>
    </xf>
    <xf numFmtId="0" fontId="13" fillId="0" borderId="0" xfId="8" applyAlignment="1">
      <alignment vertical="bottom"/>
    </xf>
    <xf numFmtId="0" fontId="13" fillId="0" borderId="1" xfId="8" applyBorder="1" applyAlignment="1">
      <alignment horizontal="center" vertical="center"/>
    </xf>
    <xf numFmtId="0" fontId="2" fillId="0" borderId="1" xfId="8" applyFont="1" applyFill="1" applyBorder="1" applyAlignment="1">
      <alignment horizontal="center" vertical="center"/>
    </xf>
    <xf numFmtId="0" fontId="13" fillId="0" borderId="1" xfId="8" applyFill="1" applyBorder="1" applyAlignment="1">
      <alignment horizontal="center" vertical="center"/>
    </xf>
    <xf numFmtId="0" fontId="13" fillId="0" borderId="1" xfId="8" applyBorder="1" applyAlignment="1">
      <alignment vertical="bottom"/>
    </xf>
    <xf numFmtId="0" fontId="13" fillId="0" borderId="1" xfId="8" applyBorder="1" applyAlignment="1">
      <alignment horizontal="center" vertical="bottom"/>
    </xf>
    <xf numFmtId="0" fontId="14" fillId="0" borderId="11" xfId="8" applyFont="1" applyBorder="1" applyAlignment="1">
      <alignment vertical="bottom"/>
    </xf>
    <xf numFmtId="3" fontId="13" fillId="0" borderId="1" xfId="8" applyNumberFormat="1" applyBorder="1" applyAlignment="1">
      <alignment vertical="bottom"/>
    </xf>
    <xf numFmtId="0" fontId="14" fillId="0" borderId="11" xfId="8" applyFont="1" applyBorder="1" applyAlignment="1">
      <alignment horizontal="center" vertical="bottom"/>
    </xf>
    <xf numFmtId="0" fontId="14" fillId="0" borderId="1" xfId="8" applyFont="1" applyBorder="1" applyAlignment="1">
      <alignment vertical="bottom"/>
    </xf>
    <xf numFmtId="0" fontId="14" fillId="0" borderId="1" xfId="8" applyFont="1" applyBorder="1" applyAlignment="1">
      <alignment horizontal="center" vertical="bottom"/>
    </xf>
    <xf numFmtId="0" fontId="14" fillId="0" borderId="1" xfId="8" applyFont="1" applyBorder="1" applyAlignment="1">
      <alignment horizontal="left" vertical="bottom"/>
    </xf>
    <xf numFmtId="0" fontId="13" fillId="0" borderId="6" xfId="8" applyBorder="1" applyAlignment="1">
      <alignment vertical="bottom"/>
    </xf>
    <xf numFmtId="0" fontId="13" fillId="0" borderId="6" xfId="8" applyBorder="1" applyAlignment="1">
      <alignment horizontal="center" vertical="bottom"/>
    </xf>
    <xf numFmtId="0" fontId="14" fillId="0" borderId="6" xfId="8" applyFont="1" applyBorder="1" applyAlignment="1">
      <alignment vertical="bottom"/>
    </xf>
    <xf numFmtId="0" fontId="14" fillId="0" borderId="12" xfId="8" applyFont="1" applyBorder="1" applyAlignment="1">
      <alignment horizontal="center" vertical="bottom"/>
    </xf>
    <xf numFmtId="164" fontId="15" fillId="0" borderId="1" xfId="9" applyNumberFormat="1" applyFont="1" applyBorder="1" applyAlignment="1">
      <alignment vertical="bottom"/>
    </xf>
    <xf numFmtId="164" fontId="4" fillId="0" borderId="1" xfId="9" applyNumberFormat="1" applyFont="1" applyBorder="1" applyAlignment="1">
      <alignment vertical="bottom"/>
    </xf>
    <xf numFmtId="0" fontId="7" fillId="3" borderId="1" xfId="0" applyFont="1" applyFill="1" applyBorder="1" applyAlignment="1">
      <alignment vertical="bottom"/>
    </xf>
    <xf numFmtId="0" fontId="7" fillId="0" borderId="13" xfId="0" applyFont="1" applyBorder="1" applyAlignment="1">
      <alignment vertical="bottom"/>
    </xf>
    <xf numFmtId="3" fontId="7" fillId="2" borderId="1" xfId="0" applyNumberFormat="1" applyFont="1" applyFill="1" applyBorder="1" applyAlignment="1">
      <alignment vertical="bottom"/>
    </xf>
    <xf numFmtId="3" fontId="7" fillId="3" borderId="1" xfId="0" applyNumberFormat="1" applyFont="1" applyFill="1" applyBorder="1" applyAlignment="1">
      <alignment vertical="bottom"/>
    </xf>
    <xf numFmtId="0" fontId="7" fillId="3" borderId="0" xfId="0" applyFont="1" applyFill="1" applyBorder="1" applyAlignment="1">
      <alignment vertical="bottom"/>
    </xf>
    <xf numFmtId="0" fontId="1" fillId="0" borderId="0" xfId="0" applyFill="1" applyAlignment="1">
      <alignment vertical="bottom"/>
    </xf>
    <xf numFmtId="0" fontId="1" fillId="2" borderId="6" xfId="0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 vertical="center"/>
    </xf>
    <xf numFmtId="0" fontId="1" fillId="0" borderId="6" xfId="0" applyBorder="1" applyAlignment="1">
      <alignment horizontal="center" vertical="center"/>
    </xf>
    <xf numFmtId="0" fontId="1" fillId="0" borderId="6" xfId="0" applyBorder="1" applyAlignment="1">
      <alignment horizontal="center" vertical="center" wrapText="1"/>
    </xf>
    <xf numFmtId="0" fontId="1" fillId="2" borderId="8" xfId="0" applyFill="1" applyBorder="1" applyAlignment="1">
      <alignment horizontal="center" vertical="center"/>
    </xf>
    <xf numFmtId="0" fontId="1" fillId="0" borderId="8" xfId="0" applyBorder="1" applyAlignment="1">
      <alignment horizontal="center" vertical="center"/>
    </xf>
    <xf numFmtId="0" fontId="1" fillId="0" borderId="8" xfId="0" applyBorder="1" applyAlignment="1">
      <alignment horizontal="center" vertical="center" wrapText="1"/>
    </xf>
    <xf numFmtId="0" fontId="1" fillId="2" borderId="1" xfId="0" applyFill="1" applyBorder="1" applyAlignment="1">
      <alignment horizontal="center" vertical="bottom"/>
    </xf>
    <xf numFmtId="0" fontId="1" fillId="2" borderId="1" xfId="0" applyFill="1" applyBorder="1" applyAlignment="1">
      <alignment vertical="bottom"/>
    </xf>
    <xf numFmtId="164" fontId="1" fillId="2" borderId="1" xfId="1" applyNumberFormat="1" applyFont="1" applyFill="1" applyBorder="1" applyAlignment="1">
      <alignment vertical="bottom"/>
    </xf>
    <xf numFmtId="166" fontId="1" fillId="0" borderId="1" xfId="10" applyFont="1" applyBorder="1" applyAlignment="1">
      <alignment vertical="bottom"/>
    </xf>
    <xf numFmtId="166" fontId="1" fillId="0" borderId="0" xfId="0" applyNumberFormat="1" applyAlignment="1">
      <alignment vertical="bottom"/>
    </xf>
  </cellXfs>
  <cellStyles count="11">
    <cellStyle name="常规" xfId="0" builtinId="0"/>
    <cellStyle name="千位分隔" xfId="1" builtinId="3"/>
    <cellStyle name="百分比" xfId="2" builtinId="5"/>
    <cellStyle name="Normal 2" xfId="3"/>
    <cellStyle name="Normal 3" xfId="4"/>
    <cellStyle name="Comma [0] 2" xfId="5"/>
    <cellStyle name="Normal 3 2" xfId="6"/>
    <cellStyle name="Normal 2 3" xfId="7"/>
    <cellStyle name="Normal 4" xfId="8"/>
    <cellStyle name="Comma 2" xfId="9"/>
    <cellStyle name="千位分隔[0]" xfId="10" builtinId="6"/>
  </cellStyles>
  <dxfs count="2">
    <dxf>
      <font>
        <sz val="11"/>
        <color rgb="FF006100"/>
      </font>
      <fill>
        <patternFill>
          <bgColor rgb="FFC6EFCE"/>
        </patternFill>
      </fill>
    </dxf>
    <dxf>
      <font>
        <sz val="11"/>
        <color rgb="FF9C6500"/>
      </font>
      <fill>
        <patternFill>
          <bgColor rgb="FFFFEB9C"/>
        </patternFill>
      </fill>
    </dxf>
  </dxf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sharedStrings" Target="sharedStrings.xml"/><Relationship Id="rId11" Type="http://schemas.openxmlformats.org/officeDocument/2006/relationships/styles" Target="styles.xml"/><Relationship Id="rId1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1346521</xdr:colOff>
      <xdr:row>1270</xdr:row>
      <xdr:rowOff>0</xdr:rowOff>
    </xdr:from>
    <xdr:to>
      <xdr:col>4</xdr:col>
      <xdr:colOff>313040</xdr:colOff>
      <xdr:row>1272</xdr:row>
      <xdr:rowOff>88552</xdr:rowOff>
    </xdr:to>
    <xdr:sp macro="" textlink="">
      <xdr:nvSpPr>
        <xdr:cNvPr id="2" name=" "/>
        <xdr:cNvSpPr txBox="1"/>
      </xdr:nvSpPr>
      <xdr:spPr>
        <a:xfrm>
          <a:off x="4102100" y="784225"/>
          <a:ext cx="175008" cy="292906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</a:majorFont>
      <a:minorFont>
        <a:latin typeface="Calibri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Z2408"/>
  <sheetViews>
    <sheetView workbookViewId="0" zoomScale="75">
      <pane xSplit="6" ySplit="1" topLeftCell="G1871" state="frozen" activePane="bottomRight"/>
      <selection pane="bottomRight" activeCell="H2388" sqref="H2388"/>
    </sheetView>
  </sheetViews>
  <sheetFormatPr defaultRowHeight="15.0"/>
  <cols>
    <col min="1" max="1" customWidth="1" width="7.140625" style="0"/>
    <col min="2" max="2" customWidth="1" width="9.285156" style="0"/>
    <col min="3" max="3" customWidth="1" width="10.425781" style="0"/>
    <col min="4" max="4" customWidth="1" width="12.140625" style="0"/>
    <col min="5" max="5" customWidth="1" width="20.285156" style="0"/>
    <col min="6" max="6" customWidth="1" width="34.140625" style="0"/>
    <col min="7" max="7" customWidth="1" width="22.855469" style="0"/>
    <col min="8" max="8" customWidth="1" width="34.42578" style="0"/>
    <col min="9" max="9" customWidth="1" width="10.425781" style="0"/>
    <col min="10" max="10" customWidth="1" width="11.425781" style="0"/>
    <col min="11" max="11" customWidth="1" width="10.425781" style="0"/>
    <col min="12" max="12" customWidth="1" width="18.710938" style="0"/>
    <col min="13" max="13" customWidth="1" width="16.855469" style="0"/>
    <col min="14" max="14" customWidth="1" width="16.855469" style="0"/>
    <col min="15" max="15" customWidth="1" width="16.855469" style="0"/>
    <col min="16" max="16" customWidth="1" width="16.855469" style="0"/>
    <col min="17" max="17" customWidth="1" width="16.855469" style="0"/>
    <col min="18" max="18" customWidth="1" width="16.855469" style="0"/>
    <col min="19" max="19" customWidth="1" width="16.855469" style="0"/>
    <col min="20" max="20" customWidth="1" width="16.855469" style="0"/>
    <col min="21" max="21" customWidth="1" width="16.855469" style="0"/>
    <col min="22" max="22" customWidth="1" width="16.855469" style="0"/>
    <col min="23" max="23" customWidth="1" width="16.855469" style="0"/>
    <col min="24" max="24" customWidth="1" width="16.855469" style="0"/>
    <col min="25" max="25" customWidth="1" width="16.855469" style="0"/>
    <col min="26" max="26" customWidth="1" width="16.855469" style="0"/>
    <col min="27" max="27" customWidth="1" width="18.855469" style="0"/>
    <col min="28" max="28" customWidth="1" width="18.710938" style="0"/>
    <col min="29" max="29" customWidth="1" width="18.710938" style="0"/>
    <col min="30" max="30" customWidth="1" width="18.710938" style="0"/>
    <col min="31" max="31" customWidth="1" width="14.855469" style="0"/>
    <col min="32" max="32" customWidth="1" width="16.425781" style="0"/>
    <col min="257" max="16384" width="9" style="0" hidden="0"/>
  </cols>
  <sheetData>
    <row r="1" spans="8:8" ht="45.75" customHeight="1">
      <c r="A1" s="1" t="s">
        <v>0</v>
      </c>
      <c r="B1" s="1" t="s">
        <v>7813</v>
      </c>
      <c r="C1" s="1" t="s">
        <v>7803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2" t="s">
        <v>7805</v>
      </c>
      <c r="L1" s="3" t="s">
        <v>7806</v>
      </c>
      <c r="M1" s="3" t="s">
        <v>7807</v>
      </c>
      <c r="N1" s="3" t="s">
        <v>7808</v>
      </c>
      <c r="O1" s="3" t="s">
        <v>7809</v>
      </c>
      <c r="P1" s="3" t="s">
        <v>7810</v>
      </c>
      <c r="Q1" s="3" t="s">
        <v>7811</v>
      </c>
      <c r="R1" s="3" t="s">
        <v>7812</v>
      </c>
      <c r="S1" s="3" t="s">
        <v>7809</v>
      </c>
      <c r="T1" s="3" t="s">
        <v>7814</v>
      </c>
    </row>
    <row r="2" spans="8:8">
      <c r="A2" s="4" t="s">
        <v>106</v>
      </c>
      <c r="B2" s="4">
        <v>1.0</v>
      </c>
      <c r="C2" s="4"/>
      <c r="D2" s="4" t="s">
        <v>107</v>
      </c>
      <c r="E2" s="4" t="s">
        <v>108</v>
      </c>
      <c r="F2" s="4" t="s">
        <v>9</v>
      </c>
      <c r="G2" s="4" t="s">
        <v>109</v>
      </c>
      <c r="H2" s="5">
        <v>3243.555556</v>
      </c>
      <c r="I2" s="5">
        <v>3981.944445</v>
      </c>
      <c r="J2" s="5">
        <v>7225.500001</v>
      </c>
      <c r="K2" s="6">
        <v>8670.6000012</v>
      </c>
      <c r="L2" s="7">
        <f>+K2</f>
        <v>8670.6000012</v>
      </c>
      <c r="M2" s="8"/>
      <c r="N2" s="9"/>
      <c r="O2" s="4"/>
      <c r="P2" s="4"/>
      <c r="Q2" s="4"/>
      <c r="R2" s="4"/>
      <c r="S2" s="4"/>
      <c r="T2" s="4"/>
    </row>
    <row r="3" spans="8:8">
      <c r="A3" s="4" t="s">
        <v>106</v>
      </c>
      <c r="B3" s="4">
        <v>2.0</v>
      </c>
      <c r="C3" s="4"/>
      <c r="D3" s="4" t="s">
        <v>107</v>
      </c>
      <c r="E3" s="4" t="s">
        <v>110</v>
      </c>
      <c r="F3" s="4" t="s">
        <v>111</v>
      </c>
      <c r="G3" s="4" t="s">
        <v>112</v>
      </c>
      <c r="H3" s="5">
        <v>2482.0</v>
      </c>
      <c r="I3" s="5">
        <v>2170.0</v>
      </c>
      <c r="J3" s="5">
        <v>4652.0</v>
      </c>
      <c r="K3" s="6">
        <v>5582.4</v>
      </c>
      <c r="L3" s="10">
        <v>5000.0</v>
      </c>
      <c r="M3" s="8"/>
      <c r="N3" s="9"/>
      <c r="O3" s="4"/>
      <c r="P3" s="4"/>
      <c r="Q3" s="4"/>
      <c r="R3" s="4"/>
      <c r="S3" s="4"/>
      <c r="T3" s="4"/>
    </row>
    <row r="4" spans="8:8">
      <c r="A4" s="4" t="s">
        <v>106</v>
      </c>
      <c r="B4" s="4">
        <v>3.0</v>
      </c>
      <c r="C4" s="4"/>
      <c r="D4" s="4" t="s">
        <v>107</v>
      </c>
      <c r="E4" s="4" t="s">
        <v>113</v>
      </c>
      <c r="F4" s="4" t="s">
        <v>114</v>
      </c>
      <c r="G4" s="4" t="s">
        <v>115</v>
      </c>
      <c r="H4" s="5">
        <v>1787.361112</v>
      </c>
      <c r="I4" s="5">
        <v>1790.694446</v>
      </c>
      <c r="J4" s="5">
        <v>3578.055558</v>
      </c>
      <c r="K4" s="6">
        <v>4293.6666696</v>
      </c>
      <c r="L4" s="7">
        <f t="shared" si="0" ref="L4:L5">+K4</f>
        <v>4293.6666696</v>
      </c>
      <c r="M4" s="8"/>
      <c r="N4" s="9"/>
      <c r="O4" s="4"/>
      <c r="P4" s="4"/>
      <c r="Q4" s="4"/>
      <c r="R4" s="4"/>
      <c r="S4" s="4"/>
      <c r="T4" s="4"/>
    </row>
    <row r="5" spans="8:8">
      <c r="A5" s="4" t="s">
        <v>106</v>
      </c>
      <c r="B5" s="4">
        <v>4.0</v>
      </c>
      <c r="C5" s="4"/>
      <c r="D5" s="4" t="s">
        <v>107</v>
      </c>
      <c r="E5" s="4" t="s">
        <v>116</v>
      </c>
      <c r="F5" s="4" t="s">
        <v>117</v>
      </c>
      <c r="G5" s="4" t="s">
        <v>118</v>
      </c>
      <c r="H5" s="5">
        <v>1494.0</v>
      </c>
      <c r="I5" s="5">
        <v>1497.0</v>
      </c>
      <c r="J5" s="5">
        <v>2991.0</v>
      </c>
      <c r="K5" s="6">
        <v>3589.2</v>
      </c>
      <c r="L5" s="7">
        <f t="shared" si="0"/>
        <v>3589.2</v>
      </c>
      <c r="M5" s="8"/>
      <c r="N5" s="9"/>
      <c r="O5" s="4"/>
      <c r="P5" s="4"/>
      <c r="Q5" s="4"/>
      <c r="R5" s="4"/>
      <c r="S5" s="4"/>
      <c r="T5" s="4"/>
    </row>
    <row r="6" spans="8:8">
      <c r="A6" s="4" t="s">
        <v>106</v>
      </c>
      <c r="B6" s="4">
        <v>5.0</v>
      </c>
      <c r="C6" s="4"/>
      <c r="D6" s="4" t="s">
        <v>107</v>
      </c>
      <c r="E6" s="4" t="s">
        <v>119</v>
      </c>
      <c r="F6" s="4" t="s">
        <v>120</v>
      </c>
      <c r="G6" s="4" t="s">
        <v>121</v>
      </c>
      <c r="H6" s="5">
        <v>1388.0</v>
      </c>
      <c r="I6" s="5">
        <v>1593.75</v>
      </c>
      <c r="J6" s="5">
        <v>2981.75</v>
      </c>
      <c r="K6" s="6">
        <v>3578.1</v>
      </c>
      <c r="L6" s="10">
        <v>3000.0</v>
      </c>
      <c r="M6" s="8"/>
      <c r="N6" s="9"/>
      <c r="O6" s="4"/>
      <c r="P6" s="4"/>
      <c r="Q6" s="4"/>
      <c r="R6" s="4"/>
      <c r="S6" s="4"/>
      <c r="T6" s="4"/>
    </row>
    <row r="7" spans="8:8">
      <c r="A7" s="4" t="s">
        <v>106</v>
      </c>
      <c r="B7" s="4">
        <v>6.0</v>
      </c>
      <c r="C7" s="4"/>
      <c r="D7" s="4" t="s">
        <v>107</v>
      </c>
      <c r="E7" s="4" t="s">
        <v>122</v>
      </c>
      <c r="F7" s="4" t="s">
        <v>123</v>
      </c>
      <c r="G7" s="4" t="s">
        <v>124</v>
      </c>
      <c r="H7" s="5">
        <v>1342.722223</v>
      </c>
      <c r="I7" s="5">
        <v>1207.0</v>
      </c>
      <c r="J7" s="5">
        <v>2549.7222229999998</v>
      </c>
      <c r="K7" s="6">
        <v>3059.6666675999995</v>
      </c>
      <c r="L7" s="7">
        <f t="shared" si="1" ref="L7:L15">+K7</f>
        <v>3059.6666675999995</v>
      </c>
      <c r="M7" s="8"/>
      <c r="N7" s="9"/>
      <c r="O7" s="4"/>
      <c r="P7" s="4"/>
      <c r="Q7" s="4"/>
      <c r="R7" s="4"/>
      <c r="S7" s="4"/>
      <c r="T7" s="4"/>
    </row>
    <row r="8" spans="8:8">
      <c r="A8" s="4" t="s">
        <v>106</v>
      </c>
      <c r="B8" s="4">
        <v>7.0</v>
      </c>
      <c r="C8" s="4"/>
      <c r="D8" s="4" t="s">
        <v>107</v>
      </c>
      <c r="E8" s="4" t="s">
        <v>125</v>
      </c>
      <c r="F8" s="4" t="s">
        <v>126</v>
      </c>
      <c r="G8" s="4" t="s">
        <v>127</v>
      </c>
      <c r="H8" s="5">
        <v>1190.25</v>
      </c>
      <c r="I8" s="5">
        <v>1344.0</v>
      </c>
      <c r="J8" s="5">
        <v>2534.25</v>
      </c>
      <c r="K8" s="6">
        <v>3041.1</v>
      </c>
      <c r="L8" s="7">
        <f t="shared" si="1"/>
        <v>3041.1</v>
      </c>
      <c r="M8" s="8"/>
      <c r="N8" s="9"/>
      <c r="O8" s="4"/>
      <c r="P8" s="4"/>
      <c r="Q8" s="4"/>
      <c r="R8" s="4"/>
      <c r="S8" s="4"/>
      <c r="T8" s="4"/>
    </row>
    <row r="9" spans="8:8">
      <c r="A9" s="4" t="s">
        <v>106</v>
      </c>
      <c r="B9" s="4">
        <v>8.0</v>
      </c>
      <c r="C9" s="4"/>
      <c r="D9" s="4" t="s">
        <v>107</v>
      </c>
      <c r="E9" s="4" t="s">
        <v>128</v>
      </c>
      <c r="F9" s="4" t="s">
        <v>129</v>
      </c>
      <c r="G9" s="4" t="s">
        <v>124</v>
      </c>
      <c r="H9" s="5">
        <v>980.0</v>
      </c>
      <c r="I9" s="5">
        <v>1547.0</v>
      </c>
      <c r="J9" s="5">
        <v>2527.0</v>
      </c>
      <c r="K9" s="6">
        <v>3032.4</v>
      </c>
      <c r="L9" s="7">
        <f t="shared" si="1"/>
        <v>3032.4</v>
      </c>
      <c r="M9" s="8"/>
      <c r="N9" s="9"/>
      <c r="O9" s="4"/>
      <c r="P9" s="4"/>
      <c r="Q9" s="4"/>
      <c r="R9" s="4"/>
      <c r="S9" s="4"/>
      <c r="T9" s="4"/>
    </row>
    <row r="10" spans="8:8">
      <c r="A10" s="4" t="s">
        <v>106</v>
      </c>
      <c r="B10" s="4">
        <v>9.0</v>
      </c>
      <c r="C10" s="4"/>
      <c r="D10" s="4" t="s">
        <v>107</v>
      </c>
      <c r="E10" s="4" t="s">
        <v>130</v>
      </c>
      <c r="F10" s="4" t="s">
        <v>131</v>
      </c>
      <c r="G10" s="4" t="s">
        <v>132</v>
      </c>
      <c r="H10" s="5">
        <v>997.0</v>
      </c>
      <c r="I10" s="5">
        <v>1497.0</v>
      </c>
      <c r="J10" s="5">
        <v>2494.0</v>
      </c>
      <c r="K10" s="6">
        <v>2992.7999999999997</v>
      </c>
      <c r="L10" s="7">
        <f t="shared" si="1"/>
        <v>2992.7999999999997</v>
      </c>
      <c r="M10" s="8"/>
      <c r="N10" s="9"/>
      <c r="O10" s="4"/>
      <c r="P10" s="4"/>
      <c r="Q10" s="4"/>
      <c r="R10" s="4"/>
      <c r="S10" s="4"/>
      <c r="T10" s="4"/>
    </row>
    <row r="11" spans="8:8">
      <c r="A11" s="4" t="s">
        <v>106</v>
      </c>
      <c r="B11" s="4">
        <v>10.0</v>
      </c>
      <c r="C11" s="4"/>
      <c r="D11" s="4" t="s">
        <v>107</v>
      </c>
      <c r="E11" s="4" t="s">
        <v>133</v>
      </c>
      <c r="F11" s="4" t="s">
        <v>134</v>
      </c>
      <c r="G11" s="4" t="s">
        <v>135</v>
      </c>
      <c r="H11" s="5">
        <v>1192.0</v>
      </c>
      <c r="I11" s="5">
        <v>961.3611119999999</v>
      </c>
      <c r="J11" s="5">
        <v>2153.361112</v>
      </c>
      <c r="K11" s="6">
        <v>2584.0333344</v>
      </c>
      <c r="L11" s="7">
        <f t="shared" si="1"/>
        <v>2584.0333344</v>
      </c>
      <c r="M11" s="8"/>
      <c r="N11" s="9"/>
      <c r="O11" s="4"/>
      <c r="P11" s="4"/>
      <c r="Q11" s="4"/>
      <c r="R11" s="4"/>
      <c r="S11" s="4"/>
      <c r="T11" s="4"/>
    </row>
    <row r="12" spans="8:8">
      <c r="A12" s="4" t="s">
        <v>106</v>
      </c>
      <c r="B12" s="4">
        <v>11.0</v>
      </c>
      <c r="C12" s="4"/>
      <c r="D12" s="4" t="s">
        <v>107</v>
      </c>
      <c r="E12" s="4" t="s">
        <v>136</v>
      </c>
      <c r="F12" s="4" t="s">
        <v>137</v>
      </c>
      <c r="G12" s="4" t="s">
        <v>138</v>
      </c>
      <c r="H12" s="5">
        <v>1295.222223</v>
      </c>
      <c r="I12" s="5">
        <v>740.0</v>
      </c>
      <c r="J12" s="5">
        <v>2035.222223</v>
      </c>
      <c r="K12" s="6">
        <v>2442.2666676</v>
      </c>
      <c r="L12" s="7">
        <f t="shared" si="1"/>
        <v>2442.2666676</v>
      </c>
      <c r="M12" s="8"/>
      <c r="N12" s="9"/>
      <c r="O12" s="4"/>
      <c r="P12" s="4"/>
      <c r="Q12" s="4"/>
      <c r="R12" s="4"/>
      <c r="S12" s="4"/>
      <c r="T12" s="4"/>
    </row>
    <row r="13" spans="8:8">
      <c r="A13" s="4" t="s">
        <v>106</v>
      </c>
      <c r="B13" s="4">
        <v>12.0</v>
      </c>
      <c r="C13" s="4"/>
      <c r="D13" s="4" t="s">
        <v>107</v>
      </c>
      <c r="E13" s="4" t="s">
        <v>139</v>
      </c>
      <c r="F13" s="4" t="s">
        <v>45</v>
      </c>
      <c r="G13" s="4" t="s">
        <v>140</v>
      </c>
      <c r="H13" s="5">
        <v>999.750002</v>
      </c>
      <c r="I13" s="5">
        <v>996.500003</v>
      </c>
      <c r="J13" s="5">
        <v>1996.2500049999999</v>
      </c>
      <c r="K13" s="6">
        <v>2395.5000059999998</v>
      </c>
      <c r="L13" s="7">
        <f t="shared" si="1"/>
        <v>2395.5000059999998</v>
      </c>
      <c r="M13" s="8"/>
      <c r="N13" s="9"/>
      <c r="O13" s="4"/>
      <c r="P13" s="4"/>
      <c r="Q13" s="4"/>
      <c r="R13" s="4"/>
      <c r="S13" s="4"/>
      <c r="T13" s="4"/>
    </row>
    <row r="14" spans="8:8">
      <c r="A14" s="4" t="s">
        <v>106</v>
      </c>
      <c r="B14" s="4">
        <v>13.0</v>
      </c>
      <c r="C14" s="4"/>
      <c r="D14" s="4" t="s">
        <v>107</v>
      </c>
      <c r="E14" s="4" t="s">
        <v>141</v>
      </c>
      <c r="F14" s="4" t="s">
        <v>142</v>
      </c>
      <c r="G14" s="4" t="s">
        <v>143</v>
      </c>
      <c r="H14" s="5">
        <v>1398.0</v>
      </c>
      <c r="I14" s="5">
        <v>491.0</v>
      </c>
      <c r="J14" s="5">
        <v>1889.0</v>
      </c>
      <c r="K14" s="6">
        <v>2266.7999999999997</v>
      </c>
      <c r="L14" s="7">
        <f t="shared" si="1"/>
        <v>2266.7999999999997</v>
      </c>
      <c r="M14" s="8"/>
      <c r="N14" s="9"/>
      <c r="O14" s="4"/>
      <c r="P14" s="4"/>
      <c r="Q14" s="4"/>
      <c r="R14" s="4"/>
      <c r="S14" s="4"/>
      <c r="T14" s="4"/>
    </row>
    <row r="15" spans="8:8">
      <c r="A15" s="4" t="s">
        <v>106</v>
      </c>
      <c r="B15" s="4">
        <v>14.0</v>
      </c>
      <c r="C15" s="4"/>
      <c r="D15" s="4" t="s">
        <v>107</v>
      </c>
      <c r="E15" s="4" t="s">
        <v>144</v>
      </c>
      <c r="F15" s="4" t="s">
        <v>145</v>
      </c>
      <c r="G15" s="4" t="s">
        <v>146</v>
      </c>
      <c r="H15" s="5">
        <v>942.5555569999999</v>
      </c>
      <c r="I15" s="5">
        <v>769.777779</v>
      </c>
      <c r="J15" s="5">
        <v>1712.333336</v>
      </c>
      <c r="K15" s="6">
        <v>2054.8000032</v>
      </c>
      <c r="L15" s="7">
        <f t="shared" si="1"/>
        <v>2054.8000032</v>
      </c>
      <c r="M15" s="8"/>
      <c r="N15" s="9"/>
      <c r="O15" s="4"/>
      <c r="P15" s="4"/>
      <c r="Q15" s="4"/>
      <c r="R15" s="4"/>
      <c r="S15" s="4"/>
      <c r="T15" s="4"/>
    </row>
    <row r="16" spans="8:8">
      <c r="A16" s="4" t="s">
        <v>106</v>
      </c>
      <c r="B16" s="4">
        <v>15.0</v>
      </c>
      <c r="C16" s="4"/>
      <c r="D16" s="4" t="s">
        <v>107</v>
      </c>
      <c r="E16" s="4" t="s">
        <v>147</v>
      </c>
      <c r="F16" s="4" t="s">
        <v>148</v>
      </c>
      <c r="G16" s="4" t="s">
        <v>149</v>
      </c>
      <c r="H16" s="5">
        <v>896.083335</v>
      </c>
      <c r="I16" s="5">
        <v>814.666667</v>
      </c>
      <c r="J16" s="5">
        <v>1710.750002</v>
      </c>
      <c r="K16" s="6">
        <v>2052.9000023999997</v>
      </c>
      <c r="L16" s="10">
        <v>1800.0</v>
      </c>
      <c r="M16" s="8"/>
      <c r="N16" s="9"/>
      <c r="O16" s="4"/>
      <c r="P16" s="4"/>
      <c r="Q16" s="4"/>
      <c r="R16" s="4"/>
      <c r="S16" s="4"/>
      <c r="T16" s="4"/>
    </row>
    <row r="17" spans="8:8">
      <c r="A17" s="4" t="s">
        <v>106</v>
      </c>
      <c r="B17" s="4">
        <v>16.0</v>
      </c>
      <c r="C17" s="4"/>
      <c r="D17" s="4" t="s">
        <v>107</v>
      </c>
      <c r="E17" s="4" t="s">
        <v>150</v>
      </c>
      <c r="F17" s="4" t="s">
        <v>151</v>
      </c>
      <c r="G17" s="4" t="s">
        <v>152</v>
      </c>
      <c r="H17" s="5">
        <v>844.0</v>
      </c>
      <c r="I17" s="5">
        <v>846.0</v>
      </c>
      <c r="J17" s="5">
        <v>1690.0</v>
      </c>
      <c r="K17" s="6">
        <v>2028.0</v>
      </c>
      <c r="L17" s="7">
        <f>+K17</f>
        <v>2028.0</v>
      </c>
      <c r="M17" s="8"/>
      <c r="N17" s="9"/>
      <c r="O17" s="4"/>
      <c r="P17" s="4"/>
      <c r="Q17" s="4"/>
      <c r="R17" s="4"/>
      <c r="S17" s="4"/>
      <c r="T17" s="4"/>
    </row>
    <row r="18" spans="8:8">
      <c r="A18" s="4" t="s">
        <v>106</v>
      </c>
      <c r="B18" s="4">
        <v>17.0</v>
      </c>
      <c r="C18" s="4"/>
      <c r="D18" s="4" t="s">
        <v>107</v>
      </c>
      <c r="E18" s="4" t="s">
        <v>153</v>
      </c>
      <c r="F18" s="4" t="s">
        <v>154</v>
      </c>
      <c r="G18" s="4" t="s">
        <v>155</v>
      </c>
      <c r="H18" s="5">
        <v>801.527778</v>
      </c>
      <c r="I18" s="5">
        <v>730.0</v>
      </c>
      <c r="J18" s="5">
        <v>1531.5277780000001</v>
      </c>
      <c r="K18" s="6">
        <v>1837.8333336</v>
      </c>
      <c r="L18" s="10">
        <v>1532.0</v>
      </c>
      <c r="M18" s="8"/>
      <c r="N18" s="9"/>
      <c r="O18" s="4"/>
      <c r="P18" s="4"/>
      <c r="Q18" s="4"/>
      <c r="R18" s="4"/>
      <c r="S18" s="4"/>
      <c r="T18" s="4"/>
    </row>
    <row r="19" spans="8:8">
      <c r="A19" s="4" t="s">
        <v>106</v>
      </c>
      <c r="B19" s="4">
        <v>18.0</v>
      </c>
      <c r="C19" s="4"/>
      <c r="D19" s="4" t="s">
        <v>107</v>
      </c>
      <c r="E19" s="4" t="s">
        <v>156</v>
      </c>
      <c r="F19" s="4" t="s">
        <v>157</v>
      </c>
      <c r="G19" s="4" t="s">
        <v>158</v>
      </c>
      <c r="H19" s="5">
        <v>836.75</v>
      </c>
      <c r="I19" s="5">
        <v>657.500001</v>
      </c>
      <c r="J19" s="5">
        <v>1494.2500009999999</v>
      </c>
      <c r="K19" s="6">
        <v>1793.1000011999997</v>
      </c>
      <c r="L19" s="7">
        <f t="shared" si="2" ref="L19:L20">+K19</f>
        <v>1793.1000011999997</v>
      </c>
      <c r="M19" s="8"/>
      <c r="N19" s="9"/>
      <c r="O19" s="4"/>
      <c r="P19" s="4"/>
      <c r="Q19" s="4"/>
      <c r="R19" s="4"/>
      <c r="S19" s="4"/>
      <c r="T19" s="4"/>
    </row>
    <row r="20" spans="8:8">
      <c r="A20" s="4" t="s">
        <v>106</v>
      </c>
      <c r="B20" s="4">
        <v>19.0</v>
      </c>
      <c r="C20" s="4"/>
      <c r="D20" s="4" t="s">
        <v>107</v>
      </c>
      <c r="E20" s="4" t="s">
        <v>159</v>
      </c>
      <c r="F20" s="4" t="s">
        <v>160</v>
      </c>
      <c r="G20" s="4" t="s">
        <v>161</v>
      </c>
      <c r="H20" s="5">
        <v>800.0</v>
      </c>
      <c r="I20" s="5">
        <v>692.027779</v>
      </c>
      <c r="J20" s="5">
        <v>1492.027779</v>
      </c>
      <c r="K20" s="6">
        <v>1790.4333348</v>
      </c>
      <c r="L20" s="7">
        <f t="shared" si="2"/>
        <v>1790.4333348</v>
      </c>
      <c r="M20" s="8"/>
      <c r="N20" s="9"/>
      <c r="O20" s="4"/>
      <c r="P20" s="4"/>
      <c r="Q20" s="4"/>
      <c r="R20" s="4"/>
      <c r="S20" s="4"/>
      <c r="T20" s="4"/>
    </row>
    <row r="21" spans="8:8">
      <c r="A21" s="4" t="s">
        <v>106</v>
      </c>
      <c r="B21" s="4">
        <v>20.0</v>
      </c>
      <c r="C21" s="4"/>
      <c r="D21" s="4" t="s">
        <v>107</v>
      </c>
      <c r="E21" s="4" t="s">
        <v>162</v>
      </c>
      <c r="F21" s="4" t="s">
        <v>163</v>
      </c>
      <c r="G21" s="4" t="s">
        <v>164</v>
      </c>
      <c r="H21" s="5">
        <v>536.0</v>
      </c>
      <c r="I21" s="5">
        <v>917.0</v>
      </c>
      <c r="J21" s="5">
        <v>1453.0</v>
      </c>
      <c r="K21" s="6">
        <v>1743.6</v>
      </c>
      <c r="L21" s="10">
        <v>1000.0</v>
      </c>
      <c r="M21" s="8"/>
      <c r="N21" s="9"/>
      <c r="O21" s="4"/>
      <c r="P21" s="4"/>
      <c r="Q21" s="4"/>
      <c r="R21" s="4"/>
      <c r="S21" s="4"/>
      <c r="T21" s="4"/>
    </row>
    <row r="22" spans="8:8">
      <c r="A22" s="4" t="s">
        <v>106</v>
      </c>
      <c r="B22" s="4">
        <v>21.0</v>
      </c>
      <c r="C22" s="4"/>
      <c r="D22" s="4" t="s">
        <v>107</v>
      </c>
      <c r="E22" s="4" t="s">
        <v>165</v>
      </c>
      <c r="F22" s="4" t="s">
        <v>85</v>
      </c>
      <c r="G22" s="4" t="s">
        <v>166</v>
      </c>
      <c r="H22" s="5">
        <v>794.722223</v>
      </c>
      <c r="I22" s="5">
        <v>597.972223</v>
      </c>
      <c r="J22" s="5">
        <v>1392.694446</v>
      </c>
      <c r="K22" s="6">
        <v>1671.2333351999998</v>
      </c>
      <c r="L22" s="7">
        <f t="shared" si="3" ref="L22:L25">+K22</f>
        <v>1671.2333351999998</v>
      </c>
      <c r="M22" s="8"/>
      <c r="N22" s="9"/>
      <c r="O22" s="4"/>
      <c r="P22" s="4"/>
      <c r="Q22" s="4"/>
      <c r="R22" s="4"/>
      <c r="S22" s="4"/>
      <c r="T22" s="4"/>
    </row>
    <row r="23" spans="8:8">
      <c r="A23" s="4" t="s">
        <v>106</v>
      </c>
      <c r="B23" s="4">
        <v>22.0</v>
      </c>
      <c r="C23" s="4"/>
      <c r="D23" s="4" t="s">
        <v>107</v>
      </c>
      <c r="E23" s="4" t="s">
        <v>167</v>
      </c>
      <c r="F23" s="4" t="s">
        <v>168</v>
      </c>
      <c r="G23" s="4" t="s">
        <v>169</v>
      </c>
      <c r="H23" s="5">
        <v>748.0</v>
      </c>
      <c r="I23" s="5">
        <v>557.0</v>
      </c>
      <c r="J23" s="5">
        <v>1305.0</v>
      </c>
      <c r="K23" s="6">
        <v>1566.0</v>
      </c>
      <c r="L23" s="7">
        <f t="shared" si="3"/>
        <v>1566.0</v>
      </c>
      <c r="M23" s="8"/>
      <c r="N23" s="9"/>
      <c r="O23" s="4"/>
      <c r="P23" s="4"/>
      <c r="Q23" s="4"/>
      <c r="R23" s="4"/>
      <c r="S23" s="4"/>
      <c r="T23" s="4"/>
    </row>
    <row r="24" spans="8:8">
      <c r="A24" s="4" t="s">
        <v>106</v>
      </c>
      <c r="B24" s="4">
        <v>23.0</v>
      </c>
      <c r="C24" s="4"/>
      <c r="D24" s="4" t="s">
        <v>107</v>
      </c>
      <c r="E24" s="4" t="s">
        <v>170</v>
      </c>
      <c r="F24" s="4" t="s">
        <v>171</v>
      </c>
      <c r="G24" s="4" t="s">
        <v>172</v>
      </c>
      <c r="H24" s="5">
        <v>650.0</v>
      </c>
      <c r="I24" s="5">
        <v>600.0</v>
      </c>
      <c r="J24" s="5">
        <v>1250.0</v>
      </c>
      <c r="K24" s="6">
        <v>1500.0</v>
      </c>
      <c r="L24" s="7">
        <f t="shared" si="3"/>
        <v>1500.0</v>
      </c>
      <c r="M24" s="8"/>
      <c r="N24" s="9"/>
      <c r="O24" s="4"/>
      <c r="P24" s="4"/>
      <c r="Q24" s="4"/>
      <c r="R24" s="4"/>
      <c r="S24" s="4"/>
      <c r="T24" s="4"/>
    </row>
    <row r="25" spans="8:8">
      <c r="A25" s="4" t="s">
        <v>106</v>
      </c>
      <c r="B25" s="4">
        <v>24.0</v>
      </c>
      <c r="C25" s="4"/>
      <c r="D25" s="4" t="s">
        <v>107</v>
      </c>
      <c r="E25" s="4" t="s">
        <v>173</v>
      </c>
      <c r="F25" s="4" t="s">
        <v>174</v>
      </c>
      <c r="G25" s="4" t="s">
        <v>175</v>
      </c>
      <c r="H25" s="5">
        <v>561.722223</v>
      </c>
      <c r="I25" s="5">
        <v>687.472224</v>
      </c>
      <c r="J25" s="5">
        <v>1249.1944469999999</v>
      </c>
      <c r="K25" s="6">
        <v>1499.0333363999998</v>
      </c>
      <c r="L25" s="7">
        <f t="shared" si="3"/>
        <v>1499.0333363999998</v>
      </c>
      <c r="M25" s="8"/>
      <c r="N25" s="9"/>
      <c r="O25" s="4"/>
      <c r="P25" s="4"/>
      <c r="Q25" s="4"/>
      <c r="R25" s="4"/>
      <c r="S25" s="4"/>
      <c r="T25" s="4"/>
    </row>
    <row r="26" spans="8:8">
      <c r="A26" s="4" t="s">
        <v>106</v>
      </c>
      <c r="B26" s="4">
        <v>25.0</v>
      </c>
      <c r="C26" s="4"/>
      <c r="D26" s="4" t="s">
        <v>107</v>
      </c>
      <c r="E26" s="4" t="s">
        <v>176</v>
      </c>
      <c r="F26" s="4" t="s">
        <v>177</v>
      </c>
      <c r="G26" s="4" t="s">
        <v>178</v>
      </c>
      <c r="H26" s="5">
        <v>708.0</v>
      </c>
      <c r="I26" s="5">
        <v>517.722223</v>
      </c>
      <c r="J26" s="5">
        <v>1225.722223</v>
      </c>
      <c r="K26" s="6">
        <v>1470.8666676</v>
      </c>
      <c r="L26" s="10">
        <v>1350.0</v>
      </c>
      <c r="M26" s="8"/>
      <c r="N26" s="9"/>
      <c r="O26" s="4"/>
      <c r="P26" s="4"/>
      <c r="Q26" s="4"/>
      <c r="R26" s="4"/>
      <c r="S26" s="4"/>
      <c r="T26" s="4"/>
    </row>
    <row r="27" spans="8:8">
      <c r="A27" s="4" t="s">
        <v>106</v>
      </c>
      <c r="B27" s="4">
        <v>26.0</v>
      </c>
      <c r="C27" s="4"/>
      <c r="D27" s="4" t="s">
        <v>107</v>
      </c>
      <c r="E27" s="4" t="s">
        <v>179</v>
      </c>
      <c r="F27" s="4" t="s">
        <v>180</v>
      </c>
      <c r="G27" s="4" t="s">
        <v>181</v>
      </c>
      <c r="H27" s="5">
        <v>589.0</v>
      </c>
      <c r="I27" s="5">
        <v>619.0</v>
      </c>
      <c r="J27" s="5">
        <v>1208.0</v>
      </c>
      <c r="K27" s="6">
        <v>1449.6</v>
      </c>
      <c r="L27" s="7">
        <f t="shared" si="4" ref="L27:L29">+K27</f>
        <v>1449.6</v>
      </c>
      <c r="M27" s="8"/>
      <c r="N27" s="9"/>
      <c r="O27" s="4"/>
      <c r="P27" s="4"/>
      <c r="Q27" s="4"/>
      <c r="R27" s="4"/>
      <c r="S27" s="4"/>
      <c r="T27" s="4"/>
    </row>
    <row r="28" spans="8:8">
      <c r="A28" s="4" t="s">
        <v>106</v>
      </c>
      <c r="B28" s="4">
        <v>27.0</v>
      </c>
      <c r="C28" s="4"/>
      <c r="D28" s="4" t="s">
        <v>107</v>
      </c>
      <c r="E28" s="4" t="s">
        <v>182</v>
      </c>
      <c r="F28" s="4" t="s">
        <v>183</v>
      </c>
      <c r="G28" s="4" t="s">
        <v>184</v>
      </c>
      <c r="H28" s="5">
        <v>746.0</v>
      </c>
      <c r="I28" s="5">
        <v>458.0</v>
      </c>
      <c r="J28" s="5">
        <v>1204.0</v>
      </c>
      <c r="K28" s="6">
        <v>1444.8</v>
      </c>
      <c r="L28" s="7">
        <f t="shared" si="4"/>
        <v>1444.8</v>
      </c>
      <c r="M28" s="8"/>
      <c r="N28" s="9"/>
      <c r="O28" s="4"/>
      <c r="P28" s="4"/>
      <c r="Q28" s="4"/>
      <c r="R28" s="4"/>
      <c r="S28" s="4"/>
      <c r="T28" s="4"/>
    </row>
    <row r="29" spans="8:8">
      <c r="A29" s="4" t="s">
        <v>106</v>
      </c>
      <c r="B29" s="4">
        <v>28.0</v>
      </c>
      <c r="C29" s="4"/>
      <c r="D29" s="4" t="s">
        <v>107</v>
      </c>
      <c r="E29" s="4" t="s">
        <v>185</v>
      </c>
      <c r="F29" s="4" t="s">
        <v>186</v>
      </c>
      <c r="G29" s="4" t="s">
        <v>187</v>
      </c>
      <c r="H29" s="5">
        <v>594.1944450000001</v>
      </c>
      <c r="I29" s="5">
        <v>590.916668</v>
      </c>
      <c r="J29" s="5">
        <v>1185.111113</v>
      </c>
      <c r="K29" s="6">
        <v>1422.1333355999998</v>
      </c>
      <c r="L29" s="7">
        <f t="shared" si="4"/>
        <v>1422.1333355999998</v>
      </c>
      <c r="M29" s="8"/>
      <c r="N29" s="9"/>
      <c r="O29" s="4"/>
      <c r="P29" s="4"/>
      <c r="Q29" s="4"/>
      <c r="R29" s="4"/>
      <c r="S29" s="4"/>
      <c r="T29" s="4"/>
    </row>
    <row r="30" spans="8:8">
      <c r="A30" s="4" t="s">
        <v>106</v>
      </c>
      <c r="B30" s="4">
        <v>29.0</v>
      </c>
      <c r="C30" s="4"/>
      <c r="D30" s="4" t="s">
        <v>107</v>
      </c>
      <c r="E30" s="4" t="s">
        <v>188</v>
      </c>
      <c r="F30" s="4" t="s">
        <v>189</v>
      </c>
      <c r="G30" s="4" t="s">
        <v>190</v>
      </c>
      <c r="H30" s="5">
        <v>540.0</v>
      </c>
      <c r="I30" s="5">
        <v>584.0</v>
      </c>
      <c r="J30" s="5">
        <v>1124.0</v>
      </c>
      <c r="K30" s="6">
        <v>1348.8</v>
      </c>
      <c r="L30" s="10">
        <v>1000.0</v>
      </c>
      <c r="M30" s="8"/>
      <c r="N30" s="9"/>
      <c r="O30" s="4"/>
      <c r="P30" s="4"/>
      <c r="Q30" s="4"/>
      <c r="R30" s="4"/>
      <c r="S30" s="4"/>
      <c r="T30" s="4"/>
    </row>
    <row r="31" spans="8:8">
      <c r="A31" s="4" t="s">
        <v>106</v>
      </c>
      <c r="B31" s="4">
        <v>30.0</v>
      </c>
      <c r="C31" s="4"/>
      <c r="D31" s="4" t="s">
        <v>107</v>
      </c>
      <c r="E31" s="4" t="s">
        <v>191</v>
      </c>
      <c r="F31" s="4" t="s">
        <v>192</v>
      </c>
      <c r="G31" s="4" t="s">
        <v>193</v>
      </c>
      <c r="H31" s="5">
        <v>596.0</v>
      </c>
      <c r="I31" s="5">
        <v>506.0</v>
      </c>
      <c r="J31" s="5">
        <v>1102.0</v>
      </c>
      <c r="K31" s="6">
        <v>1322.3999999999999</v>
      </c>
      <c r="L31" s="7">
        <f>+K31</f>
        <v>1322.3999999999999</v>
      </c>
      <c r="M31" s="8"/>
      <c r="N31" s="9"/>
      <c r="O31" s="4"/>
      <c r="P31" s="4"/>
      <c r="Q31" s="4"/>
      <c r="R31" s="4"/>
      <c r="S31" s="4"/>
      <c r="T31" s="4"/>
    </row>
    <row r="32" spans="8:8">
      <c r="A32" s="4" t="s">
        <v>106</v>
      </c>
      <c r="B32" s="4">
        <v>31.0</v>
      </c>
      <c r="C32" s="4"/>
      <c r="D32" s="4" t="s">
        <v>107</v>
      </c>
      <c r="E32" s="4" t="s">
        <v>194</v>
      </c>
      <c r="F32" s="4" t="s">
        <v>70</v>
      </c>
      <c r="G32" s="4" t="s">
        <v>195</v>
      </c>
      <c r="H32" s="5">
        <v>548.444445</v>
      </c>
      <c r="I32" s="5">
        <v>549.0</v>
      </c>
      <c r="J32" s="5">
        <v>1097.444445</v>
      </c>
      <c r="K32" s="6">
        <v>1316.933334</v>
      </c>
      <c r="L32" s="10">
        <v>1000.0</v>
      </c>
      <c r="M32" s="8"/>
      <c r="N32" s="9"/>
      <c r="O32" s="4"/>
      <c r="P32" s="4"/>
      <c r="Q32" s="4"/>
      <c r="R32" s="4"/>
      <c r="S32" s="4"/>
      <c r="T32" s="4"/>
    </row>
    <row r="33" spans="8:8">
      <c r="A33" s="4" t="s">
        <v>106</v>
      </c>
      <c r="B33" s="4">
        <v>32.0</v>
      </c>
      <c r="C33" s="4"/>
      <c r="D33" s="4" t="s">
        <v>107</v>
      </c>
      <c r="E33" s="4" t="s">
        <v>196</v>
      </c>
      <c r="F33" s="4" t="s">
        <v>197</v>
      </c>
      <c r="G33" s="4" t="s">
        <v>198</v>
      </c>
      <c r="H33" s="5">
        <v>496.0</v>
      </c>
      <c r="I33" s="5">
        <v>593.0</v>
      </c>
      <c r="J33" s="5">
        <v>1089.0</v>
      </c>
      <c r="K33" s="6">
        <v>1306.8</v>
      </c>
      <c r="L33" s="7">
        <f t="shared" si="5" ref="L33:L34">+K33</f>
        <v>1306.8</v>
      </c>
      <c r="M33" s="8"/>
      <c r="N33" s="9"/>
      <c r="O33" s="4"/>
      <c r="P33" s="4"/>
      <c r="Q33" s="4"/>
      <c r="R33" s="4"/>
      <c r="S33" s="4"/>
      <c r="T33" s="4"/>
    </row>
    <row r="34" spans="8:8">
      <c r="A34" s="4" t="s">
        <v>106</v>
      </c>
      <c r="B34" s="4">
        <v>33.0</v>
      </c>
      <c r="C34" s="4"/>
      <c r="D34" s="4" t="s">
        <v>107</v>
      </c>
      <c r="E34" s="4" t="s">
        <v>199</v>
      </c>
      <c r="F34" s="4" t="s">
        <v>200</v>
      </c>
      <c r="G34" s="4" t="s">
        <v>201</v>
      </c>
      <c r="H34" s="5">
        <v>497.0</v>
      </c>
      <c r="I34" s="5">
        <v>591.472223</v>
      </c>
      <c r="J34" s="5">
        <v>1088.472223</v>
      </c>
      <c r="K34" s="6">
        <v>1306.1666676</v>
      </c>
      <c r="L34" s="7">
        <f t="shared" si="5"/>
        <v>1306.1666676</v>
      </c>
      <c r="M34" s="8"/>
      <c r="N34" s="9"/>
      <c r="O34" s="4"/>
      <c r="P34" s="4"/>
      <c r="Q34" s="4"/>
      <c r="R34" s="4"/>
      <c r="S34" s="4"/>
      <c r="T34" s="4"/>
    </row>
    <row r="35" spans="8:8">
      <c r="A35" s="4" t="s">
        <v>106</v>
      </c>
      <c r="B35" s="4">
        <v>34.0</v>
      </c>
      <c r="C35" s="4"/>
      <c r="D35" s="4" t="s">
        <v>107</v>
      </c>
      <c r="E35" s="4" t="s">
        <v>202</v>
      </c>
      <c r="F35" s="4" t="s">
        <v>203</v>
      </c>
      <c r="G35" s="4" t="s">
        <v>204</v>
      </c>
      <c r="H35" s="5">
        <v>500.0</v>
      </c>
      <c r="I35" s="5">
        <v>582.0</v>
      </c>
      <c r="J35" s="5">
        <v>1082.0</v>
      </c>
      <c r="K35" s="6">
        <v>1298.3999999999999</v>
      </c>
      <c r="L35" s="10">
        <v>900.0</v>
      </c>
      <c r="M35" s="8"/>
      <c r="N35" s="9"/>
      <c r="O35" s="4"/>
      <c r="P35" s="4"/>
      <c r="Q35" s="4"/>
      <c r="R35" s="4"/>
      <c r="S35" s="4"/>
      <c r="T35" s="4"/>
    </row>
    <row r="36" spans="8:8">
      <c r="A36" s="4" t="s">
        <v>106</v>
      </c>
      <c r="B36" s="4">
        <v>35.0</v>
      </c>
      <c r="C36" s="4"/>
      <c r="D36" s="4" t="s">
        <v>107</v>
      </c>
      <c r="E36" s="4" t="s">
        <v>205</v>
      </c>
      <c r="F36" s="4" t="s">
        <v>206</v>
      </c>
      <c r="G36" s="4" t="s">
        <v>207</v>
      </c>
      <c r="H36" s="5">
        <v>495.94444599999997</v>
      </c>
      <c r="I36" s="5">
        <v>540.694446</v>
      </c>
      <c r="J36" s="5">
        <v>1036.638892</v>
      </c>
      <c r="K36" s="6">
        <v>1243.9666703999999</v>
      </c>
      <c r="L36" s="7">
        <f t="shared" si="6" ref="L36:L40">+K36</f>
        <v>1243.9666703999999</v>
      </c>
      <c r="M36" s="8"/>
      <c r="N36" s="9"/>
      <c r="O36" s="4"/>
      <c r="P36" s="4"/>
      <c r="Q36" s="4"/>
      <c r="R36" s="4"/>
      <c r="S36" s="4"/>
      <c r="T36" s="4"/>
    </row>
    <row r="37" spans="8:8">
      <c r="A37" s="4" t="s">
        <v>106</v>
      </c>
      <c r="B37" s="4">
        <v>36.0</v>
      </c>
      <c r="C37" s="4"/>
      <c r="D37" s="4" t="s">
        <v>107</v>
      </c>
      <c r="E37" s="4" t="s">
        <v>208</v>
      </c>
      <c r="F37" s="4" t="s">
        <v>209</v>
      </c>
      <c r="G37" s="4" t="s">
        <v>210</v>
      </c>
      <c r="H37" s="5">
        <v>496.0</v>
      </c>
      <c r="I37" s="5">
        <v>510.0</v>
      </c>
      <c r="J37" s="5">
        <v>1006.0</v>
      </c>
      <c r="K37" s="6">
        <v>1207.2</v>
      </c>
      <c r="L37" s="7">
        <f t="shared" si="6"/>
        <v>1207.2</v>
      </c>
      <c r="M37" s="8"/>
      <c r="N37" s="9"/>
      <c r="O37" s="4"/>
      <c r="P37" s="4"/>
      <c r="Q37" s="4"/>
      <c r="R37" s="4"/>
      <c r="S37" s="4"/>
      <c r="T37" s="4"/>
    </row>
    <row r="38" spans="8:8">
      <c r="A38" s="4" t="s">
        <v>106</v>
      </c>
      <c r="B38" s="4">
        <v>37.0</v>
      </c>
      <c r="C38" s="4"/>
      <c r="D38" s="4" t="s">
        <v>107</v>
      </c>
      <c r="E38" s="4" t="s">
        <v>211</v>
      </c>
      <c r="F38" s="4" t="s">
        <v>212</v>
      </c>
      <c r="G38" s="4" t="s">
        <v>213</v>
      </c>
      <c r="H38" s="5">
        <v>534.0</v>
      </c>
      <c r="I38" s="5">
        <v>471.94444599999997</v>
      </c>
      <c r="J38" s="5">
        <v>1005.944446</v>
      </c>
      <c r="K38" s="6">
        <v>1207.1333352</v>
      </c>
      <c r="L38" s="7">
        <f t="shared" si="6"/>
        <v>1207.1333352</v>
      </c>
      <c r="M38" s="8"/>
      <c r="N38" s="9"/>
      <c r="O38" s="4"/>
      <c r="P38" s="4"/>
      <c r="Q38" s="4"/>
      <c r="R38" s="4"/>
      <c r="S38" s="4"/>
      <c r="T38" s="4"/>
    </row>
    <row r="39" spans="8:8">
      <c r="A39" s="4" t="s">
        <v>106</v>
      </c>
      <c r="B39" s="4">
        <v>38.0</v>
      </c>
      <c r="C39" s="4"/>
      <c r="D39" s="4" t="s">
        <v>107</v>
      </c>
      <c r="E39" s="4" t="s">
        <v>214</v>
      </c>
      <c r="F39" s="4" t="s">
        <v>215</v>
      </c>
      <c r="G39" s="4" t="s">
        <v>216</v>
      </c>
      <c r="H39" s="5">
        <v>598.0</v>
      </c>
      <c r="I39" s="5">
        <v>404.0</v>
      </c>
      <c r="J39" s="5">
        <v>1002.0</v>
      </c>
      <c r="K39" s="6">
        <v>1202.3999999999999</v>
      </c>
      <c r="L39" s="7">
        <f t="shared" si="6"/>
        <v>1202.3999999999999</v>
      </c>
      <c r="M39" s="8"/>
      <c r="N39" s="9"/>
      <c r="O39" s="4"/>
      <c r="P39" s="4"/>
      <c r="Q39" s="4"/>
      <c r="R39" s="4"/>
      <c r="S39" s="4"/>
      <c r="T39" s="4"/>
    </row>
    <row r="40" spans="8:8">
      <c r="A40" s="4" t="s">
        <v>106</v>
      </c>
      <c r="B40" s="4">
        <v>39.0</v>
      </c>
      <c r="C40" s="4"/>
      <c r="D40" s="4" t="s">
        <v>107</v>
      </c>
      <c r="E40" s="4" t="s">
        <v>217</v>
      </c>
      <c r="F40" s="4" t="s">
        <v>218</v>
      </c>
      <c r="G40" s="4" t="s">
        <v>219</v>
      </c>
      <c r="H40" s="5">
        <v>500.0</v>
      </c>
      <c r="I40" s="5">
        <v>501.75</v>
      </c>
      <c r="J40" s="5">
        <v>1001.75</v>
      </c>
      <c r="K40" s="6">
        <v>1202.1</v>
      </c>
      <c r="L40" s="7">
        <f t="shared" si="6"/>
        <v>1202.1</v>
      </c>
      <c r="M40" s="8"/>
      <c r="N40" s="9"/>
      <c r="O40" s="4"/>
      <c r="P40" s="4"/>
      <c r="Q40" s="4"/>
      <c r="R40" s="4"/>
      <c r="S40" s="4"/>
      <c r="T40" s="4"/>
    </row>
    <row r="41" spans="8:8">
      <c r="A41" s="4" t="s">
        <v>106</v>
      </c>
      <c r="B41" s="4">
        <v>40.0</v>
      </c>
      <c r="C41" s="4"/>
      <c r="D41" s="4" t="s">
        <v>107</v>
      </c>
      <c r="E41" s="4" t="s">
        <v>220</v>
      </c>
      <c r="F41" s="4" t="s">
        <v>221</v>
      </c>
      <c r="G41" s="4" t="s">
        <v>222</v>
      </c>
      <c r="H41" s="5">
        <v>360.0</v>
      </c>
      <c r="I41" s="5">
        <v>641.0</v>
      </c>
      <c r="J41" s="5">
        <v>1001.0</v>
      </c>
      <c r="K41" s="6">
        <v>1201.2</v>
      </c>
      <c r="L41" s="10">
        <v>500.0</v>
      </c>
      <c r="M41" s="8"/>
      <c r="N41" s="9"/>
      <c r="O41" s="4"/>
      <c r="P41" s="4"/>
      <c r="Q41" s="4"/>
      <c r="R41" s="4"/>
      <c r="S41" s="4"/>
      <c r="T41" s="4"/>
    </row>
    <row r="42" spans="8:8">
      <c r="A42" s="4" t="s">
        <v>106</v>
      </c>
      <c r="B42" s="4">
        <v>41.0</v>
      </c>
      <c r="C42" s="4"/>
      <c r="D42" s="4" t="s">
        <v>107</v>
      </c>
      <c r="E42" s="4" t="s">
        <v>223</v>
      </c>
      <c r="F42" s="4" t="s">
        <v>224</v>
      </c>
      <c r="G42" s="4" t="s">
        <v>225</v>
      </c>
      <c r="H42" s="5">
        <v>494.5</v>
      </c>
      <c r="I42" s="5">
        <v>505.388889</v>
      </c>
      <c r="J42" s="5">
        <v>999.8888890000001</v>
      </c>
      <c r="K42" s="6">
        <v>1199.8666668</v>
      </c>
      <c r="L42" s="7">
        <f t="shared" si="7" ref="L42:L44">+K42</f>
        <v>1199.8666668</v>
      </c>
      <c r="M42" s="8"/>
      <c r="N42" s="9"/>
      <c r="O42" s="4"/>
      <c r="P42" s="4"/>
      <c r="Q42" s="4"/>
      <c r="R42" s="4"/>
      <c r="S42" s="4"/>
      <c r="T42" s="4"/>
    </row>
    <row r="43" spans="8:8">
      <c r="A43" s="4" t="s">
        <v>106</v>
      </c>
      <c r="B43" s="4">
        <v>42.0</v>
      </c>
      <c r="C43" s="4"/>
      <c r="D43" s="4" t="s">
        <v>107</v>
      </c>
      <c r="E43" s="4" t="s">
        <v>226</v>
      </c>
      <c r="F43" s="4" t="s">
        <v>227</v>
      </c>
      <c r="G43" s="4" t="s">
        <v>228</v>
      </c>
      <c r="H43" s="5">
        <v>281.583335</v>
      </c>
      <c r="I43" s="5">
        <v>717.944445</v>
      </c>
      <c r="J43" s="5">
        <v>999.5277799999999</v>
      </c>
      <c r="K43" s="6">
        <v>1199.4333359999998</v>
      </c>
      <c r="L43" s="7">
        <f t="shared" si="7"/>
        <v>1199.4333359999998</v>
      </c>
      <c r="M43" s="8"/>
      <c r="N43" s="9"/>
      <c r="O43" s="4"/>
      <c r="P43" s="4"/>
      <c r="Q43" s="4"/>
      <c r="R43" s="4"/>
      <c r="S43" s="4"/>
      <c r="T43" s="4"/>
    </row>
    <row r="44" spans="8:8">
      <c r="A44" s="4" t="s">
        <v>106</v>
      </c>
      <c r="B44" s="4">
        <v>43.0</v>
      </c>
      <c r="C44" s="4"/>
      <c r="D44" s="4" t="s">
        <v>107</v>
      </c>
      <c r="E44" s="4" t="s">
        <v>229</v>
      </c>
      <c r="F44" s="4" t="s">
        <v>230</v>
      </c>
      <c r="G44" s="4" t="s">
        <v>231</v>
      </c>
      <c r="H44" s="5">
        <v>597.0</v>
      </c>
      <c r="I44" s="5">
        <v>399.75</v>
      </c>
      <c r="J44" s="5">
        <v>996.75</v>
      </c>
      <c r="K44" s="6">
        <v>1196.1</v>
      </c>
      <c r="L44" s="7">
        <f t="shared" si="7"/>
        <v>1196.1</v>
      </c>
      <c r="M44" s="8"/>
      <c r="N44" s="9"/>
      <c r="O44" s="4"/>
      <c r="P44" s="4"/>
      <c r="Q44" s="4"/>
      <c r="R44" s="4"/>
      <c r="S44" s="4"/>
      <c r="T44" s="4"/>
    </row>
    <row r="45" spans="8:8">
      <c r="A45" s="4" t="s">
        <v>106</v>
      </c>
      <c r="B45" s="4">
        <v>44.0</v>
      </c>
      <c r="C45" s="4"/>
      <c r="D45" s="4" t="s">
        <v>107</v>
      </c>
      <c r="E45" s="4" t="s">
        <v>232</v>
      </c>
      <c r="F45" s="4" t="s">
        <v>233</v>
      </c>
      <c r="G45" s="4" t="s">
        <v>234</v>
      </c>
      <c r="H45" s="5">
        <v>447.527779</v>
      </c>
      <c r="I45" s="5">
        <v>548.611112</v>
      </c>
      <c r="J45" s="5">
        <v>996.1388910000001</v>
      </c>
      <c r="K45" s="6">
        <v>1195.3666692</v>
      </c>
      <c r="L45" s="10">
        <v>800.0</v>
      </c>
      <c r="M45" s="8"/>
      <c r="N45" s="9"/>
      <c r="O45" s="4"/>
      <c r="P45" s="4"/>
      <c r="Q45" s="4"/>
      <c r="R45" s="4"/>
      <c r="S45" s="4"/>
      <c r="T45" s="4"/>
    </row>
    <row r="46" spans="8:8">
      <c r="A46" s="4" t="s">
        <v>106</v>
      </c>
      <c r="B46" s="4">
        <v>45.0</v>
      </c>
      <c r="C46" s="4"/>
      <c r="D46" s="4" t="s">
        <v>107</v>
      </c>
      <c r="E46" s="4" t="s">
        <v>235</v>
      </c>
      <c r="F46" s="4" t="s">
        <v>236</v>
      </c>
      <c r="G46" s="4" t="s">
        <v>237</v>
      </c>
      <c r="H46" s="5">
        <v>398.0</v>
      </c>
      <c r="I46" s="5">
        <v>596.0</v>
      </c>
      <c r="J46" s="5">
        <v>994.0</v>
      </c>
      <c r="K46" s="6">
        <v>1192.8</v>
      </c>
      <c r="L46" s="7">
        <f>+K46</f>
        <v>1192.8</v>
      </c>
      <c r="M46" s="8"/>
      <c r="N46" s="9"/>
      <c r="O46" s="4"/>
      <c r="P46" s="4"/>
      <c r="Q46" s="4"/>
      <c r="R46" s="4"/>
      <c r="S46" s="4"/>
      <c r="T46" s="4"/>
    </row>
    <row r="47" spans="8:8">
      <c r="A47" s="4" t="s">
        <v>106</v>
      </c>
      <c r="B47" s="4">
        <v>46.0</v>
      </c>
      <c r="C47" s="4"/>
      <c r="D47" s="4" t="s">
        <v>107</v>
      </c>
      <c r="E47" s="4" t="s">
        <v>238</v>
      </c>
      <c r="F47" s="4" t="s">
        <v>239</v>
      </c>
      <c r="G47" s="4" t="s">
        <v>240</v>
      </c>
      <c r="H47" s="5">
        <v>385.58333400000004</v>
      </c>
      <c r="I47" s="5">
        <v>599.0</v>
      </c>
      <c r="J47" s="5">
        <v>984.583334</v>
      </c>
      <c r="K47" s="6">
        <v>1181.5000008</v>
      </c>
      <c r="L47" s="10">
        <v>900.0</v>
      </c>
      <c r="M47" s="8"/>
      <c r="N47" s="9"/>
      <c r="O47" s="4"/>
      <c r="P47" s="4"/>
      <c r="Q47" s="4"/>
      <c r="R47" s="4"/>
      <c r="S47" s="4"/>
      <c r="T47" s="4"/>
    </row>
    <row r="48" spans="8:8">
      <c r="A48" s="4" t="s">
        <v>106</v>
      </c>
      <c r="B48" s="4">
        <v>47.0</v>
      </c>
      <c r="C48" s="4"/>
      <c r="D48" s="4" t="s">
        <v>107</v>
      </c>
      <c r="E48" s="4" t="s">
        <v>241</v>
      </c>
      <c r="F48" s="4" t="s">
        <v>242</v>
      </c>
      <c r="G48" s="4" t="s">
        <v>243</v>
      </c>
      <c r="H48" s="5">
        <v>478.0</v>
      </c>
      <c r="I48" s="5">
        <v>500.0</v>
      </c>
      <c r="J48" s="5">
        <v>978.0</v>
      </c>
      <c r="K48" s="6">
        <v>1173.6</v>
      </c>
      <c r="L48" s="7">
        <f t="shared" si="8" ref="L48:L53">+K48</f>
        <v>1173.6</v>
      </c>
      <c r="M48" s="8"/>
      <c r="N48" s="9"/>
      <c r="O48" s="4"/>
      <c r="P48" s="4"/>
      <c r="Q48" s="4"/>
      <c r="R48" s="4"/>
      <c r="S48" s="4"/>
      <c r="T48" s="4"/>
    </row>
    <row r="49" spans="8:8">
      <c r="A49" s="4" t="s">
        <v>106</v>
      </c>
      <c r="B49" s="4">
        <v>48.0</v>
      </c>
      <c r="C49" s="4"/>
      <c r="D49" s="4" t="s">
        <v>107</v>
      </c>
      <c r="E49" s="4" t="s">
        <v>244</v>
      </c>
      <c r="F49" s="4" t="s">
        <v>245</v>
      </c>
      <c r="G49" s="4" t="s">
        <v>246</v>
      </c>
      <c r="H49" s="5">
        <v>399.305557</v>
      </c>
      <c r="I49" s="5">
        <v>547.750001</v>
      </c>
      <c r="J49" s="5">
        <v>947.055558</v>
      </c>
      <c r="K49" s="6">
        <v>1136.4666696</v>
      </c>
      <c r="L49" s="7">
        <f t="shared" si="8"/>
        <v>1136.4666696</v>
      </c>
      <c r="M49" s="8"/>
      <c r="N49" s="9"/>
      <c r="O49" s="4"/>
      <c r="P49" s="4"/>
      <c r="Q49" s="4"/>
      <c r="R49" s="4"/>
      <c r="S49" s="4"/>
      <c r="T49" s="4"/>
    </row>
    <row r="50" spans="8:8">
      <c r="A50" s="4" t="s">
        <v>106</v>
      </c>
      <c r="B50" s="4">
        <v>49.0</v>
      </c>
      <c r="C50" s="4"/>
      <c r="D50" s="4" t="s">
        <v>107</v>
      </c>
      <c r="E50" s="4" t="s">
        <v>247</v>
      </c>
      <c r="F50" s="4" t="s">
        <v>248</v>
      </c>
      <c r="G50" s="4" t="s">
        <v>249</v>
      </c>
      <c r="H50" s="5">
        <v>426.88889</v>
      </c>
      <c r="I50" s="5">
        <v>513.305557</v>
      </c>
      <c r="J50" s="5">
        <v>940.1944470000001</v>
      </c>
      <c r="K50" s="6">
        <v>1128.2333364</v>
      </c>
      <c r="L50" s="7">
        <f t="shared" si="8"/>
        <v>1128.2333364</v>
      </c>
      <c r="M50" s="8"/>
      <c r="N50" s="9"/>
      <c r="O50" s="4"/>
      <c r="P50" s="4"/>
      <c r="Q50" s="4"/>
      <c r="R50" s="4"/>
      <c r="S50" s="4"/>
      <c r="T50" s="4"/>
    </row>
    <row r="51" spans="8:8">
      <c r="A51" s="4" t="s">
        <v>106</v>
      </c>
      <c r="B51" s="4">
        <v>50.0</v>
      </c>
      <c r="C51" s="4"/>
      <c r="D51" s="4" t="s">
        <v>107</v>
      </c>
      <c r="E51" s="4" t="s">
        <v>250</v>
      </c>
      <c r="F51" s="4" t="s">
        <v>251</v>
      </c>
      <c r="G51" s="4" t="s">
        <v>252</v>
      </c>
      <c r="H51" s="5">
        <v>378.361112</v>
      </c>
      <c r="I51" s="5">
        <v>550.555556</v>
      </c>
      <c r="J51" s="5">
        <v>928.9166680000001</v>
      </c>
      <c r="K51" s="6">
        <v>1114.7000016</v>
      </c>
      <c r="L51" s="7">
        <f t="shared" si="8"/>
        <v>1114.7000016</v>
      </c>
      <c r="M51" s="8"/>
      <c r="N51" s="9"/>
      <c r="O51" s="4"/>
      <c r="P51" s="4"/>
      <c r="Q51" s="4"/>
      <c r="R51" s="4"/>
      <c r="S51" s="4"/>
      <c r="T51" s="4"/>
    </row>
    <row r="52" spans="8:8">
      <c r="A52" s="4" t="s">
        <v>106</v>
      </c>
      <c r="B52" s="4">
        <v>51.0</v>
      </c>
      <c r="C52" s="4"/>
      <c r="D52" s="4" t="s">
        <v>107</v>
      </c>
      <c r="E52" s="4" t="s">
        <v>253</v>
      </c>
      <c r="F52" s="4" t="s">
        <v>254</v>
      </c>
      <c r="G52" s="4" t="s">
        <v>255</v>
      </c>
      <c r="H52" s="5">
        <v>343.0</v>
      </c>
      <c r="I52" s="5">
        <v>543.0</v>
      </c>
      <c r="J52" s="5">
        <v>886.0</v>
      </c>
      <c r="K52" s="6">
        <v>1063.2</v>
      </c>
      <c r="L52" s="7">
        <f t="shared" si="8"/>
        <v>1063.2</v>
      </c>
      <c r="M52" s="8"/>
      <c r="N52" s="9"/>
      <c r="O52" s="4"/>
      <c r="P52" s="4"/>
      <c r="Q52" s="4"/>
      <c r="R52" s="4"/>
      <c r="S52" s="4"/>
      <c r="T52" s="4"/>
    </row>
    <row r="53" spans="8:8">
      <c r="A53" s="4" t="s">
        <v>106</v>
      </c>
      <c r="B53" s="4">
        <v>52.0</v>
      </c>
      <c r="C53" s="4"/>
      <c r="D53" s="4" t="s">
        <v>107</v>
      </c>
      <c r="E53" s="4" t="s">
        <v>256</v>
      </c>
      <c r="F53" s="4" t="s">
        <v>257</v>
      </c>
      <c r="G53" s="4" t="s">
        <v>258</v>
      </c>
      <c r="H53" s="5">
        <v>495.0</v>
      </c>
      <c r="I53" s="5">
        <v>362.888889</v>
      </c>
      <c r="J53" s="5">
        <v>857.8888890000001</v>
      </c>
      <c r="K53" s="6">
        <v>1029.4666668</v>
      </c>
      <c r="L53" s="7">
        <f t="shared" si="8"/>
        <v>1029.4666668</v>
      </c>
      <c r="M53" s="8"/>
      <c r="N53" s="9"/>
      <c r="O53" s="4"/>
      <c r="P53" s="4"/>
      <c r="Q53" s="4"/>
      <c r="R53" s="4"/>
      <c r="S53" s="4"/>
      <c r="T53" s="4"/>
    </row>
    <row r="54" spans="8:8">
      <c r="A54" s="4" t="s">
        <v>106</v>
      </c>
      <c r="B54" s="4">
        <v>53.0</v>
      </c>
      <c r="C54" s="4"/>
      <c r="D54" s="4" t="s">
        <v>107</v>
      </c>
      <c r="E54" s="4" t="s">
        <v>259</v>
      </c>
      <c r="F54" s="4" t="s">
        <v>260</v>
      </c>
      <c r="G54" s="4" t="s">
        <v>261</v>
      </c>
      <c r="H54" s="5">
        <v>448.583334</v>
      </c>
      <c r="I54" s="5">
        <v>398.0</v>
      </c>
      <c r="J54" s="5">
        <v>846.5833339999999</v>
      </c>
      <c r="K54" s="6">
        <v>1015.9000007999998</v>
      </c>
      <c r="L54" s="10">
        <v>900.0</v>
      </c>
      <c r="M54" s="8"/>
      <c r="N54" s="9"/>
      <c r="O54" s="4"/>
      <c r="P54" s="4"/>
      <c r="Q54" s="4"/>
      <c r="R54" s="4"/>
      <c r="S54" s="4"/>
      <c r="T54" s="4"/>
    </row>
    <row r="55" spans="8:8">
      <c r="A55" s="4" t="s">
        <v>106</v>
      </c>
      <c r="B55" s="4">
        <v>54.0</v>
      </c>
      <c r="C55" s="4"/>
      <c r="D55" s="4" t="s">
        <v>107</v>
      </c>
      <c r="E55" s="4" t="s">
        <v>262</v>
      </c>
      <c r="F55" s="4" t="s">
        <v>263</v>
      </c>
      <c r="G55" s="4" t="s">
        <v>264</v>
      </c>
      <c r="H55" s="5">
        <v>448.0</v>
      </c>
      <c r="I55" s="5">
        <v>398.0</v>
      </c>
      <c r="J55" s="5">
        <v>846.0</v>
      </c>
      <c r="K55" s="6">
        <v>1015.1999999999999</v>
      </c>
      <c r="L55" s="7">
        <f t="shared" si="9" ref="L55:L62">+K55</f>
        <v>1015.1999999999999</v>
      </c>
      <c r="M55" s="8"/>
      <c r="N55" s="9"/>
      <c r="O55" s="4"/>
      <c r="P55" s="4"/>
      <c r="Q55" s="4"/>
      <c r="R55" s="4"/>
      <c r="S55" s="4"/>
      <c r="T55" s="4"/>
    </row>
    <row r="56" spans="8:8">
      <c r="A56" s="4" t="s">
        <v>106</v>
      </c>
      <c r="B56" s="4">
        <v>55.0</v>
      </c>
      <c r="C56" s="4"/>
      <c r="D56" s="4" t="s">
        <v>107</v>
      </c>
      <c r="E56" s="4" t="s">
        <v>265</v>
      </c>
      <c r="F56" s="4" t="s">
        <v>266</v>
      </c>
      <c r="G56" s="4" t="s">
        <v>267</v>
      </c>
      <c r="H56" s="5">
        <v>497.0</v>
      </c>
      <c r="I56" s="5">
        <v>344.0</v>
      </c>
      <c r="J56" s="5">
        <v>841.0</v>
      </c>
      <c r="K56" s="6">
        <v>1009.1999999999999</v>
      </c>
      <c r="L56" s="7">
        <f t="shared" si="9"/>
        <v>1009.1999999999999</v>
      </c>
      <c r="M56" s="8"/>
      <c r="N56" s="9"/>
      <c r="O56" s="4"/>
      <c r="P56" s="4"/>
      <c r="Q56" s="4"/>
      <c r="R56" s="4"/>
      <c r="S56" s="4"/>
      <c r="T56" s="4"/>
    </row>
    <row r="57" spans="8:8">
      <c r="A57" s="4" t="s">
        <v>106</v>
      </c>
      <c r="B57" s="4">
        <v>56.0</v>
      </c>
      <c r="C57" s="4"/>
      <c r="D57" s="4" t="s">
        <v>107</v>
      </c>
      <c r="E57" s="4" t="s">
        <v>268</v>
      </c>
      <c r="F57" s="4" t="s">
        <v>269</v>
      </c>
      <c r="G57" s="4" t="s">
        <v>270</v>
      </c>
      <c r="H57" s="5">
        <v>396.0</v>
      </c>
      <c r="I57" s="5">
        <v>430.0</v>
      </c>
      <c r="J57" s="5">
        <v>826.0</v>
      </c>
      <c r="K57" s="6">
        <v>991.1999999999999</v>
      </c>
      <c r="L57" s="7">
        <f t="shared" si="9"/>
        <v>991.1999999999999</v>
      </c>
      <c r="M57" s="8"/>
      <c r="N57" s="9"/>
      <c r="O57" s="4"/>
      <c r="P57" s="4"/>
      <c r="Q57" s="4"/>
      <c r="R57" s="4"/>
      <c r="S57" s="4"/>
      <c r="T57" s="4"/>
    </row>
    <row r="58" spans="8:8">
      <c r="A58" s="4" t="s">
        <v>106</v>
      </c>
      <c r="B58" s="4">
        <v>57.0</v>
      </c>
      <c r="C58" s="4"/>
      <c r="D58" s="4" t="s">
        <v>107</v>
      </c>
      <c r="E58" s="4" t="s">
        <v>271</v>
      </c>
      <c r="F58" s="4" t="s">
        <v>272</v>
      </c>
      <c r="G58" s="4" t="s">
        <v>273</v>
      </c>
      <c r="H58" s="5">
        <v>629.833334</v>
      </c>
      <c r="I58" s="5">
        <v>195.083338</v>
      </c>
      <c r="J58" s="5">
        <v>824.9166720000001</v>
      </c>
      <c r="K58" s="6">
        <v>989.9000064</v>
      </c>
      <c r="L58" s="7">
        <f t="shared" si="9"/>
        <v>989.9000064</v>
      </c>
      <c r="M58" s="8"/>
      <c r="N58" s="9"/>
      <c r="O58" s="4"/>
      <c r="P58" s="4"/>
      <c r="Q58" s="4"/>
      <c r="R58" s="4"/>
      <c r="S58" s="4"/>
      <c r="T58" s="4"/>
    </row>
    <row r="59" spans="8:8">
      <c r="A59" s="4" t="s">
        <v>106</v>
      </c>
      <c r="B59" s="4">
        <v>58.0</v>
      </c>
      <c r="C59" s="4"/>
      <c r="D59" s="4" t="s">
        <v>107</v>
      </c>
      <c r="E59" s="4" t="s">
        <v>274</v>
      </c>
      <c r="F59" s="4" t="s">
        <v>275</v>
      </c>
      <c r="G59" s="4" t="s">
        <v>276</v>
      </c>
      <c r="H59" s="5">
        <v>353.750001</v>
      </c>
      <c r="I59" s="5">
        <v>467.888891</v>
      </c>
      <c r="J59" s="5">
        <v>821.6388919999999</v>
      </c>
      <c r="K59" s="6">
        <v>985.9666703999999</v>
      </c>
      <c r="L59" s="7">
        <f t="shared" si="9"/>
        <v>985.9666703999999</v>
      </c>
      <c r="M59" s="8"/>
      <c r="N59" s="9"/>
      <c r="O59" s="4"/>
      <c r="P59" s="4"/>
      <c r="Q59" s="4"/>
      <c r="R59" s="4"/>
      <c r="S59" s="4"/>
      <c r="T59" s="4"/>
    </row>
    <row r="60" spans="8:8">
      <c r="A60" s="4" t="s">
        <v>106</v>
      </c>
      <c r="B60" s="4">
        <v>59.0</v>
      </c>
      <c r="C60" s="4"/>
      <c r="D60" s="4" t="s">
        <v>107</v>
      </c>
      <c r="E60" s="4" t="s">
        <v>277</v>
      </c>
      <c r="F60" s="4" t="s">
        <v>278</v>
      </c>
      <c r="G60" s="4" t="s">
        <v>279</v>
      </c>
      <c r="H60" s="5">
        <v>397.30555699999996</v>
      </c>
      <c r="I60" s="5">
        <v>423.638889</v>
      </c>
      <c r="J60" s="5">
        <v>820.944446</v>
      </c>
      <c r="K60" s="6">
        <v>985.1333351999999</v>
      </c>
      <c r="L60" s="7">
        <f t="shared" si="9"/>
        <v>985.1333351999999</v>
      </c>
      <c r="M60" s="8"/>
      <c r="N60" s="9"/>
      <c r="O60" s="4"/>
      <c r="P60" s="4"/>
      <c r="Q60" s="4"/>
      <c r="R60" s="4"/>
      <c r="S60" s="4"/>
      <c r="T60" s="4"/>
    </row>
    <row r="61" spans="8:8">
      <c r="A61" s="4" t="s">
        <v>106</v>
      </c>
      <c r="B61" s="4">
        <v>60.0</v>
      </c>
      <c r="C61" s="4"/>
      <c r="D61" s="4" t="s">
        <v>107</v>
      </c>
      <c r="E61" s="4" t="s">
        <v>280</v>
      </c>
      <c r="F61" s="4" t="s">
        <v>281</v>
      </c>
      <c r="G61" s="4" t="s">
        <v>158</v>
      </c>
      <c r="H61" s="5">
        <v>397.0</v>
      </c>
      <c r="I61" s="5">
        <v>423.916667</v>
      </c>
      <c r="J61" s="5">
        <v>820.916667</v>
      </c>
      <c r="K61" s="6">
        <v>985.1000003999999</v>
      </c>
      <c r="L61" s="7">
        <f t="shared" si="9"/>
        <v>985.1000003999999</v>
      </c>
      <c r="M61" s="8"/>
      <c r="N61" s="9"/>
      <c r="O61" s="4"/>
      <c r="P61" s="4"/>
      <c r="Q61" s="4"/>
      <c r="R61" s="4"/>
      <c r="S61" s="4"/>
      <c r="T61" s="4"/>
    </row>
    <row r="62" spans="8:8">
      <c r="A62" s="4" t="s">
        <v>106</v>
      </c>
      <c r="B62" s="4">
        <v>61.0</v>
      </c>
      <c r="C62" s="4"/>
      <c r="D62" s="4" t="s">
        <v>107</v>
      </c>
      <c r="E62" s="4" t="s">
        <v>282</v>
      </c>
      <c r="F62" s="4" t="s">
        <v>283</v>
      </c>
      <c r="G62" s="4" t="s">
        <v>284</v>
      </c>
      <c r="H62" s="5">
        <v>421.0</v>
      </c>
      <c r="I62" s="5">
        <v>399.0</v>
      </c>
      <c r="J62" s="5">
        <v>820.0</v>
      </c>
      <c r="K62" s="6">
        <v>984.0</v>
      </c>
      <c r="L62" s="7">
        <f t="shared" si="9"/>
        <v>984.0</v>
      </c>
      <c r="M62" s="8"/>
      <c r="N62" s="9"/>
      <c r="O62" s="4"/>
      <c r="P62" s="4"/>
      <c r="Q62" s="4"/>
      <c r="R62" s="4"/>
      <c r="S62" s="4"/>
      <c r="T62" s="4"/>
    </row>
    <row r="63" spans="8:8">
      <c r="A63" s="4" t="s">
        <v>106</v>
      </c>
      <c r="B63" s="4">
        <v>62.0</v>
      </c>
      <c r="C63" s="4"/>
      <c r="D63" s="4" t="s">
        <v>107</v>
      </c>
      <c r="E63" s="4" t="s">
        <v>285</v>
      </c>
      <c r="F63" s="4" t="s">
        <v>286</v>
      </c>
      <c r="G63" s="4" t="s">
        <v>287</v>
      </c>
      <c r="H63" s="5">
        <v>395.222224</v>
      </c>
      <c r="I63" s="5">
        <v>408.750002</v>
      </c>
      <c r="J63" s="5">
        <v>803.972226</v>
      </c>
      <c r="K63" s="6">
        <v>964.7666711999999</v>
      </c>
      <c r="L63" s="10">
        <v>1000.0</v>
      </c>
      <c r="M63" s="8"/>
      <c r="N63" s="9"/>
      <c r="O63" s="4"/>
      <c r="P63" s="4"/>
      <c r="Q63" s="4"/>
      <c r="R63" s="4"/>
      <c r="S63" s="4"/>
      <c r="T63" s="4"/>
    </row>
    <row r="64" spans="8:8">
      <c r="A64" s="4" t="s">
        <v>106</v>
      </c>
      <c r="B64" s="4">
        <v>63.0</v>
      </c>
      <c r="C64" s="4"/>
      <c r="D64" s="4" t="s">
        <v>107</v>
      </c>
      <c r="E64" s="4" t="s">
        <v>288</v>
      </c>
      <c r="F64" s="4" t="s">
        <v>289</v>
      </c>
      <c r="G64" s="4" t="s">
        <v>290</v>
      </c>
      <c r="H64" s="5">
        <v>551.0</v>
      </c>
      <c r="I64" s="5">
        <v>249.0</v>
      </c>
      <c r="J64" s="5">
        <v>800.0</v>
      </c>
      <c r="K64" s="6">
        <v>960.0</v>
      </c>
      <c r="L64" s="7">
        <f>+K64</f>
        <v>960.0</v>
      </c>
      <c r="M64" s="8"/>
      <c r="N64" s="9"/>
      <c r="O64" s="4"/>
      <c r="P64" s="4"/>
      <c r="Q64" s="4"/>
      <c r="R64" s="4"/>
      <c r="S64" s="4"/>
      <c r="T64" s="4"/>
    </row>
    <row r="65" spans="8:8">
      <c r="A65" s="4" t="s">
        <v>106</v>
      </c>
      <c r="B65" s="4">
        <v>64.0</v>
      </c>
      <c r="C65" s="4"/>
      <c r="D65" s="4" t="s">
        <v>107</v>
      </c>
      <c r="E65" s="4" t="s">
        <v>291</v>
      </c>
      <c r="F65" s="4" t="s">
        <v>292</v>
      </c>
      <c r="G65" s="4" t="s">
        <v>293</v>
      </c>
      <c r="H65" s="5"/>
      <c r="I65" s="5">
        <v>798.0</v>
      </c>
      <c r="J65" s="5">
        <v>798.0</v>
      </c>
      <c r="K65" s="6">
        <v>957.5999999999999</v>
      </c>
      <c r="L65" s="10">
        <v>1500.0</v>
      </c>
      <c r="M65" s="8"/>
      <c r="N65" s="9"/>
      <c r="O65" s="4"/>
      <c r="P65" s="4"/>
      <c r="Q65" s="4"/>
      <c r="R65" s="4"/>
      <c r="S65" s="4"/>
      <c r="T65" s="4"/>
    </row>
    <row r="66" spans="8:8">
      <c r="A66" s="4" t="s">
        <v>106</v>
      </c>
      <c r="B66" s="4">
        <v>65.0</v>
      </c>
      <c r="C66" s="4"/>
      <c r="D66" s="4" t="s">
        <v>107</v>
      </c>
      <c r="E66" s="4" t="s">
        <v>294</v>
      </c>
      <c r="F66" s="4" t="s">
        <v>295</v>
      </c>
      <c r="G66" s="4" t="s">
        <v>296</v>
      </c>
      <c r="H66" s="5">
        <v>795.972223</v>
      </c>
      <c r="I66" s="5"/>
      <c r="J66" s="5">
        <v>795.972223</v>
      </c>
      <c r="K66" s="6">
        <v>955.1666676</v>
      </c>
      <c r="L66" s="7">
        <f t="shared" si="10" ref="L66:L67">+K66</f>
        <v>955.1666676</v>
      </c>
      <c r="M66" s="8"/>
      <c r="N66" s="9"/>
      <c r="O66" s="4"/>
      <c r="P66" s="4"/>
      <c r="Q66" s="4"/>
      <c r="R66" s="4"/>
      <c r="S66" s="4"/>
      <c r="T66" s="4"/>
    </row>
    <row r="67" spans="8:8">
      <c r="A67" s="4" t="s">
        <v>106</v>
      </c>
      <c r="B67" s="4">
        <v>66.0</v>
      </c>
      <c r="C67" s="4"/>
      <c r="D67" s="4" t="s">
        <v>107</v>
      </c>
      <c r="E67" s="4" t="s">
        <v>297</v>
      </c>
      <c r="F67" s="4" t="s">
        <v>298</v>
      </c>
      <c r="G67" s="4" t="s">
        <v>299</v>
      </c>
      <c r="H67" s="5">
        <v>598.0</v>
      </c>
      <c r="I67" s="5">
        <v>196.0</v>
      </c>
      <c r="J67" s="5">
        <v>794.0</v>
      </c>
      <c r="K67" s="6">
        <v>952.8</v>
      </c>
      <c r="L67" s="7">
        <f t="shared" si="10"/>
        <v>952.8</v>
      </c>
      <c r="M67" s="8"/>
      <c r="N67" s="9"/>
      <c r="O67" s="4"/>
      <c r="P67" s="4"/>
      <c r="Q67" s="4"/>
      <c r="R67" s="4"/>
      <c r="S67" s="4"/>
      <c r="T67" s="4"/>
    </row>
    <row r="68" spans="8:8">
      <c r="A68" s="4" t="s">
        <v>106</v>
      </c>
      <c r="B68" s="4">
        <v>67.0</v>
      </c>
      <c r="C68" s="4"/>
      <c r="D68" s="4" t="s">
        <v>107</v>
      </c>
      <c r="E68" s="4" t="s">
        <v>300</v>
      </c>
      <c r="F68" s="4" t="s">
        <v>301</v>
      </c>
      <c r="G68" s="4" t="s">
        <v>302</v>
      </c>
      <c r="H68" s="5">
        <v>496.0</v>
      </c>
      <c r="I68" s="5">
        <v>275.0</v>
      </c>
      <c r="J68" s="5">
        <v>771.0</v>
      </c>
      <c r="K68" s="6">
        <v>925.1999999999999</v>
      </c>
      <c r="L68" s="10">
        <v>700.0</v>
      </c>
      <c r="M68" s="8"/>
      <c r="N68" s="9"/>
      <c r="O68" s="4"/>
      <c r="P68" s="4"/>
      <c r="Q68" s="4"/>
      <c r="R68" s="4"/>
      <c r="S68" s="4"/>
      <c r="T68" s="4"/>
    </row>
    <row r="69" spans="8:8">
      <c r="A69" s="4" t="s">
        <v>106</v>
      </c>
      <c r="B69" s="4">
        <v>68.0</v>
      </c>
      <c r="C69" s="4"/>
      <c r="D69" s="4" t="s">
        <v>107</v>
      </c>
      <c r="E69" s="4" t="s">
        <v>303</v>
      </c>
      <c r="F69" s="4" t="s">
        <v>304</v>
      </c>
      <c r="G69" s="4" t="s">
        <v>243</v>
      </c>
      <c r="H69" s="5">
        <v>767.0</v>
      </c>
      <c r="I69" s="5">
        <v>-5.0</v>
      </c>
      <c r="J69" s="5">
        <v>762.0</v>
      </c>
      <c r="K69" s="6">
        <v>914.4</v>
      </c>
      <c r="L69" s="7">
        <f t="shared" si="11" ref="L69:L72">+K69</f>
        <v>914.4</v>
      </c>
      <c r="M69" s="8"/>
      <c r="N69" s="9"/>
      <c r="O69" s="4"/>
      <c r="P69" s="4"/>
      <c r="Q69" s="4"/>
      <c r="R69" s="4"/>
      <c r="S69" s="4"/>
      <c r="T69" s="4"/>
    </row>
    <row r="70" spans="8:8">
      <c r="A70" s="4" t="s">
        <v>106</v>
      </c>
      <c r="B70" s="4">
        <v>69.0</v>
      </c>
      <c r="C70" s="4"/>
      <c r="D70" s="4" t="s">
        <v>107</v>
      </c>
      <c r="E70" s="4" t="s">
        <v>305</v>
      </c>
      <c r="F70" s="4" t="s">
        <v>306</v>
      </c>
      <c r="G70" s="4" t="s">
        <v>307</v>
      </c>
      <c r="H70" s="5">
        <v>461.91666699999996</v>
      </c>
      <c r="I70" s="5">
        <v>265.0</v>
      </c>
      <c r="J70" s="5">
        <v>726.916667</v>
      </c>
      <c r="K70" s="6">
        <v>872.3000003999999</v>
      </c>
      <c r="L70" s="7">
        <f t="shared" si="11"/>
        <v>872.3000003999999</v>
      </c>
      <c r="M70" s="8"/>
      <c r="N70" s="9"/>
      <c r="O70" s="4"/>
      <c r="P70" s="4"/>
      <c r="Q70" s="4"/>
      <c r="R70" s="4"/>
      <c r="S70" s="4"/>
      <c r="T70" s="4"/>
    </row>
    <row r="71" spans="8:8">
      <c r="A71" s="4" t="s">
        <v>106</v>
      </c>
      <c r="B71" s="4">
        <v>70.0</v>
      </c>
      <c r="C71" s="4"/>
      <c r="D71" s="4" t="s">
        <v>107</v>
      </c>
      <c r="E71" s="4" t="s">
        <v>308</v>
      </c>
      <c r="F71" s="4" t="s">
        <v>48</v>
      </c>
      <c r="G71" s="4" t="s">
        <v>309</v>
      </c>
      <c r="H71" s="5">
        <v>357.75</v>
      </c>
      <c r="I71" s="5">
        <v>368.0</v>
      </c>
      <c r="J71" s="5">
        <v>725.75</v>
      </c>
      <c r="K71" s="6">
        <v>870.9</v>
      </c>
      <c r="L71" s="7">
        <f t="shared" si="11"/>
        <v>870.9</v>
      </c>
      <c r="M71" s="8"/>
      <c r="N71" s="9"/>
      <c r="O71" s="4"/>
      <c r="P71" s="4"/>
      <c r="Q71" s="4"/>
      <c r="R71" s="4"/>
      <c r="S71" s="4"/>
      <c r="T71" s="4"/>
    </row>
    <row r="72" spans="8:8">
      <c r="A72" s="4" t="s">
        <v>106</v>
      </c>
      <c r="B72" s="4">
        <v>71.0</v>
      </c>
      <c r="C72" s="4"/>
      <c r="D72" s="4" t="s">
        <v>107</v>
      </c>
      <c r="E72" s="4" t="s">
        <v>310</v>
      </c>
      <c r="F72" s="4" t="s">
        <v>311</v>
      </c>
      <c r="G72" s="4" t="s">
        <v>312</v>
      </c>
      <c r="H72" s="5">
        <v>299.555556</v>
      </c>
      <c r="I72" s="5">
        <v>417.0</v>
      </c>
      <c r="J72" s="5">
        <v>716.555556</v>
      </c>
      <c r="K72" s="6">
        <v>859.8666672</v>
      </c>
      <c r="L72" s="7">
        <f t="shared" si="11"/>
        <v>859.8666672</v>
      </c>
      <c r="M72" s="8"/>
      <c r="N72" s="9"/>
      <c r="O72" s="4"/>
      <c r="P72" s="4"/>
      <c r="Q72" s="4"/>
      <c r="R72" s="4"/>
      <c r="S72" s="4"/>
      <c r="T72" s="4"/>
    </row>
    <row r="73" spans="8:8">
      <c r="A73" s="4" t="s">
        <v>106</v>
      </c>
      <c r="B73" s="4">
        <v>72.0</v>
      </c>
      <c r="C73" s="4"/>
      <c r="D73" s="4" t="s">
        <v>107</v>
      </c>
      <c r="E73" s="4" t="s">
        <v>313</v>
      </c>
      <c r="F73" s="4" t="s">
        <v>314</v>
      </c>
      <c r="G73" s="4" t="s">
        <v>315</v>
      </c>
      <c r="H73" s="5">
        <v>349.33333400000004</v>
      </c>
      <c r="I73" s="5">
        <v>363.111112</v>
      </c>
      <c r="J73" s="5">
        <v>712.444446</v>
      </c>
      <c r="K73" s="6">
        <v>854.9333352</v>
      </c>
      <c r="L73" s="10">
        <v>500.0</v>
      </c>
      <c r="M73" s="8"/>
      <c r="N73" s="9"/>
      <c r="O73" s="4"/>
      <c r="P73" s="4"/>
      <c r="Q73" s="4"/>
      <c r="R73" s="4"/>
      <c r="S73" s="4"/>
      <c r="T73" s="4"/>
    </row>
    <row r="74" spans="8:8">
      <c r="A74" s="4" t="s">
        <v>106</v>
      </c>
      <c r="B74" s="4">
        <v>73.0</v>
      </c>
      <c r="C74" s="4"/>
      <c r="D74" s="4" t="s">
        <v>107</v>
      </c>
      <c r="E74" s="4" t="s">
        <v>316</v>
      </c>
      <c r="F74" s="4" t="s">
        <v>317</v>
      </c>
      <c r="G74" s="4" t="s">
        <v>318</v>
      </c>
      <c r="H74" s="5">
        <v>349.0</v>
      </c>
      <c r="I74" s="5">
        <v>357.58333400000004</v>
      </c>
      <c r="J74" s="5">
        <v>706.583334</v>
      </c>
      <c r="K74" s="6">
        <v>847.9000008</v>
      </c>
      <c r="L74" s="10">
        <v>500.0</v>
      </c>
      <c r="M74" s="8"/>
      <c r="N74" s="9"/>
      <c r="O74" s="4"/>
      <c r="P74" s="4"/>
      <c r="Q74" s="4"/>
      <c r="R74" s="4"/>
      <c r="S74" s="4"/>
      <c r="T74" s="4"/>
    </row>
    <row r="75" spans="8:8">
      <c r="A75" s="4" t="s">
        <v>106</v>
      </c>
      <c r="B75" s="4">
        <v>74.0</v>
      </c>
      <c r="C75" s="4"/>
      <c r="D75" s="4" t="s">
        <v>107</v>
      </c>
      <c r="E75" s="4" t="s">
        <v>319</v>
      </c>
      <c r="F75" s="4" t="s">
        <v>320</v>
      </c>
      <c r="G75" s="4" t="s">
        <v>321</v>
      </c>
      <c r="H75" s="5">
        <v>255.0</v>
      </c>
      <c r="I75" s="5">
        <v>448.277778</v>
      </c>
      <c r="J75" s="5">
        <v>703.277778</v>
      </c>
      <c r="K75" s="6">
        <v>843.9333336</v>
      </c>
      <c r="L75" s="7">
        <f t="shared" si="12" ref="L75:L85">+K75</f>
        <v>843.9333336</v>
      </c>
      <c r="M75" s="8"/>
      <c r="N75" s="9"/>
      <c r="O75" s="4"/>
      <c r="P75" s="4"/>
      <c r="Q75" s="4"/>
      <c r="R75" s="4"/>
      <c r="S75" s="4"/>
      <c r="T75" s="4"/>
    </row>
    <row r="76" spans="8:8">
      <c r="A76" s="4" t="s">
        <v>106</v>
      </c>
      <c r="B76" s="4">
        <v>75.0</v>
      </c>
      <c r="C76" s="4"/>
      <c r="D76" s="4" t="s">
        <v>107</v>
      </c>
      <c r="E76" s="4" t="s">
        <v>322</v>
      </c>
      <c r="F76" s="4" t="s">
        <v>323</v>
      </c>
      <c r="G76" s="4" t="s">
        <v>204</v>
      </c>
      <c r="H76" s="5">
        <v>268.0</v>
      </c>
      <c r="I76" s="5">
        <v>435.0</v>
      </c>
      <c r="J76" s="5">
        <v>703.0</v>
      </c>
      <c r="K76" s="6">
        <v>843.6</v>
      </c>
      <c r="L76" s="7">
        <f t="shared" si="12"/>
        <v>843.6</v>
      </c>
      <c r="M76" s="8"/>
      <c r="N76" s="9"/>
      <c r="O76" s="4"/>
      <c r="P76" s="4"/>
      <c r="Q76" s="4"/>
      <c r="R76" s="4"/>
      <c r="S76" s="4"/>
      <c r="T76" s="4"/>
    </row>
    <row r="77" spans="8:8">
      <c r="A77" s="4" t="s">
        <v>106</v>
      </c>
      <c r="B77" s="4">
        <v>76.0</v>
      </c>
      <c r="C77" s="4"/>
      <c r="D77" s="4" t="s">
        <v>107</v>
      </c>
      <c r="E77" s="4" t="s">
        <v>324</v>
      </c>
      <c r="F77" s="4" t="s">
        <v>325</v>
      </c>
      <c r="G77" s="4" t="s">
        <v>326</v>
      </c>
      <c r="H77" s="5">
        <v>297.0</v>
      </c>
      <c r="I77" s="5">
        <v>399.0</v>
      </c>
      <c r="J77" s="5">
        <v>696.0</v>
      </c>
      <c r="K77" s="6">
        <v>835.1999999999999</v>
      </c>
      <c r="L77" s="7">
        <f t="shared" si="12"/>
        <v>835.1999999999999</v>
      </c>
      <c r="M77" s="8"/>
      <c r="N77" s="9"/>
      <c r="O77" s="4"/>
      <c r="P77" s="4"/>
      <c r="Q77" s="4"/>
      <c r="R77" s="4"/>
      <c r="S77" s="4"/>
      <c r="T77" s="4"/>
    </row>
    <row r="78" spans="8:8">
      <c r="A78" s="4" t="s">
        <v>106</v>
      </c>
      <c r="B78" s="4">
        <v>77.0</v>
      </c>
      <c r="C78" s="4"/>
      <c r="D78" s="4" t="s">
        <v>107</v>
      </c>
      <c r="E78" s="4" t="s">
        <v>327</v>
      </c>
      <c r="F78" s="4" t="s">
        <v>328</v>
      </c>
      <c r="G78" s="4" t="s">
        <v>329</v>
      </c>
      <c r="H78" s="5">
        <v>303.805556</v>
      </c>
      <c r="I78" s="5">
        <v>366.0</v>
      </c>
      <c r="J78" s="5">
        <v>669.805556</v>
      </c>
      <c r="K78" s="6">
        <v>803.7666672</v>
      </c>
      <c r="L78" s="7">
        <f t="shared" si="12"/>
        <v>803.7666672</v>
      </c>
      <c r="M78" s="8"/>
      <c r="N78" s="9"/>
      <c r="O78" s="4"/>
      <c r="P78" s="4"/>
      <c r="Q78" s="4"/>
      <c r="R78" s="4"/>
      <c r="S78" s="4"/>
      <c r="T78" s="4"/>
    </row>
    <row r="79" spans="8:8">
      <c r="A79" s="4" t="s">
        <v>106</v>
      </c>
      <c r="B79" s="4">
        <v>78.0</v>
      </c>
      <c r="C79" s="4"/>
      <c r="D79" s="4" t="s">
        <v>107</v>
      </c>
      <c r="E79" s="4" t="s">
        <v>330</v>
      </c>
      <c r="F79" s="4" t="s">
        <v>331</v>
      </c>
      <c r="G79" s="4" t="s">
        <v>307</v>
      </c>
      <c r="H79" s="5">
        <v>349.0</v>
      </c>
      <c r="I79" s="5">
        <v>317.0</v>
      </c>
      <c r="J79" s="5">
        <v>666.0</v>
      </c>
      <c r="K79" s="6">
        <v>799.1999999999999</v>
      </c>
      <c r="L79" s="7">
        <f t="shared" si="12"/>
        <v>799.1999999999999</v>
      </c>
      <c r="M79" s="8"/>
      <c r="N79" s="9"/>
      <c r="O79" s="4"/>
      <c r="P79" s="4"/>
      <c r="Q79" s="4"/>
      <c r="R79" s="4"/>
      <c r="S79" s="4"/>
      <c r="T79" s="4"/>
    </row>
    <row r="80" spans="8:8">
      <c r="A80" s="4" t="s">
        <v>106</v>
      </c>
      <c r="B80" s="4">
        <v>79.0</v>
      </c>
      <c r="C80" s="4"/>
      <c r="D80" s="4" t="s">
        <v>107</v>
      </c>
      <c r="E80" s="4" t="s">
        <v>332</v>
      </c>
      <c r="F80" s="4" t="s">
        <v>333</v>
      </c>
      <c r="G80" s="4" t="s">
        <v>334</v>
      </c>
      <c r="H80" s="5"/>
      <c r="I80" s="5">
        <v>649.0</v>
      </c>
      <c r="J80" s="5">
        <v>649.0</v>
      </c>
      <c r="K80" s="6">
        <v>778.8</v>
      </c>
      <c r="L80" s="7">
        <f t="shared" si="12"/>
        <v>778.8</v>
      </c>
      <c r="M80" s="8"/>
      <c r="N80" s="9"/>
      <c r="O80" s="4"/>
      <c r="P80" s="4"/>
      <c r="Q80" s="4"/>
      <c r="R80" s="4"/>
      <c r="S80" s="4"/>
      <c r="T80" s="4"/>
    </row>
    <row r="81" spans="8:8">
      <c r="A81" s="4" t="s">
        <v>106</v>
      </c>
      <c r="B81" s="4">
        <v>80.0</v>
      </c>
      <c r="C81" s="4"/>
      <c r="D81" s="4" t="s">
        <v>107</v>
      </c>
      <c r="E81" s="4" t="s">
        <v>335</v>
      </c>
      <c r="F81" s="4" t="s">
        <v>336</v>
      </c>
      <c r="G81" s="4" t="s">
        <v>337</v>
      </c>
      <c r="H81" s="5">
        <v>350.0</v>
      </c>
      <c r="I81" s="5">
        <v>279.055556</v>
      </c>
      <c r="J81" s="5">
        <v>629.055556</v>
      </c>
      <c r="K81" s="6">
        <v>754.8666672</v>
      </c>
      <c r="L81" s="7">
        <f t="shared" si="12"/>
        <v>754.8666672</v>
      </c>
      <c r="M81" s="8"/>
      <c r="N81" s="9"/>
      <c r="O81" s="4"/>
      <c r="P81" s="4"/>
      <c r="Q81" s="4"/>
      <c r="R81" s="4"/>
      <c r="S81" s="4"/>
      <c r="T81" s="4"/>
    </row>
    <row r="82" spans="8:8">
      <c r="A82" s="4" t="s">
        <v>106</v>
      </c>
      <c r="B82" s="4">
        <v>81.0</v>
      </c>
      <c r="C82" s="4"/>
      <c r="D82" s="4" t="s">
        <v>107</v>
      </c>
      <c r="E82" s="4" t="s">
        <v>338</v>
      </c>
      <c r="F82" s="4" t="s">
        <v>339</v>
      </c>
      <c r="G82" s="4" t="s">
        <v>340</v>
      </c>
      <c r="H82" s="5">
        <v>527.0</v>
      </c>
      <c r="I82" s="5">
        <v>96.0</v>
      </c>
      <c r="J82" s="5">
        <v>623.0</v>
      </c>
      <c r="K82" s="6">
        <v>747.6</v>
      </c>
      <c r="L82" s="7">
        <f t="shared" si="12"/>
        <v>747.6</v>
      </c>
      <c r="M82" s="8"/>
      <c r="N82" s="9"/>
      <c r="O82" s="4"/>
      <c r="P82" s="4"/>
      <c r="Q82" s="4"/>
      <c r="R82" s="4"/>
      <c r="S82" s="4"/>
      <c r="T82" s="4"/>
    </row>
    <row r="83" spans="8:8">
      <c r="A83" s="4" t="s">
        <v>106</v>
      </c>
      <c r="B83" s="4">
        <v>82.0</v>
      </c>
      <c r="C83" s="4"/>
      <c r="D83" s="4" t="s">
        <v>107</v>
      </c>
      <c r="E83" s="4" t="s">
        <v>341</v>
      </c>
      <c r="F83" s="4" t="s">
        <v>342</v>
      </c>
      <c r="G83" s="4" t="s">
        <v>343</v>
      </c>
      <c r="H83" s="5">
        <v>300.0</v>
      </c>
      <c r="I83" s="5">
        <v>322.972223</v>
      </c>
      <c r="J83" s="5">
        <v>622.972223</v>
      </c>
      <c r="K83" s="6">
        <v>747.5666676</v>
      </c>
      <c r="L83" s="7">
        <f t="shared" si="12"/>
        <v>747.5666676</v>
      </c>
      <c r="M83" s="8"/>
      <c r="N83" s="9"/>
      <c r="O83" s="4"/>
      <c r="P83" s="4"/>
      <c r="Q83" s="4"/>
      <c r="R83" s="4"/>
      <c r="S83" s="4"/>
      <c r="T83" s="4"/>
    </row>
    <row r="84" spans="8:8">
      <c r="A84" s="4" t="s">
        <v>106</v>
      </c>
      <c r="B84" s="4">
        <v>83.0</v>
      </c>
      <c r="C84" s="4"/>
      <c r="D84" s="4" t="s">
        <v>107</v>
      </c>
      <c r="E84" s="4" t="s">
        <v>344</v>
      </c>
      <c r="F84" s="4" t="s">
        <v>345</v>
      </c>
      <c r="G84" s="4" t="s">
        <v>346</v>
      </c>
      <c r="H84" s="5">
        <v>200.0</v>
      </c>
      <c r="I84" s="5">
        <v>420.0</v>
      </c>
      <c r="J84" s="5">
        <v>620.0</v>
      </c>
      <c r="K84" s="6">
        <v>744.0</v>
      </c>
      <c r="L84" s="7">
        <f t="shared" si="12"/>
        <v>744.0</v>
      </c>
      <c r="M84" s="8"/>
      <c r="N84" s="9"/>
      <c r="O84" s="4"/>
      <c r="P84" s="4"/>
      <c r="Q84" s="4"/>
      <c r="R84" s="4"/>
      <c r="S84" s="4"/>
      <c r="T84" s="4"/>
    </row>
    <row r="85" spans="8:8">
      <c r="A85" s="4" t="s">
        <v>106</v>
      </c>
      <c r="B85" s="4">
        <v>84.0</v>
      </c>
      <c r="C85" s="4"/>
      <c r="D85" s="4" t="s">
        <v>107</v>
      </c>
      <c r="E85" s="4" t="s">
        <v>347</v>
      </c>
      <c r="F85" s="4" t="s">
        <v>348</v>
      </c>
      <c r="G85" s="4" t="s">
        <v>349</v>
      </c>
      <c r="H85" s="5">
        <v>300.0</v>
      </c>
      <c r="I85" s="5">
        <v>312.0</v>
      </c>
      <c r="J85" s="5">
        <v>612.0</v>
      </c>
      <c r="K85" s="6">
        <v>734.4</v>
      </c>
      <c r="L85" s="7">
        <f t="shared" si="12"/>
        <v>734.4</v>
      </c>
      <c r="M85" s="8"/>
      <c r="N85" s="9"/>
      <c r="O85" s="4"/>
      <c r="P85" s="4"/>
      <c r="Q85" s="4"/>
      <c r="R85" s="4"/>
      <c r="S85" s="4"/>
      <c r="T85" s="4"/>
    </row>
    <row r="86" spans="8:8">
      <c r="A86" s="4" t="s">
        <v>106</v>
      </c>
      <c r="B86" s="4">
        <v>85.0</v>
      </c>
      <c r="C86" s="4"/>
      <c r="D86" s="4" t="s">
        <v>107</v>
      </c>
      <c r="E86" s="4" t="s">
        <v>350</v>
      </c>
      <c r="F86" s="4" t="s">
        <v>351</v>
      </c>
      <c r="G86" s="4" t="s">
        <v>352</v>
      </c>
      <c r="H86" s="5">
        <v>300.0</v>
      </c>
      <c r="I86" s="5">
        <v>300.0</v>
      </c>
      <c r="J86" s="5">
        <v>600.0</v>
      </c>
      <c r="K86" s="6">
        <v>720.0</v>
      </c>
      <c r="L86" s="10">
        <v>650.0</v>
      </c>
      <c r="M86" s="8"/>
      <c r="N86" s="9"/>
      <c r="O86" s="4"/>
      <c r="P86" s="4"/>
      <c r="Q86" s="4"/>
      <c r="R86" s="4"/>
      <c r="S86" s="4"/>
      <c r="T86" s="4"/>
    </row>
    <row r="87" spans="8:8">
      <c r="A87" s="4" t="s">
        <v>106</v>
      </c>
      <c r="B87" s="4">
        <v>86.0</v>
      </c>
      <c r="C87" s="4"/>
      <c r="D87" s="4" t="s">
        <v>107</v>
      </c>
      <c r="E87" s="4" t="s">
        <v>353</v>
      </c>
      <c r="F87" s="4" t="s">
        <v>354</v>
      </c>
      <c r="G87" s="4" t="s">
        <v>355</v>
      </c>
      <c r="H87" s="5">
        <v>325.0</v>
      </c>
      <c r="I87" s="5">
        <v>248.0</v>
      </c>
      <c r="J87" s="5">
        <v>573.0</v>
      </c>
      <c r="K87" s="6">
        <v>687.6</v>
      </c>
      <c r="L87" s="7">
        <f t="shared" si="13" ref="L87:L95">+K87</f>
        <v>687.6</v>
      </c>
      <c r="M87" s="8"/>
      <c r="N87" s="9"/>
      <c r="O87" s="4"/>
      <c r="P87" s="4"/>
      <c r="Q87" s="4"/>
      <c r="R87" s="4"/>
      <c r="S87" s="4"/>
      <c r="T87" s="4"/>
    </row>
    <row r="88" spans="8:8">
      <c r="A88" s="4" t="s">
        <v>106</v>
      </c>
      <c r="B88" s="4">
        <v>87.0</v>
      </c>
      <c r="C88" s="4"/>
      <c r="D88" s="4" t="s">
        <v>107</v>
      </c>
      <c r="E88" s="4" t="s">
        <v>356</v>
      </c>
      <c r="F88" s="4" t="s">
        <v>357</v>
      </c>
      <c r="G88" s="4" t="s">
        <v>358</v>
      </c>
      <c r="H88" s="5">
        <v>348.0</v>
      </c>
      <c r="I88" s="5">
        <v>223.0</v>
      </c>
      <c r="J88" s="5">
        <v>571.0</v>
      </c>
      <c r="K88" s="6">
        <v>685.1999999999999</v>
      </c>
      <c r="L88" s="7">
        <f t="shared" si="13"/>
        <v>685.1999999999999</v>
      </c>
      <c r="M88" s="8"/>
      <c r="N88" s="9"/>
      <c r="O88" s="4"/>
      <c r="P88" s="4"/>
      <c r="Q88" s="4"/>
      <c r="R88" s="4"/>
      <c r="S88" s="4"/>
      <c r="T88" s="4"/>
    </row>
    <row r="89" spans="8:8">
      <c r="A89" s="4" t="s">
        <v>106</v>
      </c>
      <c r="B89" s="4">
        <v>88.0</v>
      </c>
      <c r="C89" s="4"/>
      <c r="D89" s="4" t="s">
        <v>107</v>
      </c>
      <c r="E89" s="4" t="s">
        <v>359</v>
      </c>
      <c r="F89" s="4" t="s">
        <v>33</v>
      </c>
      <c r="G89" s="4" t="s">
        <v>360</v>
      </c>
      <c r="H89" s="5">
        <v>272.527779</v>
      </c>
      <c r="I89" s="5">
        <v>294.5</v>
      </c>
      <c r="J89" s="5">
        <v>567.027779</v>
      </c>
      <c r="K89" s="6">
        <v>680.4333348</v>
      </c>
      <c r="L89" s="7">
        <f t="shared" si="13"/>
        <v>680.4333348</v>
      </c>
      <c r="M89" s="8"/>
      <c r="N89" s="9"/>
      <c r="O89" s="4"/>
      <c r="P89" s="4"/>
      <c r="Q89" s="4"/>
      <c r="R89" s="4"/>
      <c r="S89" s="4"/>
      <c r="T89" s="4"/>
    </row>
    <row r="90" spans="8:8">
      <c r="A90" s="4" t="s">
        <v>106</v>
      </c>
      <c r="B90" s="4">
        <v>89.0</v>
      </c>
      <c r="C90" s="4"/>
      <c r="D90" s="4" t="s">
        <v>107</v>
      </c>
      <c r="E90" s="4" t="s">
        <v>361</v>
      </c>
      <c r="F90" s="4" t="s">
        <v>362</v>
      </c>
      <c r="G90" s="4" t="s">
        <v>363</v>
      </c>
      <c r="H90" s="5">
        <v>375.0</v>
      </c>
      <c r="I90" s="5">
        <v>185.0</v>
      </c>
      <c r="J90" s="5">
        <v>560.0</v>
      </c>
      <c r="K90" s="6">
        <v>672.0</v>
      </c>
      <c r="L90" s="7">
        <f t="shared" si="13"/>
        <v>672.0</v>
      </c>
      <c r="M90" s="8"/>
      <c r="N90" s="9"/>
      <c r="O90" s="4"/>
      <c r="P90" s="4"/>
      <c r="Q90" s="4"/>
      <c r="R90" s="4"/>
      <c r="S90" s="4"/>
      <c r="T90" s="4"/>
    </row>
    <row r="91" spans="8:8">
      <c r="A91" s="4" t="s">
        <v>106</v>
      </c>
      <c r="B91" s="4">
        <v>90.0</v>
      </c>
      <c r="C91" s="4"/>
      <c r="D91" s="4" t="s">
        <v>107</v>
      </c>
      <c r="E91" s="4" t="s">
        <v>364</v>
      </c>
      <c r="F91" s="4" t="s">
        <v>365</v>
      </c>
      <c r="G91" s="4" t="s">
        <v>366</v>
      </c>
      <c r="H91" s="5">
        <v>279.833334</v>
      </c>
      <c r="I91" s="5">
        <v>274.25</v>
      </c>
      <c r="J91" s="5">
        <v>554.0833339999999</v>
      </c>
      <c r="K91" s="6">
        <v>664.9000007999999</v>
      </c>
      <c r="L91" s="7">
        <f t="shared" si="13"/>
        <v>664.9000007999999</v>
      </c>
      <c r="M91" s="8"/>
      <c r="N91" s="9"/>
      <c r="O91" s="4"/>
      <c r="P91" s="4"/>
      <c r="Q91" s="4"/>
      <c r="R91" s="4"/>
      <c r="S91" s="4"/>
      <c r="T91" s="4"/>
    </row>
    <row r="92" spans="8:8">
      <c r="A92" s="4" t="s">
        <v>106</v>
      </c>
      <c r="B92" s="4">
        <v>91.0</v>
      </c>
      <c r="C92" s="4"/>
      <c r="D92" s="4" t="s">
        <v>107</v>
      </c>
      <c r="E92" s="4" t="s">
        <v>367</v>
      </c>
      <c r="F92" s="4" t="s">
        <v>368</v>
      </c>
      <c r="G92" s="4" t="s">
        <v>369</v>
      </c>
      <c r="H92" s="5">
        <v>223.0</v>
      </c>
      <c r="I92" s="5">
        <v>328.0</v>
      </c>
      <c r="J92" s="5">
        <v>551.0</v>
      </c>
      <c r="K92" s="6">
        <v>661.1999999999999</v>
      </c>
      <c r="L92" s="7">
        <f t="shared" si="13"/>
        <v>661.1999999999999</v>
      </c>
      <c r="M92" s="8"/>
      <c r="N92" s="9"/>
      <c r="O92" s="4"/>
      <c r="P92" s="4"/>
      <c r="Q92" s="4"/>
      <c r="R92" s="4"/>
      <c r="S92" s="4"/>
      <c r="T92" s="4"/>
    </row>
    <row r="93" spans="8:8">
      <c r="A93" s="4" t="s">
        <v>106</v>
      </c>
      <c r="B93" s="4">
        <v>92.0</v>
      </c>
      <c r="C93" s="4"/>
      <c r="D93" s="4" t="s">
        <v>107</v>
      </c>
      <c r="E93" s="4" t="s">
        <v>370</v>
      </c>
      <c r="F93" s="4" t="s">
        <v>371</v>
      </c>
      <c r="G93" s="4" t="s">
        <v>372</v>
      </c>
      <c r="H93" s="5">
        <v>222.0</v>
      </c>
      <c r="I93" s="5">
        <v>325.0</v>
      </c>
      <c r="J93" s="5">
        <v>547.0</v>
      </c>
      <c r="K93" s="6">
        <v>656.4</v>
      </c>
      <c r="L93" s="7">
        <f t="shared" si="13"/>
        <v>656.4</v>
      </c>
      <c r="M93" s="8"/>
      <c r="N93" s="9"/>
      <c r="O93" s="4"/>
      <c r="P93" s="4"/>
      <c r="Q93" s="4"/>
      <c r="R93" s="4"/>
      <c r="S93" s="4"/>
      <c r="T93" s="4"/>
    </row>
    <row r="94" spans="8:8">
      <c r="A94" s="4" t="s">
        <v>106</v>
      </c>
      <c r="B94" s="4">
        <v>93.0</v>
      </c>
      <c r="C94" s="4"/>
      <c r="D94" s="4" t="s">
        <v>107</v>
      </c>
      <c r="E94" s="4" t="s">
        <v>373</v>
      </c>
      <c r="F94" s="4" t="s">
        <v>374</v>
      </c>
      <c r="G94" s="4" t="s">
        <v>375</v>
      </c>
      <c r="H94" s="5">
        <v>549.0</v>
      </c>
      <c r="I94" s="5">
        <v>-5.0</v>
      </c>
      <c r="J94" s="5">
        <v>544.0</v>
      </c>
      <c r="K94" s="6">
        <v>652.8</v>
      </c>
      <c r="L94" s="7">
        <f t="shared" si="13"/>
        <v>652.8</v>
      </c>
      <c r="M94" s="8"/>
      <c r="N94" s="9"/>
      <c r="O94" s="4"/>
      <c r="P94" s="4"/>
      <c r="Q94" s="4"/>
      <c r="R94" s="4"/>
      <c r="S94" s="4"/>
      <c r="T94" s="4"/>
    </row>
    <row r="95" spans="8:8">
      <c r="A95" s="4" t="s">
        <v>106</v>
      </c>
      <c r="B95" s="4">
        <v>94.0</v>
      </c>
      <c r="C95" s="4"/>
      <c r="D95" s="4" t="s">
        <v>107</v>
      </c>
      <c r="E95" s="4" t="s">
        <v>376</v>
      </c>
      <c r="F95" s="4" t="s">
        <v>377</v>
      </c>
      <c r="G95" s="4" t="s">
        <v>378</v>
      </c>
      <c r="H95" s="5">
        <v>245.0</v>
      </c>
      <c r="I95" s="5">
        <v>298.0</v>
      </c>
      <c r="J95" s="5">
        <v>543.0</v>
      </c>
      <c r="K95" s="6">
        <v>651.6</v>
      </c>
      <c r="L95" s="7">
        <f t="shared" si="13"/>
        <v>651.6</v>
      </c>
      <c r="M95" s="8"/>
      <c r="N95" s="9"/>
      <c r="O95" s="4"/>
      <c r="P95" s="4"/>
      <c r="Q95" s="4"/>
      <c r="R95" s="4"/>
      <c r="S95" s="4"/>
      <c r="T95" s="4"/>
    </row>
    <row r="96" spans="8:8">
      <c r="A96" s="4" t="s">
        <v>106</v>
      </c>
      <c r="B96" s="4">
        <v>95.0</v>
      </c>
      <c r="C96" s="4"/>
      <c r="D96" s="4" t="s">
        <v>107</v>
      </c>
      <c r="E96" s="4" t="s">
        <v>379</v>
      </c>
      <c r="F96" s="4" t="s">
        <v>380</v>
      </c>
      <c r="G96" s="4" t="s">
        <v>381</v>
      </c>
      <c r="H96" s="5">
        <v>200.0</v>
      </c>
      <c r="I96" s="5">
        <v>327.0</v>
      </c>
      <c r="J96" s="5">
        <v>527.0</v>
      </c>
      <c r="K96" s="6">
        <v>632.4</v>
      </c>
      <c r="L96" s="10">
        <v>400.0</v>
      </c>
      <c r="M96" s="8"/>
      <c r="N96" s="9"/>
      <c r="O96" s="4"/>
      <c r="P96" s="4"/>
      <c r="Q96" s="4"/>
      <c r="R96" s="4"/>
      <c r="S96" s="4"/>
      <c r="T96" s="4"/>
    </row>
    <row r="97" spans="8:8">
      <c r="A97" s="4" t="s">
        <v>106</v>
      </c>
      <c r="B97" s="4">
        <v>96.0</v>
      </c>
      <c r="C97" s="4"/>
      <c r="D97" s="4" t="s">
        <v>107</v>
      </c>
      <c r="E97" s="4" t="s">
        <v>382</v>
      </c>
      <c r="F97" s="4" t="s">
        <v>383</v>
      </c>
      <c r="G97" s="4" t="s">
        <v>213</v>
      </c>
      <c r="H97" s="5">
        <v>200.0</v>
      </c>
      <c r="I97" s="5">
        <v>326.0</v>
      </c>
      <c r="J97" s="5">
        <v>526.0</v>
      </c>
      <c r="K97" s="6">
        <v>631.1999999999999</v>
      </c>
      <c r="L97" s="7">
        <f t="shared" si="14" ref="L97:L108">+K97</f>
        <v>631.1999999999999</v>
      </c>
      <c r="M97" s="8"/>
      <c r="N97" s="9"/>
      <c r="O97" s="4"/>
      <c r="P97" s="4"/>
      <c r="Q97" s="4"/>
      <c r="R97" s="4"/>
      <c r="S97" s="4"/>
      <c r="T97" s="4"/>
    </row>
    <row r="98" spans="8:8">
      <c r="A98" s="4" t="s">
        <v>106</v>
      </c>
      <c r="B98" s="4">
        <v>97.0</v>
      </c>
      <c r="C98" s="4"/>
      <c r="D98" s="4" t="s">
        <v>107</v>
      </c>
      <c r="E98" s="4" t="s">
        <v>384</v>
      </c>
      <c r="F98" s="4" t="s">
        <v>385</v>
      </c>
      <c r="G98" s="4" t="s">
        <v>386</v>
      </c>
      <c r="H98" s="5">
        <v>300.0</v>
      </c>
      <c r="I98" s="5">
        <v>224.83333399999998</v>
      </c>
      <c r="J98" s="5">
        <v>524.8333339999999</v>
      </c>
      <c r="K98" s="6">
        <v>629.8000007999999</v>
      </c>
      <c r="L98" s="7">
        <f t="shared" si="14"/>
        <v>629.8000007999999</v>
      </c>
      <c r="M98" s="8"/>
      <c r="N98" s="9"/>
      <c r="O98" s="4"/>
      <c r="P98" s="4"/>
      <c r="Q98" s="4"/>
      <c r="R98" s="4"/>
      <c r="S98" s="4"/>
      <c r="T98" s="4"/>
    </row>
    <row r="99" spans="8:8">
      <c r="A99" s="4" t="s">
        <v>106</v>
      </c>
      <c r="B99" s="4">
        <v>98.0</v>
      </c>
      <c r="C99" s="4"/>
      <c r="D99" s="4" t="s">
        <v>107</v>
      </c>
      <c r="E99" s="4" t="s">
        <v>387</v>
      </c>
      <c r="F99" s="4" t="s">
        <v>388</v>
      </c>
      <c r="G99" s="4" t="s">
        <v>389</v>
      </c>
      <c r="H99" s="5">
        <v>256.833334</v>
      </c>
      <c r="I99" s="5">
        <v>267.333334</v>
      </c>
      <c r="J99" s="5">
        <v>524.166668</v>
      </c>
      <c r="K99" s="6">
        <v>629.0000015999999</v>
      </c>
      <c r="L99" s="7">
        <f t="shared" si="14"/>
        <v>629.0000015999999</v>
      </c>
      <c r="M99" s="8"/>
      <c r="N99" s="9"/>
      <c r="O99" s="4"/>
      <c r="P99" s="4"/>
      <c r="Q99" s="4"/>
      <c r="R99" s="4"/>
      <c r="S99" s="4"/>
      <c r="T99" s="4"/>
    </row>
    <row r="100" spans="8:8">
      <c r="A100" s="4" t="s">
        <v>106</v>
      </c>
      <c r="B100" s="4">
        <v>99.0</v>
      </c>
      <c r="C100" s="4"/>
      <c r="D100" s="4" t="s">
        <v>107</v>
      </c>
      <c r="E100" s="4" t="s">
        <v>390</v>
      </c>
      <c r="F100" s="4" t="s">
        <v>391</v>
      </c>
      <c r="G100" s="4" t="s">
        <v>392</v>
      </c>
      <c r="H100" s="5">
        <v>249.833334</v>
      </c>
      <c r="I100" s="5">
        <v>273.58333400000004</v>
      </c>
      <c r="J100" s="5">
        <v>523.4166680000001</v>
      </c>
      <c r="K100" s="6">
        <v>628.1000016</v>
      </c>
      <c r="L100" s="7">
        <f t="shared" si="14"/>
        <v>628.1000016</v>
      </c>
      <c r="M100" s="8"/>
      <c r="N100" s="9"/>
      <c r="O100" s="4"/>
      <c r="P100" s="4"/>
      <c r="Q100" s="4"/>
      <c r="R100" s="4"/>
      <c r="S100" s="4"/>
      <c r="T100" s="4"/>
    </row>
    <row r="101" spans="8:8">
      <c r="A101" s="4" t="s">
        <v>106</v>
      </c>
      <c r="B101" s="4">
        <v>100.0</v>
      </c>
      <c r="C101" s="4"/>
      <c r="D101" s="4" t="s">
        <v>107</v>
      </c>
      <c r="E101" s="4" t="s">
        <v>393</v>
      </c>
      <c r="F101" s="4" t="s">
        <v>394</v>
      </c>
      <c r="G101" s="4" t="s">
        <v>395</v>
      </c>
      <c r="H101" s="5">
        <v>244.0</v>
      </c>
      <c r="I101" s="5">
        <v>279.0</v>
      </c>
      <c r="J101" s="5">
        <v>523.0</v>
      </c>
      <c r="K101" s="6">
        <v>627.6</v>
      </c>
      <c r="L101" s="7">
        <f t="shared" si="14"/>
        <v>627.6</v>
      </c>
      <c r="M101" s="8"/>
      <c r="N101" s="9"/>
      <c r="O101" s="4"/>
      <c r="P101" s="4"/>
      <c r="Q101" s="4"/>
      <c r="R101" s="4"/>
      <c r="S101" s="4"/>
      <c r="T101" s="4"/>
    </row>
    <row r="102" spans="8:8">
      <c r="A102" s="4" t="s">
        <v>106</v>
      </c>
      <c r="B102" s="4">
        <v>101.0</v>
      </c>
      <c r="C102" s="4"/>
      <c r="D102" s="4" t="s">
        <v>107</v>
      </c>
      <c r="E102" s="4" t="s">
        <v>396</v>
      </c>
      <c r="F102" s="4" t="s">
        <v>397</v>
      </c>
      <c r="G102" s="4" t="s">
        <v>398</v>
      </c>
      <c r="H102" s="5">
        <v>219.0</v>
      </c>
      <c r="I102" s="5">
        <v>300.0</v>
      </c>
      <c r="J102" s="5">
        <v>519.0</v>
      </c>
      <c r="K102" s="6">
        <v>622.8</v>
      </c>
      <c r="L102" s="7">
        <f t="shared" si="14"/>
        <v>622.8</v>
      </c>
      <c r="M102" s="8"/>
      <c r="N102" s="9"/>
      <c r="O102" s="4"/>
      <c r="P102" s="4"/>
      <c r="Q102" s="4"/>
      <c r="R102" s="4"/>
      <c r="S102" s="4"/>
      <c r="T102" s="4"/>
    </row>
    <row r="103" spans="8:8">
      <c r="A103" s="4" t="s">
        <v>106</v>
      </c>
      <c r="B103" s="4">
        <v>102.0</v>
      </c>
      <c r="C103" s="4"/>
      <c r="D103" s="4" t="s">
        <v>107</v>
      </c>
      <c r="E103" s="4" t="s">
        <v>399</v>
      </c>
      <c r="F103" s="4" t="s">
        <v>400</v>
      </c>
      <c r="G103" s="4" t="s">
        <v>401</v>
      </c>
      <c r="H103" s="5">
        <v>299.0</v>
      </c>
      <c r="I103" s="5">
        <v>218.0</v>
      </c>
      <c r="J103" s="5">
        <v>517.0</v>
      </c>
      <c r="K103" s="6">
        <v>620.4</v>
      </c>
      <c r="L103" s="7">
        <f t="shared" si="14"/>
        <v>620.4</v>
      </c>
      <c r="M103" s="8"/>
      <c r="N103" s="9"/>
      <c r="O103" s="4"/>
      <c r="P103" s="4"/>
      <c r="Q103" s="4"/>
      <c r="R103" s="4"/>
      <c r="S103" s="4"/>
      <c r="T103" s="4"/>
    </row>
    <row r="104" spans="8:8">
      <c r="A104" s="4" t="s">
        <v>106</v>
      </c>
      <c r="B104" s="4">
        <v>103.0</v>
      </c>
      <c r="C104" s="4"/>
      <c r="D104" s="4" t="s">
        <v>107</v>
      </c>
      <c r="E104" s="4" t="s">
        <v>402</v>
      </c>
      <c r="F104" s="4" t="s">
        <v>403</v>
      </c>
      <c r="G104" s="4" t="s">
        <v>404</v>
      </c>
      <c r="H104" s="5">
        <v>500.0</v>
      </c>
      <c r="I104" s="5"/>
      <c r="J104" s="5">
        <v>500.0</v>
      </c>
      <c r="K104" s="6">
        <v>600.0</v>
      </c>
      <c r="L104" s="7">
        <f t="shared" si="14"/>
        <v>600.0</v>
      </c>
      <c r="M104" s="8"/>
      <c r="N104" s="9"/>
      <c r="O104" s="4"/>
      <c r="P104" s="4"/>
      <c r="Q104" s="4"/>
      <c r="R104" s="4"/>
      <c r="S104" s="4"/>
      <c r="T104" s="4"/>
    </row>
    <row r="105" spans="8:8">
      <c r="A105" s="4" t="s">
        <v>106</v>
      </c>
      <c r="B105" s="4">
        <v>104.0</v>
      </c>
      <c r="C105" s="4"/>
      <c r="D105" s="4" t="s">
        <v>107</v>
      </c>
      <c r="E105" s="4" t="s">
        <v>405</v>
      </c>
      <c r="F105" s="4" t="s">
        <v>406</v>
      </c>
      <c r="G105" s="4" t="s">
        <v>407</v>
      </c>
      <c r="H105" s="5">
        <v>263.0</v>
      </c>
      <c r="I105" s="5">
        <v>209.0</v>
      </c>
      <c r="J105" s="5">
        <v>472.0</v>
      </c>
      <c r="K105" s="6">
        <v>566.4</v>
      </c>
      <c r="L105" s="7">
        <f t="shared" si="14"/>
        <v>566.4</v>
      </c>
      <c r="M105" s="8"/>
      <c r="N105" s="9"/>
      <c r="O105" s="4"/>
      <c r="P105" s="4"/>
      <c r="Q105" s="4"/>
      <c r="R105" s="4"/>
      <c r="S105" s="4"/>
      <c r="T105" s="4"/>
    </row>
    <row r="106" spans="8:8">
      <c r="A106" s="4" t="s">
        <v>106</v>
      </c>
      <c r="B106" s="4">
        <v>105.0</v>
      </c>
      <c r="C106" s="4"/>
      <c r="D106" s="4" t="s">
        <v>107</v>
      </c>
      <c r="E106" s="4" t="s">
        <v>408</v>
      </c>
      <c r="F106" s="4" t="s">
        <v>409</v>
      </c>
      <c r="G106" s="4" t="s">
        <v>410</v>
      </c>
      <c r="H106" s="5">
        <v>250.0</v>
      </c>
      <c r="I106" s="5">
        <v>222.0</v>
      </c>
      <c r="J106" s="5">
        <v>472.0</v>
      </c>
      <c r="K106" s="6">
        <v>566.4</v>
      </c>
      <c r="L106" s="7">
        <f t="shared" si="14"/>
        <v>566.4</v>
      </c>
      <c r="M106" s="8"/>
      <c r="N106" s="9"/>
      <c r="O106" s="4"/>
      <c r="P106" s="4"/>
      <c r="Q106" s="4"/>
      <c r="R106" s="4"/>
      <c r="S106" s="4"/>
      <c r="T106" s="4"/>
    </row>
    <row r="107" spans="8:8">
      <c r="A107" s="4" t="s">
        <v>106</v>
      </c>
      <c r="B107" s="4">
        <v>106.0</v>
      </c>
      <c r="C107" s="4"/>
      <c r="D107" s="4" t="s">
        <v>107</v>
      </c>
      <c r="E107" s="4" t="s">
        <v>411</v>
      </c>
      <c r="F107" s="4" t="s">
        <v>412</v>
      </c>
      <c r="G107" s="4" t="s">
        <v>413</v>
      </c>
      <c r="H107" s="5">
        <v>215.0</v>
      </c>
      <c r="I107" s="5">
        <v>253.0</v>
      </c>
      <c r="J107" s="5">
        <v>468.0</v>
      </c>
      <c r="K107" s="6">
        <v>561.6</v>
      </c>
      <c r="L107" s="7">
        <f t="shared" si="14"/>
        <v>561.6</v>
      </c>
      <c r="M107" s="8"/>
      <c r="N107" s="9"/>
      <c r="O107" s="4"/>
      <c r="P107" s="4"/>
      <c r="Q107" s="4"/>
      <c r="R107" s="4"/>
      <c r="S107" s="4"/>
      <c r="T107" s="4"/>
    </row>
    <row r="108" spans="8:8">
      <c r="A108" s="4" t="s">
        <v>106</v>
      </c>
      <c r="B108" s="4">
        <v>107.0</v>
      </c>
      <c r="C108" s="4"/>
      <c r="D108" s="4" t="s">
        <v>107</v>
      </c>
      <c r="E108" s="4" t="s">
        <v>414</v>
      </c>
      <c r="F108" s="4" t="s">
        <v>30</v>
      </c>
      <c r="G108" s="4" t="s">
        <v>415</v>
      </c>
      <c r="H108" s="5">
        <v>165.0</v>
      </c>
      <c r="I108" s="5">
        <v>300.0</v>
      </c>
      <c r="J108" s="5">
        <v>465.0</v>
      </c>
      <c r="K108" s="6">
        <v>558.0</v>
      </c>
      <c r="L108" s="7">
        <f t="shared" si="14"/>
        <v>558.0</v>
      </c>
      <c r="M108" s="8"/>
      <c r="N108" s="9"/>
      <c r="O108" s="4"/>
      <c r="P108" s="4"/>
      <c r="Q108" s="4"/>
      <c r="R108" s="4"/>
      <c r="S108" s="4"/>
      <c r="T108" s="4"/>
    </row>
    <row r="109" spans="8:8">
      <c r="A109" s="4" t="s">
        <v>106</v>
      </c>
      <c r="B109" s="4">
        <v>108.0</v>
      </c>
      <c r="C109" s="4"/>
      <c r="D109" s="4" t="s">
        <v>107</v>
      </c>
      <c r="E109" s="4" t="s">
        <v>416</v>
      </c>
      <c r="F109" s="4" t="s">
        <v>417</v>
      </c>
      <c r="G109" s="4" t="s">
        <v>418</v>
      </c>
      <c r="H109" s="5">
        <v>218.0</v>
      </c>
      <c r="I109" s="5">
        <v>239.0</v>
      </c>
      <c r="J109" s="5">
        <v>457.0</v>
      </c>
      <c r="K109" s="6">
        <v>548.4</v>
      </c>
      <c r="L109" s="10">
        <v>400.0</v>
      </c>
      <c r="M109" s="8"/>
      <c r="N109" s="9"/>
      <c r="O109" s="4"/>
      <c r="P109" s="4"/>
      <c r="Q109" s="4"/>
      <c r="R109" s="4"/>
      <c r="S109" s="4"/>
      <c r="T109" s="4"/>
    </row>
    <row r="110" spans="8:8">
      <c r="A110" s="4" t="s">
        <v>106</v>
      </c>
      <c r="B110" s="4">
        <v>109.0</v>
      </c>
      <c r="C110" s="4"/>
      <c r="D110" s="4" t="s">
        <v>107</v>
      </c>
      <c r="E110" s="4" t="s">
        <v>419</v>
      </c>
      <c r="F110" s="4" t="s">
        <v>420</v>
      </c>
      <c r="G110" s="4" t="s">
        <v>421</v>
      </c>
      <c r="H110" s="5">
        <v>172.583334</v>
      </c>
      <c r="I110" s="5">
        <v>280.0</v>
      </c>
      <c r="J110" s="5">
        <v>452.58333400000004</v>
      </c>
      <c r="K110" s="6">
        <v>543.1000008</v>
      </c>
      <c r="L110" s="7">
        <f t="shared" si="15" ref="L110:L173">+K110</f>
        <v>543.1000008</v>
      </c>
      <c r="M110" s="8"/>
      <c r="N110" s="9"/>
      <c r="O110" s="4"/>
      <c r="P110" s="4"/>
      <c r="Q110" s="4"/>
      <c r="R110" s="4"/>
      <c r="S110" s="4"/>
      <c r="T110" s="4"/>
    </row>
    <row r="111" spans="8:8">
      <c r="A111" s="4" t="s">
        <v>106</v>
      </c>
      <c r="B111" s="4">
        <v>110.0</v>
      </c>
      <c r="C111" s="4"/>
      <c r="D111" s="4" t="s">
        <v>107</v>
      </c>
      <c r="E111" s="4" t="s">
        <v>422</v>
      </c>
      <c r="F111" s="4" t="s">
        <v>423</v>
      </c>
      <c r="G111" s="4" t="s">
        <v>424</v>
      </c>
      <c r="H111" s="5">
        <v>188.0</v>
      </c>
      <c r="I111" s="5">
        <v>264.0</v>
      </c>
      <c r="J111" s="5">
        <v>452.0</v>
      </c>
      <c r="K111" s="6">
        <v>542.4</v>
      </c>
      <c r="L111" s="7">
        <f t="shared" si="15"/>
        <v>542.4</v>
      </c>
      <c r="M111" s="8"/>
      <c r="N111" s="9"/>
      <c r="O111" s="4"/>
      <c r="P111" s="4"/>
      <c r="Q111" s="4"/>
      <c r="R111" s="4"/>
      <c r="S111" s="4"/>
      <c r="T111" s="4"/>
    </row>
    <row r="112" spans="8:8">
      <c r="A112" s="4" t="s">
        <v>106</v>
      </c>
      <c r="B112" s="4">
        <v>111.0</v>
      </c>
      <c r="C112" s="4"/>
      <c r="D112" s="4" t="s">
        <v>107</v>
      </c>
      <c r="E112" s="4" t="s">
        <v>425</v>
      </c>
      <c r="F112" s="4" t="s">
        <v>426</v>
      </c>
      <c r="G112" s="4" t="s">
        <v>427</v>
      </c>
      <c r="H112" s="5">
        <v>188.166667</v>
      </c>
      <c r="I112" s="5">
        <v>260.0</v>
      </c>
      <c r="J112" s="5">
        <v>448.16666699999996</v>
      </c>
      <c r="K112" s="6">
        <v>537.8000003999999</v>
      </c>
      <c r="L112" s="7">
        <f t="shared" si="15"/>
        <v>537.8000003999999</v>
      </c>
      <c r="M112" s="8"/>
      <c r="N112" s="9"/>
      <c r="O112" s="4"/>
      <c r="P112" s="4"/>
      <c r="Q112" s="4"/>
      <c r="R112" s="4"/>
      <c r="S112" s="4"/>
      <c r="T112" s="4"/>
    </row>
    <row r="113" spans="8:8">
      <c r="A113" s="4" t="s">
        <v>106</v>
      </c>
      <c r="B113" s="4">
        <v>112.0</v>
      </c>
      <c r="C113" s="4"/>
      <c r="D113" s="4" t="s">
        <v>107</v>
      </c>
      <c r="E113" s="4" t="s">
        <v>428</v>
      </c>
      <c r="F113" s="4" t="s">
        <v>43</v>
      </c>
      <c r="G113" s="4" t="s">
        <v>429</v>
      </c>
      <c r="H113" s="5">
        <v>224.444445</v>
      </c>
      <c r="I113" s="5">
        <v>210.0</v>
      </c>
      <c r="J113" s="5">
        <v>434.444445</v>
      </c>
      <c r="K113" s="6">
        <v>521.3333339999999</v>
      </c>
      <c r="L113" s="7">
        <f t="shared" si="15"/>
        <v>521.3333339999999</v>
      </c>
      <c r="M113" s="8"/>
      <c r="N113" s="9"/>
      <c r="O113" s="4"/>
      <c r="P113" s="4"/>
      <c r="Q113" s="4"/>
      <c r="R113" s="4"/>
      <c r="S113" s="4"/>
      <c r="T113" s="4"/>
    </row>
    <row r="114" spans="8:8">
      <c r="A114" s="4" t="s">
        <v>106</v>
      </c>
      <c r="B114" s="4">
        <v>113.0</v>
      </c>
      <c r="C114" s="4"/>
      <c r="D114" s="4" t="s">
        <v>107</v>
      </c>
      <c r="E114" s="4" t="s">
        <v>430</v>
      </c>
      <c r="F114" s="4" t="s">
        <v>431</v>
      </c>
      <c r="G114" s="4" t="s">
        <v>432</v>
      </c>
      <c r="H114" s="5">
        <v>153.0</v>
      </c>
      <c r="I114" s="5">
        <v>278.0</v>
      </c>
      <c r="J114" s="5">
        <v>431.0</v>
      </c>
      <c r="K114" s="6">
        <v>517.1999999999999</v>
      </c>
      <c r="L114" s="7">
        <f t="shared" si="15"/>
        <v>517.1999999999999</v>
      </c>
      <c r="M114" s="8"/>
      <c r="N114" s="9"/>
      <c r="O114" s="4"/>
      <c r="P114" s="4"/>
      <c r="Q114" s="4"/>
      <c r="R114" s="4"/>
      <c r="S114" s="4"/>
      <c r="T114" s="4"/>
    </row>
    <row r="115" spans="8:8">
      <c r="A115" s="4" t="s">
        <v>106</v>
      </c>
      <c r="B115" s="4">
        <v>114.0</v>
      </c>
      <c r="C115" s="4"/>
      <c r="D115" s="4" t="s">
        <v>107</v>
      </c>
      <c r="E115" s="4" t="s">
        <v>433</v>
      </c>
      <c r="F115" s="4" t="s">
        <v>129</v>
      </c>
      <c r="G115" s="4" t="s">
        <v>434</v>
      </c>
      <c r="H115" s="5">
        <v>310.0</v>
      </c>
      <c r="I115" s="5">
        <v>118.0</v>
      </c>
      <c r="J115" s="5">
        <v>428.0</v>
      </c>
      <c r="K115" s="6">
        <v>513.6</v>
      </c>
      <c r="L115" s="7">
        <f t="shared" si="15"/>
        <v>513.6</v>
      </c>
      <c r="M115" s="8"/>
      <c r="N115" s="9"/>
      <c r="O115" s="4"/>
      <c r="P115" s="4"/>
      <c r="Q115" s="4"/>
      <c r="R115" s="4"/>
      <c r="S115" s="4"/>
      <c r="T115" s="4"/>
    </row>
    <row r="116" spans="8:8">
      <c r="A116" s="4" t="s">
        <v>106</v>
      </c>
      <c r="B116" s="4">
        <v>115.0</v>
      </c>
      <c r="C116" s="4"/>
      <c r="D116" s="4" t="s">
        <v>107</v>
      </c>
      <c r="E116" s="4" t="s">
        <v>435</v>
      </c>
      <c r="F116" s="4" t="s">
        <v>436</v>
      </c>
      <c r="G116" s="4" t="s">
        <v>437</v>
      </c>
      <c r="H116" s="5">
        <v>160.0</v>
      </c>
      <c r="I116" s="5">
        <v>261.472223</v>
      </c>
      <c r="J116" s="5">
        <v>421.472223</v>
      </c>
      <c r="K116" s="6">
        <v>505.76666759999995</v>
      </c>
      <c r="L116" s="7">
        <f t="shared" si="15"/>
        <v>505.76666759999995</v>
      </c>
      <c r="M116" s="8"/>
      <c r="N116" s="9"/>
      <c r="O116" s="4"/>
      <c r="P116" s="4"/>
      <c r="Q116" s="4"/>
      <c r="R116" s="4"/>
      <c r="S116" s="4"/>
      <c r="T116" s="4"/>
    </row>
    <row r="117" spans="8:8">
      <c r="A117" s="4" t="s">
        <v>106</v>
      </c>
      <c r="B117" s="4">
        <v>116.0</v>
      </c>
      <c r="C117" s="4"/>
      <c r="D117" s="4" t="s">
        <v>107</v>
      </c>
      <c r="E117" s="4" t="s">
        <v>438</v>
      </c>
      <c r="F117" s="4" t="s">
        <v>439</v>
      </c>
      <c r="G117" s="4" t="s">
        <v>440</v>
      </c>
      <c r="H117" s="5">
        <v>244.0</v>
      </c>
      <c r="I117" s="5">
        <v>175.0</v>
      </c>
      <c r="J117" s="5">
        <v>419.0</v>
      </c>
      <c r="K117" s="6">
        <v>502.79999999999995</v>
      </c>
      <c r="L117" s="7">
        <f t="shared" si="15"/>
        <v>502.79999999999995</v>
      </c>
      <c r="M117" s="8"/>
      <c r="N117" s="9"/>
      <c r="O117" s="4"/>
      <c r="P117" s="4"/>
      <c r="Q117" s="4"/>
      <c r="R117" s="4"/>
      <c r="S117" s="4"/>
      <c r="T117" s="4"/>
    </row>
    <row r="118" spans="8:8">
      <c r="A118" s="4" t="s">
        <v>106</v>
      </c>
      <c r="B118" s="4">
        <v>117.0</v>
      </c>
      <c r="C118" s="4"/>
      <c r="D118" s="4" t="s">
        <v>107</v>
      </c>
      <c r="E118" s="4" t="s">
        <v>441</v>
      </c>
      <c r="F118" s="4" t="s">
        <v>442</v>
      </c>
      <c r="G118" s="4" t="s">
        <v>443</v>
      </c>
      <c r="H118" s="5">
        <v>150.0</v>
      </c>
      <c r="I118" s="5">
        <v>268.861112</v>
      </c>
      <c r="J118" s="5">
        <v>418.861112</v>
      </c>
      <c r="K118" s="6">
        <v>502.63333439999997</v>
      </c>
      <c r="L118" s="7">
        <f t="shared" si="15"/>
        <v>502.63333439999997</v>
      </c>
      <c r="M118" s="8"/>
      <c r="N118" s="9"/>
      <c r="O118" s="4"/>
      <c r="P118" s="4"/>
      <c r="Q118" s="4"/>
      <c r="R118" s="4"/>
      <c r="S118" s="4"/>
      <c r="T118" s="4"/>
    </row>
    <row r="119" spans="8:8">
      <c r="A119" s="4" t="s">
        <v>106</v>
      </c>
      <c r="B119" s="4">
        <v>118.0</v>
      </c>
      <c r="C119" s="4"/>
      <c r="D119" s="4" t="s">
        <v>107</v>
      </c>
      <c r="E119" s="4" t="s">
        <v>444</v>
      </c>
      <c r="F119" s="4" t="s">
        <v>445</v>
      </c>
      <c r="G119" s="4" t="s">
        <v>446</v>
      </c>
      <c r="H119" s="5">
        <v>158.361112</v>
      </c>
      <c r="I119" s="5">
        <v>258.0</v>
      </c>
      <c r="J119" s="5">
        <v>416.361112</v>
      </c>
      <c r="K119" s="6">
        <v>499.63333439999997</v>
      </c>
      <c r="L119" s="7">
        <f t="shared" si="15"/>
        <v>499.63333439999997</v>
      </c>
      <c r="M119" s="8"/>
      <c r="N119" s="9"/>
      <c r="O119" s="4"/>
      <c r="P119" s="4"/>
      <c r="Q119" s="4"/>
      <c r="R119" s="4"/>
      <c r="S119" s="4"/>
      <c r="T119" s="4"/>
    </row>
    <row r="120" spans="8:8">
      <c r="A120" s="4" t="s">
        <v>106</v>
      </c>
      <c r="B120" s="4">
        <v>119.0</v>
      </c>
      <c r="C120" s="4"/>
      <c r="D120" s="4" t="s">
        <v>107</v>
      </c>
      <c r="E120" s="4" t="s">
        <v>447</v>
      </c>
      <c r="F120" s="4" t="s">
        <v>448</v>
      </c>
      <c r="G120" s="4" t="s">
        <v>449</v>
      </c>
      <c r="H120" s="5">
        <v>225.0</v>
      </c>
      <c r="I120" s="5">
        <v>190.0</v>
      </c>
      <c r="J120" s="5">
        <v>415.0</v>
      </c>
      <c r="K120" s="6">
        <v>498.0</v>
      </c>
      <c r="L120" s="7">
        <f t="shared" si="15"/>
        <v>498.0</v>
      </c>
      <c r="M120" s="8"/>
      <c r="N120" s="9"/>
      <c r="O120" s="4"/>
      <c r="P120" s="4"/>
      <c r="Q120" s="4"/>
      <c r="R120" s="4"/>
      <c r="S120" s="4"/>
      <c r="T120" s="4"/>
    </row>
    <row r="121" spans="8:8">
      <c r="A121" s="4" t="s">
        <v>106</v>
      </c>
      <c r="B121" s="4">
        <v>120.0</v>
      </c>
      <c r="C121" s="4"/>
      <c r="D121" s="4" t="s">
        <v>107</v>
      </c>
      <c r="E121" s="4" t="s">
        <v>450</v>
      </c>
      <c r="F121" s="4" t="s">
        <v>451</v>
      </c>
      <c r="G121" s="4" t="s">
        <v>452</v>
      </c>
      <c r="H121" s="5">
        <v>205.0</v>
      </c>
      <c r="I121" s="5">
        <v>210.0</v>
      </c>
      <c r="J121" s="5">
        <v>415.0</v>
      </c>
      <c r="K121" s="6">
        <v>498.0</v>
      </c>
      <c r="L121" s="7">
        <f t="shared" si="15"/>
        <v>498.0</v>
      </c>
      <c r="M121" s="8"/>
      <c r="N121" s="9"/>
      <c r="O121" s="4"/>
      <c r="P121" s="4"/>
      <c r="Q121" s="4"/>
      <c r="R121" s="4"/>
      <c r="S121" s="4"/>
      <c r="T121" s="4"/>
    </row>
    <row r="122" spans="8:8">
      <c r="A122" s="4" t="s">
        <v>106</v>
      </c>
      <c r="B122" s="4">
        <v>121.0</v>
      </c>
      <c r="C122" s="4"/>
      <c r="D122" s="4" t="s">
        <v>107</v>
      </c>
      <c r="E122" s="4" t="s">
        <v>453</v>
      </c>
      <c r="F122" s="4" t="s">
        <v>454</v>
      </c>
      <c r="G122" s="4" t="s">
        <v>455</v>
      </c>
      <c r="H122" s="5">
        <v>194.91666700000002</v>
      </c>
      <c r="I122" s="5">
        <v>220.0</v>
      </c>
      <c r="J122" s="5">
        <v>414.916667</v>
      </c>
      <c r="K122" s="6">
        <v>497.9000004</v>
      </c>
      <c r="L122" s="7">
        <f t="shared" si="15"/>
        <v>497.9000004</v>
      </c>
      <c r="M122" s="8"/>
      <c r="N122" s="9"/>
      <c r="O122" s="4"/>
      <c r="P122" s="4"/>
      <c r="Q122" s="4"/>
      <c r="R122" s="4"/>
      <c r="S122" s="4"/>
      <c r="T122" s="4"/>
    </row>
    <row r="123" spans="8:8">
      <c r="A123" s="4" t="s">
        <v>106</v>
      </c>
      <c r="B123" s="4">
        <v>122.0</v>
      </c>
      <c r="C123" s="4"/>
      <c r="D123" s="4" t="s">
        <v>107</v>
      </c>
      <c r="E123" s="4" t="s">
        <v>456</v>
      </c>
      <c r="F123" s="4" t="s">
        <v>457</v>
      </c>
      <c r="G123" s="4" t="s">
        <v>458</v>
      </c>
      <c r="H123" s="5">
        <v>255.0</v>
      </c>
      <c r="I123" s="5">
        <v>159.0</v>
      </c>
      <c r="J123" s="5">
        <v>414.0</v>
      </c>
      <c r="K123" s="6">
        <v>496.79999999999995</v>
      </c>
      <c r="L123" s="7">
        <f t="shared" si="15"/>
        <v>496.79999999999995</v>
      </c>
      <c r="M123" s="8"/>
      <c r="N123" s="9"/>
      <c r="O123" s="4"/>
      <c r="P123" s="4"/>
      <c r="Q123" s="4"/>
      <c r="R123" s="4"/>
      <c r="S123" s="4"/>
      <c r="T123" s="4"/>
    </row>
    <row r="124" spans="8:8">
      <c r="A124" s="4" t="s">
        <v>106</v>
      </c>
      <c r="B124" s="4">
        <v>123.0</v>
      </c>
      <c r="C124" s="4"/>
      <c r="D124" s="4" t="s">
        <v>107</v>
      </c>
      <c r="E124" s="4" t="s">
        <v>459</v>
      </c>
      <c r="F124" s="4" t="s">
        <v>460</v>
      </c>
      <c r="G124" s="4" t="s">
        <v>461</v>
      </c>
      <c r="H124" s="5">
        <v>187.0</v>
      </c>
      <c r="I124" s="5">
        <v>226.694445</v>
      </c>
      <c r="J124" s="5">
        <v>413.694445</v>
      </c>
      <c r="K124" s="6">
        <v>496.43333399999995</v>
      </c>
      <c r="L124" s="7">
        <f t="shared" si="15"/>
        <v>496.43333399999995</v>
      </c>
      <c r="M124" s="8"/>
      <c r="N124" s="9"/>
      <c r="O124" s="4"/>
      <c r="P124" s="4"/>
      <c r="Q124" s="4"/>
      <c r="R124" s="4"/>
      <c r="S124" s="4"/>
      <c r="T124" s="4"/>
    </row>
    <row r="125" spans="8:8">
      <c r="A125" s="4" t="s">
        <v>106</v>
      </c>
      <c r="B125" s="4">
        <v>124.0</v>
      </c>
      <c r="C125" s="4"/>
      <c r="D125" s="4" t="s">
        <v>107</v>
      </c>
      <c r="E125" s="4" t="s">
        <v>462</v>
      </c>
      <c r="F125" s="4" t="s">
        <v>463</v>
      </c>
      <c r="G125" s="4" t="s">
        <v>464</v>
      </c>
      <c r="H125" s="5">
        <v>175.0</v>
      </c>
      <c r="I125" s="5">
        <v>237.0</v>
      </c>
      <c r="J125" s="5">
        <v>412.0</v>
      </c>
      <c r="K125" s="6">
        <v>494.4</v>
      </c>
      <c r="L125" s="7">
        <f t="shared" si="15"/>
        <v>494.4</v>
      </c>
      <c r="M125" s="8"/>
      <c r="N125" s="9"/>
      <c r="O125" s="4"/>
      <c r="P125" s="4"/>
      <c r="Q125" s="4"/>
      <c r="R125" s="4"/>
      <c r="S125" s="4"/>
      <c r="T125" s="4"/>
    </row>
    <row r="126" spans="8:8">
      <c r="A126" s="4" t="s">
        <v>106</v>
      </c>
      <c r="B126" s="4">
        <v>125.0</v>
      </c>
      <c r="C126" s="4"/>
      <c r="D126" s="4" t="s">
        <v>107</v>
      </c>
      <c r="E126" s="4" t="s">
        <v>465</v>
      </c>
      <c r="F126" s="4" t="s">
        <v>466</v>
      </c>
      <c r="G126" s="4" t="s">
        <v>467</v>
      </c>
      <c r="H126" s="5">
        <v>172.0</v>
      </c>
      <c r="I126" s="5">
        <v>238.361112</v>
      </c>
      <c r="J126" s="5">
        <v>410.361112</v>
      </c>
      <c r="K126" s="6">
        <v>492.4333344</v>
      </c>
      <c r="L126" s="7">
        <f t="shared" si="15"/>
        <v>492.4333344</v>
      </c>
      <c r="M126" s="8"/>
      <c r="N126" s="9"/>
      <c r="O126" s="4"/>
      <c r="P126" s="4"/>
      <c r="Q126" s="4"/>
      <c r="R126" s="4"/>
      <c r="S126" s="4"/>
      <c r="T126" s="4"/>
    </row>
    <row r="127" spans="8:8">
      <c r="A127" s="4" t="s">
        <v>106</v>
      </c>
      <c r="B127" s="4">
        <v>126.0</v>
      </c>
      <c r="C127" s="4"/>
      <c r="D127" s="4" t="s">
        <v>107</v>
      </c>
      <c r="E127" s="4" t="s">
        <v>468</v>
      </c>
      <c r="F127" s="4" t="s">
        <v>469</v>
      </c>
      <c r="G127" s="4" t="s">
        <v>470</v>
      </c>
      <c r="H127" s="5">
        <v>175.0</v>
      </c>
      <c r="I127" s="5">
        <v>235.0</v>
      </c>
      <c r="J127" s="5">
        <v>410.0</v>
      </c>
      <c r="K127" s="6">
        <v>492.0</v>
      </c>
      <c r="L127" s="7">
        <f t="shared" si="15"/>
        <v>492.0</v>
      </c>
      <c r="M127" s="8"/>
      <c r="N127" s="9"/>
      <c r="O127" s="4"/>
      <c r="P127" s="4"/>
      <c r="Q127" s="4"/>
      <c r="R127" s="4"/>
      <c r="S127" s="4"/>
      <c r="T127" s="4"/>
    </row>
    <row r="128" spans="8:8">
      <c r="A128" s="4" t="s">
        <v>106</v>
      </c>
      <c r="B128" s="4">
        <v>127.0</v>
      </c>
      <c r="C128" s="4"/>
      <c r="D128" s="4" t="s">
        <v>107</v>
      </c>
      <c r="E128" s="4" t="s">
        <v>471</v>
      </c>
      <c r="F128" s="4" t="s">
        <v>29</v>
      </c>
      <c r="G128" s="4" t="s">
        <v>472</v>
      </c>
      <c r="H128" s="5">
        <v>144.0</v>
      </c>
      <c r="I128" s="5">
        <v>266.0</v>
      </c>
      <c r="J128" s="5">
        <v>410.0</v>
      </c>
      <c r="K128" s="6">
        <v>492.0</v>
      </c>
      <c r="L128" s="7">
        <f t="shared" si="15"/>
        <v>492.0</v>
      </c>
      <c r="M128" s="8"/>
      <c r="N128" s="9"/>
      <c r="O128" s="4"/>
      <c r="P128" s="4"/>
      <c r="Q128" s="4"/>
      <c r="R128" s="4"/>
      <c r="S128" s="4"/>
      <c r="T128" s="4"/>
    </row>
    <row r="129" spans="8:8">
      <c r="A129" s="4" t="s">
        <v>106</v>
      </c>
      <c r="B129" s="4">
        <v>128.0</v>
      </c>
      <c r="C129" s="4"/>
      <c r="D129" s="4" t="s">
        <v>107</v>
      </c>
      <c r="E129" s="4" t="s">
        <v>473</v>
      </c>
      <c r="F129" s="4" t="s">
        <v>474</v>
      </c>
      <c r="G129" s="4" t="s">
        <v>475</v>
      </c>
      <c r="H129" s="5">
        <v>200.0</v>
      </c>
      <c r="I129" s="5">
        <v>210.0</v>
      </c>
      <c r="J129" s="5">
        <v>410.0</v>
      </c>
      <c r="K129" s="6">
        <v>492.0</v>
      </c>
      <c r="L129" s="7">
        <f t="shared" si="15"/>
        <v>492.0</v>
      </c>
      <c r="M129" s="8"/>
      <c r="N129" s="9"/>
      <c r="O129" s="4"/>
      <c r="P129" s="4"/>
      <c r="Q129" s="4"/>
      <c r="R129" s="4"/>
      <c r="S129" s="4"/>
      <c r="T129" s="4"/>
    </row>
    <row r="130" spans="8:8">
      <c r="A130" s="4" t="s">
        <v>106</v>
      </c>
      <c r="B130" s="4">
        <v>129.0</v>
      </c>
      <c r="C130" s="4"/>
      <c r="D130" s="4" t="s">
        <v>107</v>
      </c>
      <c r="E130" s="4" t="s">
        <v>476</v>
      </c>
      <c r="F130" s="4" t="s">
        <v>477</v>
      </c>
      <c r="G130" s="4" t="s">
        <v>478</v>
      </c>
      <c r="H130" s="5">
        <v>206.0</v>
      </c>
      <c r="I130" s="5">
        <v>203.0</v>
      </c>
      <c r="J130" s="5">
        <v>409.0</v>
      </c>
      <c r="K130" s="6">
        <v>490.79999999999995</v>
      </c>
      <c r="L130" s="7">
        <f t="shared" si="15"/>
        <v>490.79999999999995</v>
      </c>
      <c r="M130" s="8"/>
      <c r="N130" s="9"/>
      <c r="O130" s="4"/>
      <c r="P130" s="4"/>
      <c r="Q130" s="4"/>
      <c r="R130" s="4"/>
      <c r="S130" s="4"/>
      <c r="T130" s="4"/>
    </row>
    <row r="131" spans="8:8">
      <c r="A131" s="4" t="s">
        <v>106</v>
      </c>
      <c r="B131" s="4">
        <v>130.0</v>
      </c>
      <c r="C131" s="4"/>
      <c r="D131" s="4" t="s">
        <v>107</v>
      </c>
      <c r="E131" s="4" t="s">
        <v>479</v>
      </c>
      <c r="F131" s="4" t="s">
        <v>480</v>
      </c>
      <c r="G131" s="4" t="s">
        <v>481</v>
      </c>
      <c r="H131" s="5">
        <v>225.0</v>
      </c>
      <c r="I131" s="5">
        <v>180.0</v>
      </c>
      <c r="J131" s="5">
        <v>405.0</v>
      </c>
      <c r="K131" s="6">
        <v>486.0</v>
      </c>
      <c r="L131" s="7">
        <f t="shared" si="15"/>
        <v>486.0</v>
      </c>
      <c r="M131" s="8"/>
      <c r="N131" s="9"/>
      <c r="O131" s="4"/>
      <c r="P131" s="4"/>
      <c r="Q131" s="4"/>
      <c r="R131" s="4"/>
      <c r="S131" s="4"/>
      <c r="T131" s="4"/>
    </row>
    <row r="132" spans="8:8">
      <c r="A132" s="4" t="s">
        <v>106</v>
      </c>
      <c r="B132" s="4">
        <v>131.0</v>
      </c>
      <c r="C132" s="4"/>
      <c r="D132" s="4" t="s">
        <v>107</v>
      </c>
      <c r="E132" s="4" t="s">
        <v>482</v>
      </c>
      <c r="F132" s="4" t="s">
        <v>483</v>
      </c>
      <c r="G132" s="4" t="s">
        <v>484</v>
      </c>
      <c r="H132" s="5">
        <v>249.0</v>
      </c>
      <c r="I132" s="5">
        <v>154.0</v>
      </c>
      <c r="J132" s="5">
        <v>403.0</v>
      </c>
      <c r="K132" s="6">
        <v>483.59999999999997</v>
      </c>
      <c r="L132" s="7">
        <f t="shared" si="15"/>
        <v>483.59999999999997</v>
      </c>
      <c r="M132" s="8"/>
      <c r="N132" s="9"/>
      <c r="O132" s="4"/>
      <c r="P132" s="4"/>
      <c r="Q132" s="4"/>
      <c r="R132" s="4"/>
      <c r="S132" s="4"/>
      <c r="T132" s="4"/>
    </row>
    <row r="133" spans="8:8">
      <c r="A133" s="4" t="s">
        <v>106</v>
      </c>
      <c r="B133" s="4">
        <v>132.0</v>
      </c>
      <c r="C133" s="4"/>
      <c r="D133" s="4" t="s">
        <v>107</v>
      </c>
      <c r="E133" s="4" t="s">
        <v>485</v>
      </c>
      <c r="F133" s="4" t="s">
        <v>486</v>
      </c>
      <c r="G133" s="4" t="s">
        <v>487</v>
      </c>
      <c r="H133" s="5">
        <v>149.0</v>
      </c>
      <c r="I133" s="5">
        <v>247.0</v>
      </c>
      <c r="J133" s="5">
        <v>396.0</v>
      </c>
      <c r="K133" s="6">
        <v>475.2</v>
      </c>
      <c r="L133" s="7">
        <f t="shared" si="15"/>
        <v>475.2</v>
      </c>
      <c r="M133" s="8"/>
      <c r="N133" s="9"/>
      <c r="O133" s="4"/>
      <c r="P133" s="4"/>
      <c r="Q133" s="4"/>
      <c r="R133" s="4"/>
      <c r="S133" s="4"/>
      <c r="T133" s="4"/>
    </row>
    <row r="134" spans="8:8">
      <c r="A134" s="4" t="s">
        <v>106</v>
      </c>
      <c r="B134" s="4">
        <v>133.0</v>
      </c>
      <c r="C134" s="4"/>
      <c r="D134" s="4" t="s">
        <v>107</v>
      </c>
      <c r="E134" s="4" t="s">
        <v>488</v>
      </c>
      <c r="F134" s="4" t="s">
        <v>489</v>
      </c>
      <c r="G134" s="4" t="s">
        <v>490</v>
      </c>
      <c r="H134" s="5">
        <v>-1.0</v>
      </c>
      <c r="I134" s="5">
        <v>397.0</v>
      </c>
      <c r="J134" s="5">
        <v>396.0</v>
      </c>
      <c r="K134" s="6">
        <v>475.2</v>
      </c>
      <c r="L134" s="7">
        <f t="shared" si="15"/>
        <v>475.2</v>
      </c>
      <c r="M134" s="8"/>
      <c r="N134" s="9"/>
      <c r="O134" s="4"/>
      <c r="P134" s="4"/>
      <c r="Q134" s="4"/>
      <c r="R134" s="4"/>
      <c r="S134" s="4"/>
      <c r="T134" s="4"/>
    </row>
    <row r="135" spans="8:8">
      <c r="A135" s="4" t="s">
        <v>106</v>
      </c>
      <c r="B135" s="4">
        <v>134.0</v>
      </c>
      <c r="C135" s="4"/>
      <c r="D135" s="4" t="s">
        <v>107</v>
      </c>
      <c r="E135" s="4" t="s">
        <v>491</v>
      </c>
      <c r="F135" s="4" t="s">
        <v>492</v>
      </c>
      <c r="G135" s="4" t="s">
        <v>493</v>
      </c>
      <c r="H135" s="5">
        <v>210.0</v>
      </c>
      <c r="I135" s="5">
        <v>172.0</v>
      </c>
      <c r="J135" s="5">
        <v>382.0</v>
      </c>
      <c r="K135" s="6">
        <v>458.4</v>
      </c>
      <c r="L135" s="7">
        <f t="shared" si="15"/>
        <v>458.4</v>
      </c>
      <c r="M135" s="8"/>
      <c r="N135" s="9"/>
      <c r="O135" s="4"/>
      <c r="P135" s="4"/>
      <c r="Q135" s="4"/>
      <c r="R135" s="4"/>
      <c r="S135" s="4"/>
      <c r="T135" s="4"/>
    </row>
    <row r="136" spans="8:8">
      <c r="A136" s="4" t="s">
        <v>106</v>
      </c>
      <c r="B136" s="4">
        <v>135.0</v>
      </c>
      <c r="C136" s="4"/>
      <c r="D136" s="4" t="s">
        <v>107</v>
      </c>
      <c r="E136" s="4" t="s">
        <v>494</v>
      </c>
      <c r="F136" s="4" t="s">
        <v>495</v>
      </c>
      <c r="G136" s="4" t="s">
        <v>496</v>
      </c>
      <c r="H136" s="5">
        <v>260.0</v>
      </c>
      <c r="I136" s="5">
        <v>103.888889</v>
      </c>
      <c r="J136" s="5">
        <v>363.888889</v>
      </c>
      <c r="K136" s="6">
        <v>436.6666668</v>
      </c>
      <c r="L136" s="7">
        <f t="shared" si="15"/>
        <v>436.6666668</v>
      </c>
      <c r="M136" s="8"/>
      <c r="N136" s="9"/>
      <c r="O136" s="4"/>
      <c r="P136" s="4"/>
      <c r="Q136" s="4"/>
      <c r="R136" s="4"/>
      <c r="S136" s="4"/>
      <c r="T136" s="4"/>
    </row>
    <row r="137" spans="8:8">
      <c r="A137" s="4" t="s">
        <v>106</v>
      </c>
      <c r="B137" s="4">
        <v>136.0</v>
      </c>
      <c r="C137" s="4"/>
      <c r="D137" s="4" t="s">
        <v>107</v>
      </c>
      <c r="E137" s="4" t="s">
        <v>497</v>
      </c>
      <c r="F137" s="4" t="s">
        <v>96</v>
      </c>
      <c r="G137" s="4" t="s">
        <v>498</v>
      </c>
      <c r="H137" s="5">
        <v>155.0</v>
      </c>
      <c r="I137" s="5">
        <v>208.0</v>
      </c>
      <c r="J137" s="5">
        <v>363.0</v>
      </c>
      <c r="K137" s="6">
        <v>435.59999999999997</v>
      </c>
      <c r="L137" s="7">
        <f t="shared" si="15"/>
        <v>435.59999999999997</v>
      </c>
      <c r="M137" s="8"/>
      <c r="N137" s="9"/>
      <c r="O137" s="4"/>
      <c r="P137" s="4"/>
      <c r="Q137" s="4"/>
      <c r="R137" s="4"/>
      <c r="S137" s="4"/>
      <c r="T137" s="4"/>
    </row>
    <row r="138" spans="8:8">
      <c r="A138" s="4" t="s">
        <v>106</v>
      </c>
      <c r="B138" s="4">
        <v>137.0</v>
      </c>
      <c r="C138" s="4"/>
      <c r="D138" s="4" t="s">
        <v>107</v>
      </c>
      <c r="E138" s="4" t="s">
        <v>499</v>
      </c>
      <c r="F138" s="4" t="s">
        <v>500</v>
      </c>
      <c r="G138" s="4" t="s">
        <v>501</v>
      </c>
      <c r="H138" s="5">
        <v>175.0</v>
      </c>
      <c r="I138" s="5">
        <v>187.0</v>
      </c>
      <c r="J138" s="5">
        <v>362.0</v>
      </c>
      <c r="K138" s="6">
        <v>434.4</v>
      </c>
      <c r="L138" s="7">
        <f t="shared" si="15"/>
        <v>434.4</v>
      </c>
      <c r="M138" s="8"/>
      <c r="N138" s="9"/>
      <c r="O138" s="4"/>
      <c r="P138" s="4"/>
      <c r="Q138" s="4"/>
      <c r="R138" s="4"/>
      <c r="S138" s="4"/>
      <c r="T138" s="4"/>
    </row>
    <row r="139" spans="8:8">
      <c r="A139" s="4" t="s">
        <v>106</v>
      </c>
      <c r="B139" s="4">
        <v>138.0</v>
      </c>
      <c r="C139" s="4"/>
      <c r="D139" s="4" t="s">
        <v>107</v>
      </c>
      <c r="E139" s="4" t="s">
        <v>502</v>
      </c>
      <c r="F139" s="4" t="s">
        <v>503</v>
      </c>
      <c r="G139" s="4" t="s">
        <v>504</v>
      </c>
      <c r="H139" s="5">
        <v>141.694445</v>
      </c>
      <c r="I139" s="5">
        <v>220.0</v>
      </c>
      <c r="J139" s="5">
        <v>361.694445</v>
      </c>
      <c r="K139" s="6">
        <v>434.03333399999997</v>
      </c>
      <c r="L139" s="7">
        <f t="shared" si="15"/>
        <v>434.03333399999997</v>
      </c>
      <c r="M139" s="8"/>
      <c r="N139" s="9"/>
      <c r="O139" s="4"/>
      <c r="P139" s="4"/>
      <c r="Q139" s="4"/>
      <c r="R139" s="4"/>
      <c r="S139" s="4"/>
      <c r="T139" s="4"/>
    </row>
    <row r="140" spans="8:8">
      <c r="A140" s="4" t="s">
        <v>106</v>
      </c>
      <c r="B140" s="4">
        <v>139.0</v>
      </c>
      <c r="C140" s="4"/>
      <c r="D140" s="4" t="s">
        <v>107</v>
      </c>
      <c r="E140" s="4" t="s">
        <v>505</v>
      </c>
      <c r="F140" s="4" t="s">
        <v>506</v>
      </c>
      <c r="G140" s="4" t="s">
        <v>507</v>
      </c>
      <c r="H140" s="5">
        <v>180.0</v>
      </c>
      <c r="I140" s="5">
        <v>180.0</v>
      </c>
      <c r="J140" s="5">
        <v>360.0</v>
      </c>
      <c r="K140" s="6">
        <v>432.0</v>
      </c>
      <c r="L140" s="7">
        <f t="shared" si="15"/>
        <v>432.0</v>
      </c>
      <c r="M140" s="8"/>
      <c r="N140" s="9"/>
      <c r="O140" s="4"/>
      <c r="P140" s="4"/>
      <c r="Q140" s="4"/>
      <c r="R140" s="4"/>
      <c r="S140" s="4"/>
      <c r="T140" s="4"/>
    </row>
    <row r="141" spans="8:8">
      <c r="A141" s="4" t="s">
        <v>106</v>
      </c>
      <c r="B141" s="4">
        <v>140.0</v>
      </c>
      <c r="C141" s="4"/>
      <c r="D141" s="4" t="s">
        <v>107</v>
      </c>
      <c r="E141" s="4" t="s">
        <v>508</v>
      </c>
      <c r="F141" s="4" t="s">
        <v>509</v>
      </c>
      <c r="G141" s="4" t="s">
        <v>510</v>
      </c>
      <c r="H141" s="5">
        <v>175.0</v>
      </c>
      <c r="I141" s="5">
        <v>185.0</v>
      </c>
      <c r="J141" s="5">
        <v>360.0</v>
      </c>
      <c r="K141" s="6">
        <v>432.0</v>
      </c>
      <c r="L141" s="7">
        <f t="shared" si="15"/>
        <v>432.0</v>
      </c>
      <c r="M141" s="8"/>
      <c r="N141" s="9"/>
      <c r="O141" s="4"/>
      <c r="P141" s="4"/>
      <c r="Q141" s="4"/>
      <c r="R141" s="4"/>
      <c r="S141" s="4"/>
      <c r="T141" s="4"/>
    </row>
    <row r="142" spans="8:8">
      <c r="A142" s="4" t="s">
        <v>106</v>
      </c>
      <c r="B142" s="4">
        <v>141.0</v>
      </c>
      <c r="C142" s="4"/>
      <c r="D142" s="4" t="s">
        <v>107</v>
      </c>
      <c r="E142" s="4" t="s">
        <v>511</v>
      </c>
      <c r="F142" s="4" t="s">
        <v>512</v>
      </c>
      <c r="G142" s="4" t="s">
        <v>513</v>
      </c>
      <c r="H142" s="5">
        <v>99.80555700000001</v>
      </c>
      <c r="I142" s="5">
        <v>260.0</v>
      </c>
      <c r="J142" s="5">
        <v>359.805557</v>
      </c>
      <c r="K142" s="6">
        <v>431.7666684</v>
      </c>
      <c r="L142" s="7">
        <f t="shared" si="15"/>
        <v>431.7666684</v>
      </c>
      <c r="M142" s="8"/>
      <c r="N142" s="9"/>
      <c r="O142" s="4"/>
      <c r="P142" s="4"/>
      <c r="Q142" s="4"/>
      <c r="R142" s="4"/>
      <c r="S142" s="4"/>
      <c r="T142" s="4"/>
    </row>
    <row r="143" spans="8:8">
      <c r="A143" s="4" t="s">
        <v>106</v>
      </c>
      <c r="B143" s="4">
        <v>142.0</v>
      </c>
      <c r="C143" s="4"/>
      <c r="D143" s="4" t="s">
        <v>107</v>
      </c>
      <c r="E143" s="4" t="s">
        <v>514</v>
      </c>
      <c r="F143" s="4" t="s">
        <v>515</v>
      </c>
      <c r="G143" s="4" t="s">
        <v>516</v>
      </c>
      <c r="H143" s="5">
        <v>180.0</v>
      </c>
      <c r="I143" s="5">
        <v>179.0</v>
      </c>
      <c r="J143" s="5">
        <v>359.0</v>
      </c>
      <c r="K143" s="6">
        <v>430.8</v>
      </c>
      <c r="L143" s="7">
        <f t="shared" si="15"/>
        <v>430.8</v>
      </c>
      <c r="M143" s="8"/>
      <c r="N143" s="9"/>
      <c r="O143" s="4"/>
      <c r="P143" s="4"/>
      <c r="Q143" s="4"/>
      <c r="R143" s="4"/>
      <c r="S143" s="4"/>
      <c r="T143" s="4"/>
    </row>
    <row r="144" spans="8:8">
      <c r="A144" s="4" t="s">
        <v>106</v>
      </c>
      <c r="B144" s="4">
        <v>143.0</v>
      </c>
      <c r="C144" s="4"/>
      <c r="D144" s="4" t="s">
        <v>107</v>
      </c>
      <c r="E144" s="4" t="s">
        <v>517</v>
      </c>
      <c r="F144" s="4" t="s">
        <v>518</v>
      </c>
      <c r="G144" s="4" t="s">
        <v>519</v>
      </c>
      <c r="H144" s="5">
        <v>229.0</v>
      </c>
      <c r="I144" s="5">
        <v>130.0</v>
      </c>
      <c r="J144" s="5">
        <v>359.0</v>
      </c>
      <c r="K144" s="6">
        <v>430.8</v>
      </c>
      <c r="L144" s="7">
        <f t="shared" si="15"/>
        <v>430.8</v>
      </c>
      <c r="M144" s="8"/>
      <c r="N144" s="9"/>
      <c r="O144" s="4"/>
      <c r="P144" s="4"/>
      <c r="Q144" s="4"/>
      <c r="R144" s="4"/>
      <c r="S144" s="4"/>
      <c r="T144" s="4"/>
    </row>
    <row r="145" spans="8:8">
      <c r="A145" s="4" t="s">
        <v>106</v>
      </c>
      <c r="B145" s="4">
        <v>144.0</v>
      </c>
      <c r="C145" s="4"/>
      <c r="D145" s="4" t="s">
        <v>107</v>
      </c>
      <c r="E145" s="4" t="s">
        <v>520</v>
      </c>
      <c r="F145" s="4" t="s">
        <v>521</v>
      </c>
      <c r="G145" s="4" t="s">
        <v>522</v>
      </c>
      <c r="H145" s="5">
        <v>153.0</v>
      </c>
      <c r="I145" s="5">
        <v>205.0</v>
      </c>
      <c r="J145" s="5">
        <v>358.0</v>
      </c>
      <c r="K145" s="6">
        <v>429.59999999999997</v>
      </c>
      <c r="L145" s="7">
        <f t="shared" si="15"/>
        <v>429.59999999999997</v>
      </c>
      <c r="M145" s="8"/>
      <c r="N145" s="9"/>
      <c r="O145" s="4"/>
      <c r="P145" s="4"/>
      <c r="Q145" s="4"/>
      <c r="R145" s="4"/>
      <c r="S145" s="4"/>
      <c r="T145" s="4"/>
    </row>
    <row r="146" spans="8:8">
      <c r="A146" s="4" t="s">
        <v>106</v>
      </c>
      <c r="B146" s="4">
        <v>145.0</v>
      </c>
      <c r="C146" s="4"/>
      <c r="D146" s="4" t="s">
        <v>107</v>
      </c>
      <c r="E146" s="4" t="s">
        <v>523</v>
      </c>
      <c r="F146" s="4" t="s">
        <v>524</v>
      </c>
      <c r="G146" s="4" t="s">
        <v>525</v>
      </c>
      <c r="H146" s="5">
        <v>300.0</v>
      </c>
      <c r="I146" s="5">
        <v>49.0</v>
      </c>
      <c r="J146" s="5">
        <v>349.0</v>
      </c>
      <c r="K146" s="6">
        <v>418.8</v>
      </c>
      <c r="L146" s="7">
        <f t="shared" si="15"/>
        <v>418.8</v>
      </c>
      <c r="M146" s="8"/>
      <c r="N146" s="9"/>
      <c r="O146" s="4"/>
      <c r="P146" s="4"/>
      <c r="Q146" s="4"/>
      <c r="R146" s="4"/>
      <c r="S146" s="4"/>
      <c r="T146" s="4"/>
    </row>
    <row r="147" spans="8:8">
      <c r="A147" s="4" t="s">
        <v>106</v>
      </c>
      <c r="B147" s="4">
        <v>146.0</v>
      </c>
      <c r="C147" s="4"/>
      <c r="D147" s="4" t="s">
        <v>107</v>
      </c>
      <c r="E147" s="4" t="s">
        <v>526</v>
      </c>
      <c r="F147" s="4" t="s">
        <v>527</v>
      </c>
      <c r="G147" s="4" t="s">
        <v>528</v>
      </c>
      <c r="H147" s="5">
        <v>150.0</v>
      </c>
      <c r="I147" s="5">
        <v>198.0</v>
      </c>
      <c r="J147" s="5">
        <v>348.0</v>
      </c>
      <c r="K147" s="6">
        <v>417.59999999999997</v>
      </c>
      <c r="L147" s="7">
        <f t="shared" si="15"/>
        <v>417.59999999999997</v>
      </c>
      <c r="M147" s="8"/>
      <c r="N147" s="9"/>
      <c r="O147" s="4"/>
      <c r="P147" s="4"/>
      <c r="Q147" s="4"/>
      <c r="R147" s="4"/>
      <c r="S147" s="4"/>
      <c r="T147" s="4"/>
    </row>
    <row r="148" spans="8:8">
      <c r="A148" s="4" t="s">
        <v>106</v>
      </c>
      <c r="B148" s="4">
        <v>147.0</v>
      </c>
      <c r="C148" s="4"/>
      <c r="D148" s="4" t="s">
        <v>107</v>
      </c>
      <c r="E148" s="4" t="s">
        <v>529</v>
      </c>
      <c r="F148" s="4" t="s">
        <v>530</v>
      </c>
      <c r="G148" s="4" t="s">
        <v>531</v>
      </c>
      <c r="H148" s="5">
        <v>183.52777899999998</v>
      </c>
      <c r="I148" s="5">
        <v>162.0</v>
      </c>
      <c r="J148" s="5">
        <v>345.527779</v>
      </c>
      <c r="K148" s="6">
        <v>414.6333348</v>
      </c>
      <c r="L148" s="7">
        <f t="shared" si="15"/>
        <v>414.6333348</v>
      </c>
      <c r="M148" s="8"/>
      <c r="N148" s="9"/>
      <c r="O148" s="4"/>
      <c r="P148" s="4"/>
      <c r="Q148" s="4"/>
      <c r="R148" s="4"/>
      <c r="S148" s="4"/>
      <c r="T148" s="4"/>
    </row>
    <row r="149" spans="8:8">
      <c r="A149" s="4" t="s">
        <v>106</v>
      </c>
      <c r="B149" s="4">
        <v>148.0</v>
      </c>
      <c r="C149" s="4"/>
      <c r="D149" s="4" t="s">
        <v>107</v>
      </c>
      <c r="E149" s="4" t="s">
        <v>532</v>
      </c>
      <c r="F149" s="4" t="s">
        <v>533</v>
      </c>
      <c r="G149" s="4" t="s">
        <v>204</v>
      </c>
      <c r="H149" s="5">
        <v>175.0</v>
      </c>
      <c r="I149" s="5">
        <v>169.0</v>
      </c>
      <c r="J149" s="5">
        <v>344.0</v>
      </c>
      <c r="K149" s="6">
        <v>412.8</v>
      </c>
      <c r="L149" s="7">
        <f t="shared" si="15"/>
        <v>412.8</v>
      </c>
      <c r="M149" s="8"/>
      <c r="N149" s="9"/>
      <c r="O149" s="4"/>
      <c r="P149" s="4"/>
      <c r="Q149" s="4"/>
      <c r="R149" s="4"/>
      <c r="S149" s="4"/>
      <c r="T149" s="4"/>
    </row>
    <row r="150" spans="8:8">
      <c r="A150" s="4" t="s">
        <v>106</v>
      </c>
      <c r="B150" s="4">
        <v>149.0</v>
      </c>
      <c r="C150" s="4"/>
      <c r="D150" s="4" t="s">
        <v>107</v>
      </c>
      <c r="E150" s="4" t="s">
        <v>534</v>
      </c>
      <c r="F150" s="4" t="s">
        <v>535</v>
      </c>
      <c r="G150" s="4" t="s">
        <v>536</v>
      </c>
      <c r="H150" s="5">
        <v>164.694445</v>
      </c>
      <c r="I150" s="5">
        <v>178.944446</v>
      </c>
      <c r="J150" s="5">
        <v>343.638891</v>
      </c>
      <c r="K150" s="6">
        <v>412.3666692</v>
      </c>
      <c r="L150" s="7">
        <f t="shared" si="15"/>
        <v>412.3666692</v>
      </c>
      <c r="M150" s="8"/>
      <c r="N150" s="9"/>
      <c r="O150" s="4"/>
      <c r="P150" s="4"/>
      <c r="Q150" s="4"/>
      <c r="R150" s="4"/>
      <c r="S150" s="4"/>
      <c r="T150" s="4"/>
    </row>
    <row r="151" spans="8:8">
      <c r="A151" s="4" t="s">
        <v>106</v>
      </c>
      <c r="B151" s="4">
        <v>150.0</v>
      </c>
      <c r="C151" s="4"/>
      <c r="D151" s="4" t="s">
        <v>107</v>
      </c>
      <c r="E151" s="4" t="s">
        <v>537</v>
      </c>
      <c r="F151" s="4" t="s">
        <v>538</v>
      </c>
      <c r="G151" s="4" t="s">
        <v>539</v>
      </c>
      <c r="H151" s="5">
        <v>191.0</v>
      </c>
      <c r="I151" s="5">
        <v>150.0</v>
      </c>
      <c r="J151" s="5">
        <v>341.0</v>
      </c>
      <c r="K151" s="6">
        <v>409.2</v>
      </c>
      <c r="L151" s="7">
        <f t="shared" si="15"/>
        <v>409.2</v>
      </c>
      <c r="M151" s="8"/>
      <c r="N151" s="9"/>
      <c r="O151" s="4"/>
      <c r="P151" s="4"/>
      <c r="Q151" s="4"/>
      <c r="R151" s="4"/>
      <c r="S151" s="4"/>
      <c r="T151" s="4"/>
    </row>
    <row r="152" spans="8:8">
      <c r="A152" s="4" t="s">
        <v>106</v>
      </c>
      <c r="B152" s="4">
        <v>151.0</v>
      </c>
      <c r="C152" s="4"/>
      <c r="D152" s="4" t="s">
        <v>107</v>
      </c>
      <c r="E152" s="4" t="s">
        <v>540</v>
      </c>
      <c r="F152" s="4" t="s">
        <v>541</v>
      </c>
      <c r="G152" s="4" t="s">
        <v>542</v>
      </c>
      <c r="H152" s="5">
        <v>175.0</v>
      </c>
      <c r="I152" s="5">
        <v>163.0</v>
      </c>
      <c r="J152" s="5">
        <v>338.0</v>
      </c>
      <c r="K152" s="6">
        <v>405.59999999999997</v>
      </c>
      <c r="L152" s="7">
        <f t="shared" si="15"/>
        <v>405.59999999999997</v>
      </c>
      <c r="M152" s="8"/>
      <c r="N152" s="9"/>
      <c r="O152" s="4"/>
      <c r="P152" s="4"/>
      <c r="Q152" s="4"/>
      <c r="R152" s="4"/>
      <c r="S152" s="4"/>
      <c r="T152" s="4"/>
    </row>
    <row r="153" spans="8:8">
      <c r="A153" s="4" t="s">
        <v>106</v>
      </c>
      <c r="B153" s="4">
        <v>152.0</v>
      </c>
      <c r="C153" s="4"/>
      <c r="D153" s="4" t="s">
        <v>107</v>
      </c>
      <c r="E153" s="4" t="s">
        <v>543</v>
      </c>
      <c r="F153" s="4" t="s">
        <v>544</v>
      </c>
      <c r="G153" s="4" t="s">
        <v>545</v>
      </c>
      <c r="H153" s="5">
        <v>166.277778</v>
      </c>
      <c r="I153" s="5">
        <v>168.944445</v>
      </c>
      <c r="J153" s="5">
        <v>335.222223</v>
      </c>
      <c r="K153" s="6">
        <v>402.26666759999995</v>
      </c>
      <c r="L153" s="7">
        <f t="shared" si="15"/>
        <v>402.26666759999995</v>
      </c>
      <c r="M153" s="8"/>
      <c r="N153" s="9"/>
      <c r="O153" s="4"/>
      <c r="P153" s="4"/>
      <c r="Q153" s="4"/>
      <c r="R153" s="4"/>
      <c r="S153" s="4"/>
      <c r="T153" s="4"/>
    </row>
    <row r="154" spans="8:8">
      <c r="A154" s="4" t="s">
        <v>106</v>
      </c>
      <c r="B154" s="4">
        <v>153.0</v>
      </c>
      <c r="C154" s="4"/>
      <c r="D154" s="4" t="s">
        <v>107</v>
      </c>
      <c r="E154" s="4" t="s">
        <v>546</v>
      </c>
      <c r="F154" s="4" t="s">
        <v>547</v>
      </c>
      <c r="G154" s="4" t="s">
        <v>548</v>
      </c>
      <c r="H154" s="5">
        <v>99.75</v>
      </c>
      <c r="I154" s="5">
        <v>235.0</v>
      </c>
      <c r="J154" s="5">
        <v>334.75</v>
      </c>
      <c r="K154" s="6">
        <v>401.7</v>
      </c>
      <c r="L154" s="7">
        <f t="shared" si="15"/>
        <v>401.7</v>
      </c>
      <c r="M154" s="8"/>
      <c r="N154" s="9"/>
      <c r="O154" s="4"/>
      <c r="P154" s="4"/>
      <c r="Q154" s="4"/>
      <c r="R154" s="4"/>
      <c r="S154" s="4"/>
      <c r="T154" s="4"/>
    </row>
    <row r="155" spans="8:8">
      <c r="A155" s="4" t="s">
        <v>106</v>
      </c>
      <c r="B155" s="4">
        <v>154.0</v>
      </c>
      <c r="C155" s="4"/>
      <c r="D155" s="4" t="s">
        <v>107</v>
      </c>
      <c r="E155" s="4" t="s">
        <v>549</v>
      </c>
      <c r="F155" s="4" t="s">
        <v>550</v>
      </c>
      <c r="G155" s="4" t="s">
        <v>204</v>
      </c>
      <c r="H155" s="5">
        <v>170.0</v>
      </c>
      <c r="I155" s="5">
        <v>160.0</v>
      </c>
      <c r="J155" s="5">
        <v>330.0</v>
      </c>
      <c r="K155" s="6">
        <v>396.0</v>
      </c>
      <c r="L155" s="7">
        <f t="shared" si="15"/>
        <v>396.0</v>
      </c>
      <c r="M155" s="8"/>
      <c r="N155" s="9"/>
      <c r="O155" s="4"/>
      <c r="P155" s="4"/>
      <c r="Q155" s="4"/>
      <c r="R155" s="4"/>
      <c r="S155" s="4"/>
      <c r="T155" s="4"/>
    </row>
    <row r="156" spans="8:8">
      <c r="A156" s="4" t="s">
        <v>106</v>
      </c>
      <c r="B156" s="4">
        <v>155.0</v>
      </c>
      <c r="C156" s="4"/>
      <c r="D156" s="4" t="s">
        <v>107</v>
      </c>
      <c r="E156" s="4" t="s">
        <v>551</v>
      </c>
      <c r="F156" s="4" t="s">
        <v>552</v>
      </c>
      <c r="G156" s="4" t="s">
        <v>553</v>
      </c>
      <c r="H156" s="5">
        <v>52.0</v>
      </c>
      <c r="I156" s="5">
        <v>272.888889</v>
      </c>
      <c r="J156" s="5">
        <v>324.888889</v>
      </c>
      <c r="K156" s="6">
        <v>389.8666668</v>
      </c>
      <c r="L156" s="7">
        <f t="shared" si="15"/>
        <v>389.8666668</v>
      </c>
      <c r="M156" s="8"/>
      <c r="N156" s="9"/>
      <c r="O156" s="4"/>
      <c r="P156" s="4"/>
      <c r="Q156" s="4"/>
      <c r="R156" s="4"/>
      <c r="S156" s="4"/>
      <c r="T156" s="4"/>
    </row>
    <row r="157" spans="8:8">
      <c r="A157" s="4" t="s">
        <v>106</v>
      </c>
      <c r="B157" s="4">
        <v>156.0</v>
      </c>
      <c r="C157" s="4"/>
      <c r="D157" s="4" t="s">
        <v>107</v>
      </c>
      <c r="E157" s="4" t="s">
        <v>554</v>
      </c>
      <c r="F157" s="4" t="s">
        <v>555</v>
      </c>
      <c r="G157" s="4" t="s">
        <v>556</v>
      </c>
      <c r="H157" s="5">
        <v>134.305556</v>
      </c>
      <c r="I157" s="5">
        <v>189.777779</v>
      </c>
      <c r="J157" s="5">
        <v>324.08333500000003</v>
      </c>
      <c r="K157" s="6">
        <v>388.90000200000003</v>
      </c>
      <c r="L157" s="7">
        <f t="shared" si="15"/>
        <v>388.90000200000003</v>
      </c>
      <c r="M157" s="8"/>
      <c r="N157" s="9"/>
      <c r="O157" s="4"/>
      <c r="P157" s="4"/>
      <c r="Q157" s="4"/>
      <c r="R157" s="4"/>
      <c r="S157" s="4"/>
      <c r="T157" s="4"/>
    </row>
    <row r="158" spans="8:8">
      <c r="A158" s="4" t="s">
        <v>106</v>
      </c>
      <c r="B158" s="4">
        <v>157.0</v>
      </c>
      <c r="C158" s="4"/>
      <c r="D158" s="4" t="s">
        <v>107</v>
      </c>
      <c r="E158" s="4" t="s">
        <v>557</v>
      </c>
      <c r="F158" s="4" t="s">
        <v>558</v>
      </c>
      <c r="G158" s="4" t="s">
        <v>559</v>
      </c>
      <c r="H158" s="5">
        <v>114.0</v>
      </c>
      <c r="I158" s="5">
        <v>206.47222299999999</v>
      </c>
      <c r="J158" s="5">
        <v>320.472223</v>
      </c>
      <c r="K158" s="6">
        <v>384.56666759999996</v>
      </c>
      <c r="L158" s="7">
        <f t="shared" si="15"/>
        <v>384.56666759999996</v>
      </c>
      <c r="M158" s="8"/>
      <c r="N158" s="9"/>
      <c r="O158" s="4"/>
      <c r="P158" s="4"/>
      <c r="Q158" s="4"/>
      <c r="R158" s="4"/>
      <c r="S158" s="4"/>
      <c r="T158" s="4"/>
    </row>
    <row r="159" spans="8:8">
      <c r="A159" s="4" t="s">
        <v>106</v>
      </c>
      <c r="B159" s="4">
        <v>158.0</v>
      </c>
      <c r="C159" s="4"/>
      <c r="D159" s="4" t="s">
        <v>107</v>
      </c>
      <c r="E159" s="4" t="s">
        <v>560</v>
      </c>
      <c r="F159" s="4" t="s">
        <v>561</v>
      </c>
      <c r="G159" s="4" t="s">
        <v>562</v>
      </c>
      <c r="H159" s="5">
        <v>160.0</v>
      </c>
      <c r="I159" s="5">
        <v>160.0</v>
      </c>
      <c r="J159" s="5">
        <v>320.0</v>
      </c>
      <c r="K159" s="6">
        <v>384.0</v>
      </c>
      <c r="L159" s="7">
        <f t="shared" si="15"/>
        <v>384.0</v>
      </c>
      <c r="M159" s="8"/>
      <c r="N159" s="9"/>
      <c r="O159" s="4"/>
      <c r="P159" s="4"/>
      <c r="Q159" s="4"/>
      <c r="R159" s="4"/>
      <c r="S159" s="4"/>
      <c r="T159" s="4"/>
    </row>
    <row r="160" spans="8:8">
      <c r="A160" s="4" t="s">
        <v>106</v>
      </c>
      <c r="B160" s="4">
        <v>159.0</v>
      </c>
      <c r="C160" s="4"/>
      <c r="D160" s="4" t="s">
        <v>107</v>
      </c>
      <c r="E160" s="4" t="s">
        <v>563</v>
      </c>
      <c r="F160" s="4" t="s">
        <v>564</v>
      </c>
      <c r="G160" s="4" t="s">
        <v>565</v>
      </c>
      <c r="H160" s="5">
        <v>185.0</v>
      </c>
      <c r="I160" s="5">
        <v>134.611112</v>
      </c>
      <c r="J160" s="5">
        <v>319.611112</v>
      </c>
      <c r="K160" s="6">
        <v>383.5333344</v>
      </c>
      <c r="L160" s="7">
        <f t="shared" si="15"/>
        <v>383.5333344</v>
      </c>
      <c r="M160" s="8"/>
      <c r="N160" s="9"/>
      <c r="O160" s="4"/>
      <c r="P160" s="4"/>
      <c r="Q160" s="4"/>
      <c r="R160" s="4"/>
      <c r="S160" s="4"/>
      <c r="T160" s="4"/>
    </row>
    <row r="161" spans="8:8">
      <c r="A161" s="4" t="s">
        <v>106</v>
      </c>
      <c r="B161" s="4">
        <v>160.0</v>
      </c>
      <c r="C161" s="4"/>
      <c r="D161" s="4" t="s">
        <v>107</v>
      </c>
      <c r="E161" s="4" t="s">
        <v>566</v>
      </c>
      <c r="F161" s="4" t="s">
        <v>16</v>
      </c>
      <c r="G161" s="4" t="s">
        <v>567</v>
      </c>
      <c r="H161" s="5">
        <v>159.16666700000002</v>
      </c>
      <c r="I161" s="5">
        <v>160.0</v>
      </c>
      <c r="J161" s="5">
        <v>319.166667</v>
      </c>
      <c r="K161" s="6">
        <v>383.00000040000003</v>
      </c>
      <c r="L161" s="7">
        <f t="shared" si="15"/>
        <v>383.00000040000003</v>
      </c>
      <c r="M161" s="8"/>
      <c r="N161" s="9"/>
      <c r="O161" s="4"/>
      <c r="P161" s="4"/>
      <c r="Q161" s="4"/>
      <c r="R161" s="4"/>
      <c r="S161" s="4"/>
      <c r="T161" s="4"/>
    </row>
    <row r="162" spans="8:8">
      <c r="A162" s="4" t="s">
        <v>106</v>
      </c>
      <c r="B162" s="4">
        <v>161.0</v>
      </c>
      <c r="C162" s="4"/>
      <c r="D162" s="4" t="s">
        <v>107</v>
      </c>
      <c r="E162" s="4" t="s">
        <v>568</v>
      </c>
      <c r="F162" s="4" t="s">
        <v>569</v>
      </c>
      <c r="G162" s="4" t="s">
        <v>570</v>
      </c>
      <c r="H162" s="5">
        <v>99.0</v>
      </c>
      <c r="I162" s="5">
        <v>220.0</v>
      </c>
      <c r="J162" s="5">
        <v>319.0</v>
      </c>
      <c r="K162" s="6">
        <v>382.8</v>
      </c>
      <c r="L162" s="7">
        <f t="shared" si="15"/>
        <v>382.8</v>
      </c>
      <c r="M162" s="8"/>
      <c r="N162" s="9"/>
      <c r="O162" s="4"/>
      <c r="P162" s="4"/>
      <c r="Q162" s="4"/>
      <c r="R162" s="4"/>
      <c r="S162" s="4"/>
      <c r="T162" s="4"/>
    </row>
    <row r="163" spans="8:8">
      <c r="A163" s="4" t="s">
        <v>106</v>
      </c>
      <c r="B163" s="4">
        <v>162.0</v>
      </c>
      <c r="C163" s="4"/>
      <c r="D163" s="4" t="s">
        <v>107</v>
      </c>
      <c r="E163" s="4" t="s">
        <v>571</v>
      </c>
      <c r="F163" s="4" t="s">
        <v>572</v>
      </c>
      <c r="G163" s="4" t="s">
        <v>573</v>
      </c>
      <c r="H163" s="5">
        <v>155.0</v>
      </c>
      <c r="I163" s="5">
        <v>164.0</v>
      </c>
      <c r="J163" s="5">
        <v>319.0</v>
      </c>
      <c r="K163" s="6">
        <v>382.8</v>
      </c>
      <c r="L163" s="7">
        <f t="shared" si="15"/>
        <v>382.8</v>
      </c>
      <c r="M163" s="8"/>
      <c r="N163" s="9"/>
      <c r="O163" s="4"/>
      <c r="P163" s="4"/>
      <c r="Q163" s="4"/>
      <c r="R163" s="4"/>
      <c r="S163" s="4"/>
      <c r="T163" s="4"/>
    </row>
    <row r="164" spans="8:8">
      <c r="A164" s="4" t="s">
        <v>106</v>
      </c>
      <c r="B164" s="4">
        <v>163.0</v>
      </c>
      <c r="C164" s="4"/>
      <c r="D164" s="4" t="s">
        <v>107</v>
      </c>
      <c r="E164" s="4" t="s">
        <v>574</v>
      </c>
      <c r="F164" s="4" t="s">
        <v>575</v>
      </c>
      <c r="G164" s="4" t="s">
        <v>576</v>
      </c>
      <c r="H164" s="5">
        <v>164.944445</v>
      </c>
      <c r="I164" s="5">
        <v>151.0</v>
      </c>
      <c r="J164" s="5">
        <v>315.944445</v>
      </c>
      <c r="K164" s="6">
        <v>379.13333399999993</v>
      </c>
      <c r="L164" s="7">
        <f t="shared" si="15"/>
        <v>379.13333399999993</v>
      </c>
      <c r="M164" s="8"/>
      <c r="N164" s="9"/>
      <c r="O164" s="4"/>
      <c r="P164" s="4"/>
      <c r="Q164" s="4"/>
      <c r="R164" s="4"/>
      <c r="S164" s="4"/>
      <c r="T164" s="4"/>
    </row>
    <row r="165" spans="8:8">
      <c r="A165" s="4" t="s">
        <v>106</v>
      </c>
      <c r="B165" s="4">
        <v>164.0</v>
      </c>
      <c r="C165" s="4"/>
      <c r="D165" s="4" t="s">
        <v>107</v>
      </c>
      <c r="E165" s="4" t="s">
        <v>577</v>
      </c>
      <c r="F165" s="4" t="s">
        <v>578</v>
      </c>
      <c r="G165" s="4" t="s">
        <v>579</v>
      </c>
      <c r="H165" s="5">
        <v>160.0</v>
      </c>
      <c r="I165" s="5">
        <v>155.0</v>
      </c>
      <c r="J165" s="5">
        <v>315.0</v>
      </c>
      <c r="K165" s="6">
        <v>378.0</v>
      </c>
      <c r="L165" s="7">
        <f t="shared" si="15"/>
        <v>378.0</v>
      </c>
      <c r="M165" s="8"/>
      <c r="N165" s="9"/>
      <c r="O165" s="4"/>
      <c r="P165" s="4"/>
      <c r="Q165" s="4"/>
      <c r="R165" s="4"/>
      <c r="S165" s="4"/>
      <c r="T165" s="4"/>
    </row>
    <row r="166" spans="8:8">
      <c r="A166" s="4" t="s">
        <v>106</v>
      </c>
      <c r="B166" s="4">
        <v>165.0</v>
      </c>
      <c r="C166" s="4"/>
      <c r="D166" s="4" t="s">
        <v>107</v>
      </c>
      <c r="E166" s="4" t="s">
        <v>580</v>
      </c>
      <c r="F166" s="4" t="s">
        <v>581</v>
      </c>
      <c r="G166" s="4" t="s">
        <v>582</v>
      </c>
      <c r="H166" s="5">
        <v>150.0</v>
      </c>
      <c r="I166" s="5">
        <v>165.0</v>
      </c>
      <c r="J166" s="5">
        <v>315.0</v>
      </c>
      <c r="K166" s="6">
        <v>378.0</v>
      </c>
      <c r="L166" s="7">
        <f t="shared" si="15"/>
        <v>378.0</v>
      </c>
      <c r="M166" s="8"/>
      <c r="N166" s="9"/>
      <c r="O166" s="4"/>
      <c r="P166" s="4"/>
      <c r="Q166" s="4"/>
      <c r="R166" s="4"/>
      <c r="S166" s="4"/>
      <c r="T166" s="4"/>
    </row>
    <row r="167" spans="8:8">
      <c r="A167" s="4" t="s">
        <v>106</v>
      </c>
      <c r="B167" s="4">
        <v>166.0</v>
      </c>
      <c r="C167" s="4"/>
      <c r="D167" s="4" t="s">
        <v>107</v>
      </c>
      <c r="E167" s="4" t="s">
        <v>583</v>
      </c>
      <c r="F167" s="4" t="s">
        <v>584</v>
      </c>
      <c r="G167" s="4" t="s">
        <v>585</v>
      </c>
      <c r="H167" s="5">
        <v>114.555556</v>
      </c>
      <c r="I167" s="5">
        <v>199.888889</v>
      </c>
      <c r="J167" s="5">
        <v>314.444445</v>
      </c>
      <c r="K167" s="6">
        <v>377.333334</v>
      </c>
      <c r="L167" s="7">
        <f t="shared" si="15"/>
        <v>377.333334</v>
      </c>
      <c r="M167" s="8"/>
      <c r="N167" s="9"/>
      <c r="O167" s="4"/>
      <c r="P167" s="4"/>
      <c r="Q167" s="4"/>
      <c r="R167" s="4"/>
      <c r="S167" s="4"/>
      <c r="T167" s="4"/>
    </row>
    <row r="168" spans="8:8">
      <c r="A168" s="4" t="s">
        <v>106</v>
      </c>
      <c r="B168" s="4">
        <v>167.0</v>
      </c>
      <c r="C168" s="4"/>
      <c r="D168" s="4" t="s">
        <v>107</v>
      </c>
      <c r="E168" s="4" t="s">
        <v>586</v>
      </c>
      <c r="F168" s="4" t="s">
        <v>587</v>
      </c>
      <c r="G168" s="4" t="s">
        <v>588</v>
      </c>
      <c r="H168" s="5">
        <v>158.63889000000003</v>
      </c>
      <c r="I168" s="5">
        <v>154.861112</v>
      </c>
      <c r="J168" s="5">
        <v>313.500002</v>
      </c>
      <c r="K168" s="6">
        <v>376.20000239999996</v>
      </c>
      <c r="L168" s="7">
        <f t="shared" si="15"/>
        <v>376.20000239999996</v>
      </c>
      <c r="M168" s="8"/>
      <c r="N168" s="9"/>
      <c r="O168" s="4"/>
      <c r="P168" s="4"/>
      <c r="Q168" s="4"/>
      <c r="R168" s="4"/>
      <c r="S168" s="4"/>
      <c r="T168" s="4"/>
    </row>
    <row r="169" spans="8:8">
      <c r="A169" s="4" t="s">
        <v>106</v>
      </c>
      <c r="B169" s="4">
        <v>168.0</v>
      </c>
      <c r="C169" s="4"/>
      <c r="D169" s="4" t="s">
        <v>107</v>
      </c>
      <c r="E169" s="4" t="s">
        <v>589</v>
      </c>
      <c r="F169" s="4" t="s">
        <v>590</v>
      </c>
      <c r="G169" s="4" t="s">
        <v>591</v>
      </c>
      <c r="H169" s="5">
        <v>202.91666700000002</v>
      </c>
      <c r="I169" s="5">
        <v>109.944445</v>
      </c>
      <c r="J169" s="5">
        <v>312.86111200000005</v>
      </c>
      <c r="K169" s="6">
        <v>375.43333440000004</v>
      </c>
      <c r="L169" s="7">
        <f t="shared" si="15"/>
        <v>375.43333440000004</v>
      </c>
      <c r="M169" s="8"/>
      <c r="N169" s="9"/>
      <c r="O169" s="4"/>
      <c r="P169" s="4"/>
      <c r="Q169" s="4"/>
      <c r="R169" s="4"/>
      <c r="S169" s="4"/>
      <c r="T169" s="4"/>
    </row>
    <row r="170" spans="8:8">
      <c r="A170" s="4" t="s">
        <v>106</v>
      </c>
      <c r="B170" s="4">
        <v>169.0</v>
      </c>
      <c r="C170" s="4"/>
      <c r="D170" s="4" t="s">
        <v>107</v>
      </c>
      <c r="E170" s="4" t="s">
        <v>592</v>
      </c>
      <c r="F170" s="4" t="s">
        <v>593</v>
      </c>
      <c r="G170" s="4" t="s">
        <v>158</v>
      </c>
      <c r="H170" s="5">
        <v>133.777778</v>
      </c>
      <c r="I170" s="5">
        <v>178.250001</v>
      </c>
      <c r="J170" s="5">
        <v>312.027779</v>
      </c>
      <c r="K170" s="6">
        <v>374.4333348</v>
      </c>
      <c r="L170" s="7">
        <f t="shared" si="15"/>
        <v>374.4333348</v>
      </c>
      <c r="M170" s="8"/>
      <c r="N170" s="9"/>
      <c r="O170" s="4"/>
      <c r="P170" s="4"/>
      <c r="Q170" s="4"/>
      <c r="R170" s="4"/>
      <c r="S170" s="4"/>
      <c r="T170" s="4"/>
    </row>
    <row r="171" spans="8:8">
      <c r="A171" s="4" t="s">
        <v>106</v>
      </c>
      <c r="B171" s="4">
        <v>170.0</v>
      </c>
      <c r="C171" s="4"/>
      <c r="D171" s="4" t="s">
        <v>107</v>
      </c>
      <c r="E171" s="4" t="s">
        <v>594</v>
      </c>
      <c r="F171" s="4" t="s">
        <v>595</v>
      </c>
      <c r="G171" s="4" t="s">
        <v>596</v>
      </c>
      <c r="H171" s="5">
        <v>127.0</v>
      </c>
      <c r="I171" s="5">
        <v>185.0</v>
      </c>
      <c r="J171" s="5">
        <v>312.0</v>
      </c>
      <c r="K171" s="6">
        <v>374.4</v>
      </c>
      <c r="L171" s="7">
        <f t="shared" si="15"/>
        <v>374.4</v>
      </c>
      <c r="M171" s="8"/>
      <c r="N171" s="9"/>
      <c r="O171" s="4"/>
      <c r="P171" s="4"/>
      <c r="Q171" s="4"/>
      <c r="R171" s="4"/>
      <c r="S171" s="4"/>
      <c r="T171" s="4"/>
    </row>
    <row r="172" spans="8:8">
      <c r="A172" s="4" t="s">
        <v>106</v>
      </c>
      <c r="B172" s="4">
        <v>171.0</v>
      </c>
      <c r="C172" s="4"/>
      <c r="D172" s="4" t="s">
        <v>107</v>
      </c>
      <c r="E172" s="4" t="s">
        <v>597</v>
      </c>
      <c r="F172" s="4" t="s">
        <v>598</v>
      </c>
      <c r="G172" s="4" t="s">
        <v>599</v>
      </c>
      <c r="H172" s="5">
        <v>201.75</v>
      </c>
      <c r="I172" s="5">
        <v>110.0</v>
      </c>
      <c r="J172" s="5">
        <v>311.75</v>
      </c>
      <c r="K172" s="6">
        <v>374.09999999999997</v>
      </c>
      <c r="L172" s="7">
        <f t="shared" si="15"/>
        <v>374.09999999999997</v>
      </c>
      <c r="M172" s="8"/>
      <c r="N172" s="9"/>
      <c r="O172" s="4"/>
      <c r="P172" s="4"/>
      <c r="Q172" s="4"/>
      <c r="R172" s="4"/>
      <c r="S172" s="4"/>
      <c r="T172" s="4"/>
    </row>
    <row r="173" spans="8:8">
      <c r="A173" s="4" t="s">
        <v>106</v>
      </c>
      <c r="B173" s="4">
        <v>172.0</v>
      </c>
      <c r="C173" s="4"/>
      <c r="D173" s="4" t="s">
        <v>107</v>
      </c>
      <c r="E173" s="4" t="s">
        <v>600</v>
      </c>
      <c r="F173" s="4" t="s">
        <v>601</v>
      </c>
      <c r="G173" s="4" t="s">
        <v>602</v>
      </c>
      <c r="H173" s="5">
        <v>106.444445</v>
      </c>
      <c r="I173" s="5">
        <v>204.638889</v>
      </c>
      <c r="J173" s="5">
        <v>311.08333400000004</v>
      </c>
      <c r="K173" s="6">
        <v>373.3000008</v>
      </c>
      <c r="L173" s="7">
        <f t="shared" si="15"/>
        <v>373.3000008</v>
      </c>
      <c r="M173" s="8"/>
      <c r="N173" s="9"/>
      <c r="O173" s="4"/>
      <c r="P173" s="4"/>
      <c r="Q173" s="4"/>
      <c r="R173" s="4"/>
      <c r="S173" s="4"/>
      <c r="T173" s="4"/>
    </row>
    <row r="174" spans="8:8">
      <c r="A174" s="4" t="s">
        <v>106</v>
      </c>
      <c r="B174" s="4">
        <v>173.0</v>
      </c>
      <c r="C174" s="4"/>
      <c r="D174" s="4" t="s">
        <v>107</v>
      </c>
      <c r="E174" s="4" t="s">
        <v>603</v>
      </c>
      <c r="F174" s="4" t="s">
        <v>604</v>
      </c>
      <c r="G174" s="4" t="s">
        <v>605</v>
      </c>
      <c r="H174" s="5">
        <v>121.0</v>
      </c>
      <c r="I174" s="5">
        <v>189.75</v>
      </c>
      <c r="J174" s="5">
        <v>310.75</v>
      </c>
      <c r="K174" s="6">
        <v>372.9</v>
      </c>
      <c r="L174" s="7">
        <f t="shared" si="16" ref="L174:L186">+K174</f>
        <v>372.9</v>
      </c>
      <c r="M174" s="8"/>
      <c r="N174" s="9"/>
      <c r="O174" s="4"/>
      <c r="P174" s="4"/>
      <c r="Q174" s="4"/>
      <c r="R174" s="4"/>
      <c r="S174" s="4"/>
      <c r="T174" s="4"/>
    </row>
    <row r="175" spans="8:8">
      <c r="A175" s="4" t="s">
        <v>106</v>
      </c>
      <c r="B175" s="4">
        <v>174.0</v>
      </c>
      <c r="C175" s="4"/>
      <c r="D175" s="4" t="s">
        <v>107</v>
      </c>
      <c r="E175" s="4" t="s">
        <v>606</v>
      </c>
      <c r="F175" s="4" t="s">
        <v>607</v>
      </c>
      <c r="G175" s="4" t="s">
        <v>608</v>
      </c>
      <c r="H175" s="5">
        <v>159.0</v>
      </c>
      <c r="I175" s="5">
        <v>151.0</v>
      </c>
      <c r="J175" s="5">
        <v>310.0</v>
      </c>
      <c r="K175" s="6">
        <v>372.0</v>
      </c>
      <c r="L175" s="7">
        <f t="shared" si="16"/>
        <v>372.0</v>
      </c>
      <c r="M175" s="8"/>
      <c r="N175" s="9"/>
      <c r="O175" s="4"/>
      <c r="P175" s="4"/>
      <c r="Q175" s="4"/>
      <c r="R175" s="4"/>
      <c r="S175" s="4"/>
      <c r="T175" s="4"/>
    </row>
    <row r="176" spans="8:8">
      <c r="A176" s="4" t="s">
        <v>106</v>
      </c>
      <c r="B176" s="4">
        <v>175.0</v>
      </c>
      <c r="C176" s="4"/>
      <c r="D176" s="4" t="s">
        <v>107</v>
      </c>
      <c r="E176" s="4" t="s">
        <v>609</v>
      </c>
      <c r="F176" s="4" t="s">
        <v>610</v>
      </c>
      <c r="G176" s="4" t="s">
        <v>611</v>
      </c>
      <c r="H176" s="5">
        <v>155.0</v>
      </c>
      <c r="I176" s="5">
        <v>155.0</v>
      </c>
      <c r="J176" s="5">
        <v>310.0</v>
      </c>
      <c r="K176" s="6">
        <v>372.0</v>
      </c>
      <c r="L176" s="7">
        <f t="shared" si="16"/>
        <v>372.0</v>
      </c>
      <c r="M176" s="8"/>
      <c r="N176" s="9"/>
      <c r="O176" s="4"/>
      <c r="P176" s="4"/>
      <c r="Q176" s="4"/>
      <c r="R176" s="4"/>
      <c r="S176" s="4"/>
      <c r="T176" s="4"/>
    </row>
    <row r="177" spans="8:8">
      <c r="A177" s="4" t="s">
        <v>106</v>
      </c>
      <c r="B177" s="4">
        <v>176.0</v>
      </c>
      <c r="C177" s="4"/>
      <c r="D177" s="4" t="s">
        <v>107</v>
      </c>
      <c r="E177" s="4" t="s">
        <v>612</v>
      </c>
      <c r="F177" s="4" t="s">
        <v>200</v>
      </c>
      <c r="G177" s="4" t="s">
        <v>613</v>
      </c>
      <c r="H177" s="5">
        <v>130.0</v>
      </c>
      <c r="I177" s="5">
        <v>180.0</v>
      </c>
      <c r="J177" s="5">
        <v>310.0</v>
      </c>
      <c r="K177" s="6">
        <v>372.0</v>
      </c>
      <c r="L177" s="7">
        <f t="shared" si="16"/>
        <v>372.0</v>
      </c>
      <c r="M177" s="8"/>
      <c r="N177" s="9"/>
      <c r="O177" s="4"/>
      <c r="P177" s="4"/>
      <c r="Q177" s="4"/>
      <c r="R177" s="4"/>
      <c r="S177" s="4"/>
      <c r="T177" s="4"/>
    </row>
    <row r="178" spans="8:8">
      <c r="A178" s="4" t="s">
        <v>106</v>
      </c>
      <c r="B178" s="4">
        <v>177.0</v>
      </c>
      <c r="C178" s="4"/>
      <c r="D178" s="4" t="s">
        <v>107</v>
      </c>
      <c r="E178" s="4" t="s">
        <v>614</v>
      </c>
      <c r="F178" s="4" t="s">
        <v>365</v>
      </c>
      <c r="G178" s="4" t="s">
        <v>615</v>
      </c>
      <c r="H178" s="5">
        <v>134.22222299999999</v>
      </c>
      <c r="I178" s="5">
        <v>175.0</v>
      </c>
      <c r="J178" s="5">
        <v>309.222223</v>
      </c>
      <c r="K178" s="6">
        <v>371.06666759999996</v>
      </c>
      <c r="L178" s="7">
        <f t="shared" si="16"/>
        <v>371.06666759999996</v>
      </c>
      <c r="M178" s="8"/>
      <c r="N178" s="9"/>
      <c r="O178" s="4"/>
      <c r="P178" s="4"/>
      <c r="Q178" s="4"/>
      <c r="R178" s="4"/>
      <c r="S178" s="4"/>
      <c r="T178" s="4"/>
    </row>
    <row r="179" spans="8:8">
      <c r="A179" s="4" t="s">
        <v>106</v>
      </c>
      <c r="B179" s="4">
        <v>178.0</v>
      </c>
      <c r="C179" s="4"/>
      <c r="D179" s="4" t="s">
        <v>107</v>
      </c>
      <c r="E179" s="4" t="s">
        <v>616</v>
      </c>
      <c r="F179" s="4" t="s">
        <v>617</v>
      </c>
      <c r="G179" s="4" t="s">
        <v>618</v>
      </c>
      <c r="H179" s="5">
        <v>208.944445</v>
      </c>
      <c r="I179" s="5">
        <v>96.527779</v>
      </c>
      <c r="J179" s="5">
        <v>305.472224</v>
      </c>
      <c r="K179" s="6">
        <v>366.56666879999995</v>
      </c>
      <c r="L179" s="7">
        <f t="shared" si="16"/>
        <v>366.56666879999995</v>
      </c>
      <c r="M179" s="8"/>
      <c r="N179" s="9"/>
      <c r="O179" s="4"/>
      <c r="P179" s="4"/>
      <c r="Q179" s="4"/>
      <c r="R179" s="4"/>
      <c r="S179" s="4"/>
      <c r="T179" s="4"/>
    </row>
    <row r="180" spans="8:8">
      <c r="A180" s="4" t="s">
        <v>106</v>
      </c>
      <c r="B180" s="4">
        <v>179.0</v>
      </c>
      <c r="C180" s="4"/>
      <c r="D180" s="4" t="s">
        <v>107</v>
      </c>
      <c r="E180" s="4" t="s">
        <v>619</v>
      </c>
      <c r="F180" s="4" t="s">
        <v>620</v>
      </c>
      <c r="G180" s="4" t="s">
        <v>158</v>
      </c>
      <c r="H180" s="5">
        <v>155.0</v>
      </c>
      <c r="I180" s="5">
        <v>150.0</v>
      </c>
      <c r="J180" s="5">
        <v>305.0</v>
      </c>
      <c r="K180" s="6">
        <v>366.0</v>
      </c>
      <c r="L180" s="7">
        <f t="shared" si="16"/>
        <v>366.0</v>
      </c>
      <c r="M180" s="8"/>
      <c r="N180" s="9"/>
      <c r="O180" s="4"/>
      <c r="P180" s="4"/>
      <c r="Q180" s="4"/>
      <c r="R180" s="4"/>
      <c r="S180" s="4"/>
      <c r="T180" s="4"/>
    </row>
    <row r="181" spans="8:8">
      <c r="A181" s="4" t="s">
        <v>106</v>
      </c>
      <c r="B181" s="4">
        <v>180.0</v>
      </c>
      <c r="C181" s="4"/>
      <c r="D181" s="4" t="s">
        <v>107</v>
      </c>
      <c r="E181" s="4" t="s">
        <v>621</v>
      </c>
      <c r="F181" s="4" t="s">
        <v>622</v>
      </c>
      <c r="G181" s="4" t="s">
        <v>623</v>
      </c>
      <c r="H181" s="5">
        <v>215.0</v>
      </c>
      <c r="I181" s="5">
        <v>90.0</v>
      </c>
      <c r="J181" s="5">
        <v>305.0</v>
      </c>
      <c r="K181" s="6">
        <v>366.0</v>
      </c>
      <c r="L181" s="7">
        <f t="shared" si="16"/>
        <v>366.0</v>
      </c>
      <c r="M181" s="8"/>
      <c r="N181" s="9"/>
      <c r="O181" s="4"/>
      <c r="P181" s="4"/>
      <c r="Q181" s="4"/>
      <c r="R181" s="4"/>
      <c r="S181" s="4"/>
      <c r="T181" s="4"/>
    </row>
    <row r="182" spans="8:8">
      <c r="A182" s="4" t="s">
        <v>106</v>
      </c>
      <c r="B182" s="4">
        <v>181.0</v>
      </c>
      <c r="C182" s="4"/>
      <c r="D182" s="4" t="s">
        <v>107</v>
      </c>
      <c r="E182" s="4" t="s">
        <v>624</v>
      </c>
      <c r="F182" s="4" t="s">
        <v>625</v>
      </c>
      <c r="G182" s="4" t="s">
        <v>513</v>
      </c>
      <c r="H182" s="5">
        <v>160.0</v>
      </c>
      <c r="I182" s="5">
        <v>140.0</v>
      </c>
      <c r="J182" s="5">
        <v>300.0</v>
      </c>
      <c r="K182" s="6">
        <v>360.0</v>
      </c>
      <c r="L182" s="7">
        <f t="shared" si="16"/>
        <v>360.0</v>
      </c>
      <c r="M182" s="8"/>
      <c r="N182" s="9"/>
      <c r="O182" s="4"/>
      <c r="P182" s="4"/>
      <c r="Q182" s="4"/>
      <c r="R182" s="4"/>
      <c r="S182" s="4"/>
      <c r="T182" s="4"/>
    </row>
    <row r="183" spans="8:8">
      <c r="A183" s="4" t="s">
        <v>106</v>
      </c>
      <c r="B183" s="4">
        <v>182.0</v>
      </c>
      <c r="C183" s="4"/>
      <c r="D183" s="4" t="s">
        <v>107</v>
      </c>
      <c r="E183" s="4" t="s">
        <v>626</v>
      </c>
      <c r="F183" s="4" t="s">
        <v>627</v>
      </c>
      <c r="G183" s="4" t="s">
        <v>628</v>
      </c>
      <c r="H183" s="5">
        <v>174.0</v>
      </c>
      <c r="I183" s="5">
        <v>124.0</v>
      </c>
      <c r="J183" s="5">
        <v>298.0</v>
      </c>
      <c r="K183" s="6">
        <v>357.59999999999997</v>
      </c>
      <c r="L183" s="7">
        <f t="shared" si="16"/>
        <v>357.59999999999997</v>
      </c>
      <c r="M183" s="8"/>
      <c r="N183" s="9"/>
      <c r="O183" s="4"/>
      <c r="P183" s="4"/>
      <c r="Q183" s="4"/>
      <c r="R183" s="4"/>
      <c r="S183" s="4"/>
      <c r="T183" s="4"/>
    </row>
    <row r="184" spans="8:8">
      <c r="A184" s="4" t="s">
        <v>106</v>
      </c>
      <c r="B184" s="4">
        <v>183.0</v>
      </c>
      <c r="C184" s="4"/>
      <c r="D184" s="4" t="s">
        <v>107</v>
      </c>
      <c r="E184" s="4" t="s">
        <v>629</v>
      </c>
      <c r="F184" s="4" t="s">
        <v>630</v>
      </c>
      <c r="G184" s="4" t="s">
        <v>631</v>
      </c>
      <c r="H184" s="5">
        <v>300.0</v>
      </c>
      <c r="I184" s="5">
        <v>-3.0</v>
      </c>
      <c r="J184" s="5">
        <v>297.0</v>
      </c>
      <c r="K184" s="6">
        <v>356.4</v>
      </c>
      <c r="L184" s="7">
        <f t="shared" si="16"/>
        <v>356.4</v>
      </c>
      <c r="M184" s="8"/>
      <c r="N184" s="9"/>
      <c r="O184" s="4"/>
      <c r="P184" s="4"/>
      <c r="Q184" s="4"/>
      <c r="R184" s="4"/>
      <c r="S184" s="4"/>
      <c r="T184" s="4"/>
    </row>
    <row r="185" spans="8:8">
      <c r="A185" s="4" t="s">
        <v>106</v>
      </c>
      <c r="B185" s="4">
        <v>184.0</v>
      </c>
      <c r="C185" s="4"/>
      <c r="D185" s="4" t="s">
        <v>107</v>
      </c>
      <c r="E185" s="4" t="s">
        <v>632</v>
      </c>
      <c r="F185" s="4" t="s">
        <v>633</v>
      </c>
      <c r="G185" s="4" t="s">
        <v>634</v>
      </c>
      <c r="H185" s="5">
        <v>99.083334</v>
      </c>
      <c r="I185" s="5">
        <v>197.75</v>
      </c>
      <c r="J185" s="5">
        <v>296.833334</v>
      </c>
      <c r="K185" s="6">
        <v>356.20000079999994</v>
      </c>
      <c r="L185" s="7">
        <f t="shared" si="16"/>
        <v>356.20000079999994</v>
      </c>
      <c r="M185" s="8"/>
      <c r="N185" s="9"/>
      <c r="O185" s="4"/>
      <c r="P185" s="4"/>
      <c r="Q185" s="4"/>
      <c r="R185" s="4"/>
      <c r="S185" s="4"/>
      <c r="T185" s="4"/>
    </row>
    <row r="186" spans="8:8">
      <c r="A186" s="4" t="s">
        <v>106</v>
      </c>
      <c r="B186" s="4">
        <v>185.0</v>
      </c>
      <c r="C186" s="4"/>
      <c r="D186" s="4" t="s">
        <v>107</v>
      </c>
      <c r="E186" s="4" t="s">
        <v>635</v>
      </c>
      <c r="F186" s="4" t="s">
        <v>636</v>
      </c>
      <c r="G186" s="4" t="s">
        <v>637</v>
      </c>
      <c r="H186" s="5">
        <v>225.0</v>
      </c>
      <c r="I186" s="5">
        <v>70.0</v>
      </c>
      <c r="J186" s="5">
        <v>295.0</v>
      </c>
      <c r="K186" s="6">
        <v>354.0</v>
      </c>
      <c r="L186" s="7">
        <f t="shared" si="16"/>
        <v>354.0</v>
      </c>
      <c r="M186" s="8"/>
      <c r="N186" s="9"/>
      <c r="O186" s="4"/>
      <c r="P186" s="4"/>
      <c r="Q186" s="4"/>
      <c r="R186" s="4"/>
      <c r="S186" s="4"/>
      <c r="T186" s="4"/>
    </row>
    <row r="187" spans="8:8">
      <c r="A187" s="4" t="s">
        <v>106</v>
      </c>
      <c r="B187" s="4">
        <v>186.0</v>
      </c>
      <c r="C187" s="4"/>
      <c r="D187" s="4" t="s">
        <v>107</v>
      </c>
      <c r="E187" s="4" t="s">
        <v>638</v>
      </c>
      <c r="F187" s="4" t="s">
        <v>639</v>
      </c>
      <c r="G187" s="4" t="s">
        <v>640</v>
      </c>
      <c r="H187" s="5"/>
      <c r="I187" s="5">
        <v>292.0</v>
      </c>
      <c r="J187" s="5">
        <v>292.0</v>
      </c>
      <c r="K187" s="6">
        <v>350.4</v>
      </c>
      <c r="L187" s="10">
        <v>1200.0</v>
      </c>
      <c r="M187" s="8"/>
      <c r="N187" s="9"/>
      <c r="O187" s="4"/>
      <c r="P187" s="4"/>
      <c r="Q187" s="4"/>
      <c r="R187" s="4"/>
      <c r="S187" s="4"/>
      <c r="T187" s="4"/>
    </row>
    <row r="188" spans="8:8">
      <c r="A188" s="4" t="s">
        <v>106</v>
      </c>
      <c r="B188" s="4">
        <v>187.0</v>
      </c>
      <c r="C188" s="4"/>
      <c r="D188" s="4" t="s">
        <v>107</v>
      </c>
      <c r="E188" s="4" t="s">
        <v>641</v>
      </c>
      <c r="F188" s="4" t="s">
        <v>642</v>
      </c>
      <c r="G188" s="4" t="s">
        <v>643</v>
      </c>
      <c r="H188" s="5">
        <v>110.0</v>
      </c>
      <c r="I188" s="5">
        <v>178.66666700000002</v>
      </c>
      <c r="J188" s="5">
        <v>288.666667</v>
      </c>
      <c r="K188" s="6">
        <v>346.4000004</v>
      </c>
      <c r="L188" s="7">
        <f t="shared" si="17" ref="L188:L203">+K188</f>
        <v>346.4000004</v>
      </c>
      <c r="M188" s="8"/>
      <c r="N188" s="9"/>
      <c r="O188" s="4"/>
      <c r="P188" s="4"/>
      <c r="Q188" s="4"/>
      <c r="R188" s="4"/>
      <c r="S188" s="4"/>
      <c r="T188" s="4"/>
    </row>
    <row r="189" spans="8:8">
      <c r="A189" s="4" t="s">
        <v>106</v>
      </c>
      <c r="B189" s="4">
        <v>188.0</v>
      </c>
      <c r="C189" s="4"/>
      <c r="D189" s="4" t="s">
        <v>107</v>
      </c>
      <c r="E189" s="4" t="s">
        <v>644</v>
      </c>
      <c r="F189" s="4" t="s">
        <v>645</v>
      </c>
      <c r="G189" s="4" t="s">
        <v>646</v>
      </c>
      <c r="H189" s="5">
        <v>155.0</v>
      </c>
      <c r="I189" s="5">
        <v>130.0</v>
      </c>
      <c r="J189" s="5">
        <v>285.0</v>
      </c>
      <c r="K189" s="6">
        <v>342.0</v>
      </c>
      <c r="L189" s="7">
        <f t="shared" si="17"/>
        <v>342.0</v>
      </c>
      <c r="M189" s="8"/>
      <c r="N189" s="9"/>
      <c r="O189" s="4"/>
      <c r="P189" s="4"/>
      <c r="Q189" s="4"/>
      <c r="R189" s="4"/>
      <c r="S189" s="4"/>
      <c r="T189" s="4"/>
    </row>
    <row r="190" spans="8:8">
      <c r="A190" s="4" t="s">
        <v>106</v>
      </c>
      <c r="B190" s="4">
        <v>189.0</v>
      </c>
      <c r="C190" s="4"/>
      <c r="D190" s="4" t="s">
        <v>107</v>
      </c>
      <c r="E190" s="4" t="s">
        <v>647</v>
      </c>
      <c r="F190" s="4" t="s">
        <v>50</v>
      </c>
      <c r="G190" s="4" t="s">
        <v>648</v>
      </c>
      <c r="H190" s="5">
        <v>143.0</v>
      </c>
      <c r="I190" s="5">
        <v>138.0</v>
      </c>
      <c r="J190" s="5">
        <v>281.0</v>
      </c>
      <c r="K190" s="6">
        <v>337.2</v>
      </c>
      <c r="L190" s="7">
        <f t="shared" si="17"/>
        <v>337.2</v>
      </c>
      <c r="M190" s="8"/>
      <c r="N190" s="9"/>
      <c r="O190" s="4"/>
      <c r="P190" s="4"/>
      <c r="Q190" s="4"/>
      <c r="R190" s="4"/>
      <c r="S190" s="4"/>
      <c r="T190" s="4"/>
    </row>
    <row r="191" spans="8:8">
      <c r="A191" s="4" t="s">
        <v>106</v>
      </c>
      <c r="B191" s="4">
        <v>190.0</v>
      </c>
      <c r="C191" s="4"/>
      <c r="D191" s="4" t="s">
        <v>107</v>
      </c>
      <c r="E191" s="4" t="s">
        <v>649</v>
      </c>
      <c r="F191" s="4" t="s">
        <v>650</v>
      </c>
      <c r="G191" s="4" t="s">
        <v>651</v>
      </c>
      <c r="H191" s="5">
        <v>135.0</v>
      </c>
      <c r="I191" s="5">
        <v>145.0</v>
      </c>
      <c r="J191" s="5">
        <v>280.0</v>
      </c>
      <c r="K191" s="6">
        <v>336.0</v>
      </c>
      <c r="L191" s="7">
        <f t="shared" si="17"/>
        <v>336.0</v>
      </c>
      <c r="M191" s="8"/>
      <c r="N191" s="9"/>
      <c r="O191" s="4"/>
      <c r="P191" s="4"/>
      <c r="Q191" s="4"/>
      <c r="R191" s="4"/>
      <c r="S191" s="4"/>
      <c r="T191" s="4"/>
    </row>
    <row r="192" spans="8:8">
      <c r="A192" s="4" t="s">
        <v>106</v>
      </c>
      <c r="B192" s="4">
        <v>191.0</v>
      </c>
      <c r="C192" s="4"/>
      <c r="D192" s="4" t="s">
        <v>107</v>
      </c>
      <c r="E192" s="4" t="s">
        <v>652</v>
      </c>
      <c r="F192" s="4" t="s">
        <v>653</v>
      </c>
      <c r="G192" s="4" t="s">
        <v>654</v>
      </c>
      <c r="H192" s="5">
        <v>118.694445</v>
      </c>
      <c r="I192" s="5">
        <v>159.666667</v>
      </c>
      <c r="J192" s="5">
        <v>278.361112</v>
      </c>
      <c r="K192" s="6">
        <v>334.0333344</v>
      </c>
      <c r="L192" s="7">
        <f t="shared" si="17"/>
        <v>334.0333344</v>
      </c>
      <c r="M192" s="8"/>
      <c r="N192" s="9"/>
      <c r="O192" s="4"/>
      <c r="P192" s="4"/>
      <c r="Q192" s="4"/>
      <c r="R192" s="4"/>
      <c r="S192" s="4"/>
      <c r="T192" s="4"/>
    </row>
    <row r="193" spans="8:8">
      <c r="A193" s="4" t="s">
        <v>106</v>
      </c>
      <c r="B193" s="4">
        <v>192.0</v>
      </c>
      <c r="C193" s="4"/>
      <c r="D193" s="4" t="s">
        <v>107</v>
      </c>
      <c r="E193" s="4" t="s">
        <v>655</v>
      </c>
      <c r="F193" s="4" t="s">
        <v>656</v>
      </c>
      <c r="G193" s="4" t="s">
        <v>657</v>
      </c>
      <c r="H193" s="5">
        <v>116.361112</v>
      </c>
      <c r="I193" s="5">
        <v>154.805556</v>
      </c>
      <c r="J193" s="5">
        <v>271.166668</v>
      </c>
      <c r="K193" s="6">
        <v>325.4000016</v>
      </c>
      <c r="L193" s="7">
        <f t="shared" si="17"/>
        <v>325.4000016</v>
      </c>
      <c r="M193" s="8"/>
      <c r="N193" s="9"/>
      <c r="O193" s="4"/>
      <c r="P193" s="4"/>
      <c r="Q193" s="4"/>
      <c r="R193" s="4"/>
      <c r="S193" s="4"/>
      <c r="T193" s="4"/>
    </row>
    <row r="194" spans="8:8">
      <c r="A194" s="4" t="s">
        <v>106</v>
      </c>
      <c r="B194" s="4">
        <v>193.0</v>
      </c>
      <c r="C194" s="4"/>
      <c r="D194" s="4" t="s">
        <v>107</v>
      </c>
      <c r="E194" s="4" t="s">
        <v>658</v>
      </c>
      <c r="F194" s="4" t="s">
        <v>659</v>
      </c>
      <c r="G194" s="4" t="s">
        <v>660</v>
      </c>
      <c r="H194" s="5">
        <v>130.0</v>
      </c>
      <c r="I194" s="5">
        <v>140.0</v>
      </c>
      <c r="J194" s="5">
        <v>270.0</v>
      </c>
      <c r="K194" s="6">
        <v>324.0</v>
      </c>
      <c r="L194" s="7">
        <f t="shared" si="17"/>
        <v>324.0</v>
      </c>
      <c r="M194" s="8"/>
      <c r="N194" s="9"/>
      <c r="O194" s="4"/>
      <c r="P194" s="4"/>
      <c r="Q194" s="4"/>
      <c r="R194" s="4"/>
      <c r="S194" s="4"/>
      <c r="T194" s="4"/>
    </row>
    <row r="195" spans="8:8">
      <c r="A195" s="4" t="s">
        <v>106</v>
      </c>
      <c r="B195" s="4">
        <v>194.0</v>
      </c>
      <c r="C195" s="4"/>
      <c r="D195" s="4" t="s">
        <v>107</v>
      </c>
      <c r="E195" s="4" t="s">
        <v>661</v>
      </c>
      <c r="F195" s="4" t="s">
        <v>662</v>
      </c>
      <c r="G195" s="4" t="s">
        <v>663</v>
      </c>
      <c r="H195" s="5">
        <v>149.0</v>
      </c>
      <c r="I195" s="5">
        <v>119.138889</v>
      </c>
      <c r="J195" s="5">
        <v>268.138889</v>
      </c>
      <c r="K195" s="6">
        <v>321.7666668</v>
      </c>
      <c r="L195" s="7">
        <f t="shared" si="17"/>
        <v>321.7666668</v>
      </c>
      <c r="M195" s="8"/>
      <c r="N195" s="9"/>
      <c r="O195" s="4"/>
      <c r="P195" s="4"/>
      <c r="Q195" s="4"/>
      <c r="R195" s="4"/>
      <c r="S195" s="4"/>
      <c r="T195" s="4"/>
    </row>
    <row r="196" spans="8:8">
      <c r="A196" s="4" t="s">
        <v>106</v>
      </c>
      <c r="B196" s="4">
        <v>195.0</v>
      </c>
      <c r="C196" s="4"/>
      <c r="D196" s="4" t="s">
        <v>107</v>
      </c>
      <c r="E196" s="4" t="s">
        <v>664</v>
      </c>
      <c r="F196" s="4" t="s">
        <v>665</v>
      </c>
      <c r="G196" s="4" t="s">
        <v>666</v>
      </c>
      <c r="H196" s="5">
        <v>148.63889</v>
      </c>
      <c r="I196" s="5">
        <v>119.0</v>
      </c>
      <c r="J196" s="5">
        <v>267.63889</v>
      </c>
      <c r="K196" s="6">
        <v>321.166668</v>
      </c>
      <c r="L196" s="7">
        <f t="shared" si="17"/>
        <v>321.166668</v>
      </c>
      <c r="M196" s="8"/>
      <c r="N196" s="9"/>
      <c r="O196" s="4"/>
      <c r="P196" s="4"/>
      <c r="Q196" s="4"/>
      <c r="R196" s="4"/>
      <c r="S196" s="4"/>
      <c r="T196" s="4"/>
    </row>
    <row r="197" spans="8:8">
      <c r="A197" s="4" t="s">
        <v>106</v>
      </c>
      <c r="B197" s="4">
        <v>196.0</v>
      </c>
      <c r="C197" s="4"/>
      <c r="D197" s="4" t="s">
        <v>107</v>
      </c>
      <c r="E197" s="4" t="s">
        <v>667</v>
      </c>
      <c r="F197" s="4" t="s">
        <v>668</v>
      </c>
      <c r="G197" s="4" t="s">
        <v>669</v>
      </c>
      <c r="H197" s="5">
        <v>129.0</v>
      </c>
      <c r="I197" s="5">
        <v>138.0</v>
      </c>
      <c r="J197" s="5">
        <v>267.0</v>
      </c>
      <c r="K197" s="6">
        <v>320.4</v>
      </c>
      <c r="L197" s="7">
        <f t="shared" si="17"/>
        <v>320.4</v>
      </c>
      <c r="M197" s="8"/>
      <c r="N197" s="9"/>
      <c r="O197" s="4"/>
      <c r="P197" s="4"/>
      <c r="Q197" s="4"/>
      <c r="R197" s="4"/>
      <c r="S197" s="4"/>
      <c r="T197" s="4"/>
    </row>
    <row r="198" spans="8:8">
      <c r="A198" s="4" t="s">
        <v>106</v>
      </c>
      <c r="B198" s="4">
        <v>197.0</v>
      </c>
      <c r="C198" s="4"/>
      <c r="D198" s="4" t="s">
        <v>107</v>
      </c>
      <c r="E198" s="4" t="s">
        <v>670</v>
      </c>
      <c r="F198" s="4" t="s">
        <v>671</v>
      </c>
      <c r="G198" s="4" t="s">
        <v>672</v>
      </c>
      <c r="H198" s="5">
        <v>140.0</v>
      </c>
      <c r="I198" s="5">
        <v>125.0</v>
      </c>
      <c r="J198" s="5">
        <v>265.0</v>
      </c>
      <c r="K198" s="6">
        <v>318.0</v>
      </c>
      <c r="L198" s="7">
        <f t="shared" si="17"/>
        <v>318.0</v>
      </c>
      <c r="M198" s="8"/>
      <c r="N198" s="9"/>
      <c r="O198" s="4"/>
      <c r="P198" s="4"/>
      <c r="Q198" s="4"/>
      <c r="R198" s="4"/>
      <c r="S198" s="4"/>
      <c r="T198" s="4"/>
    </row>
    <row r="199" spans="8:8">
      <c r="A199" s="4" t="s">
        <v>106</v>
      </c>
      <c r="B199" s="4">
        <v>198.0</v>
      </c>
      <c r="C199" s="4"/>
      <c r="D199" s="4" t="s">
        <v>107</v>
      </c>
      <c r="E199" s="4" t="s">
        <v>673</v>
      </c>
      <c r="F199" s="4" t="s">
        <v>674</v>
      </c>
      <c r="G199" s="4" t="s">
        <v>675</v>
      </c>
      <c r="H199" s="5">
        <v>155.0</v>
      </c>
      <c r="I199" s="5">
        <v>109.0</v>
      </c>
      <c r="J199" s="5">
        <v>264.0</v>
      </c>
      <c r="K199" s="6">
        <v>316.8</v>
      </c>
      <c r="L199" s="7">
        <f t="shared" si="17"/>
        <v>316.8</v>
      </c>
      <c r="M199" s="8"/>
      <c r="N199" s="9"/>
      <c r="O199" s="4"/>
      <c r="P199" s="4"/>
      <c r="Q199" s="4"/>
      <c r="R199" s="4"/>
      <c r="S199" s="4"/>
      <c r="T199" s="4"/>
    </row>
    <row r="200" spans="8:8">
      <c r="A200" s="4" t="s">
        <v>106</v>
      </c>
      <c r="B200" s="4">
        <v>199.0</v>
      </c>
      <c r="C200" s="4"/>
      <c r="D200" s="4" t="s">
        <v>107</v>
      </c>
      <c r="E200" s="4" t="s">
        <v>676</v>
      </c>
      <c r="F200" s="4" t="s">
        <v>677</v>
      </c>
      <c r="G200" s="4" t="s">
        <v>678</v>
      </c>
      <c r="H200" s="5">
        <v>108.36111199999999</v>
      </c>
      <c r="I200" s="5">
        <v>154.361112</v>
      </c>
      <c r="J200" s="5">
        <v>262.722224</v>
      </c>
      <c r="K200" s="6">
        <v>315.2666688</v>
      </c>
      <c r="L200" s="7">
        <f t="shared" si="17"/>
        <v>315.2666688</v>
      </c>
      <c r="M200" s="8"/>
      <c r="N200" s="9"/>
      <c r="O200" s="4"/>
      <c r="P200" s="4"/>
      <c r="Q200" s="4"/>
      <c r="R200" s="4"/>
      <c r="S200" s="4"/>
      <c r="T200" s="4"/>
    </row>
    <row r="201" spans="8:8">
      <c r="A201" s="4" t="s">
        <v>106</v>
      </c>
      <c r="B201" s="4">
        <v>200.0</v>
      </c>
      <c r="C201" s="4"/>
      <c r="D201" s="4" t="s">
        <v>107</v>
      </c>
      <c r="E201" s="4" t="s">
        <v>679</v>
      </c>
      <c r="F201" s="4" t="s">
        <v>680</v>
      </c>
      <c r="G201" s="4" t="s">
        <v>681</v>
      </c>
      <c r="H201" s="5">
        <v>107.0</v>
      </c>
      <c r="I201" s="5">
        <v>155.0</v>
      </c>
      <c r="J201" s="5">
        <v>262.0</v>
      </c>
      <c r="K201" s="6">
        <v>314.4</v>
      </c>
      <c r="L201" s="7">
        <f t="shared" si="17"/>
        <v>314.4</v>
      </c>
      <c r="M201" s="8"/>
      <c r="N201" s="9"/>
      <c r="O201" s="4"/>
      <c r="P201" s="4"/>
      <c r="Q201" s="4"/>
      <c r="R201" s="4"/>
      <c r="S201" s="4"/>
      <c r="T201" s="4"/>
    </row>
    <row r="202" spans="8:8">
      <c r="A202" s="4" t="s">
        <v>106</v>
      </c>
      <c r="B202" s="4">
        <v>201.0</v>
      </c>
      <c r="C202" s="4"/>
      <c r="D202" s="4" t="s">
        <v>107</v>
      </c>
      <c r="E202" s="4" t="s">
        <v>682</v>
      </c>
      <c r="F202" s="4" t="s">
        <v>683</v>
      </c>
      <c r="G202" s="4" t="s">
        <v>395</v>
      </c>
      <c r="H202" s="5">
        <v>108.0</v>
      </c>
      <c r="I202" s="5">
        <v>153.0</v>
      </c>
      <c r="J202" s="5">
        <v>261.0</v>
      </c>
      <c r="K202" s="6">
        <v>313.2</v>
      </c>
      <c r="L202" s="7">
        <f t="shared" si="17"/>
        <v>313.2</v>
      </c>
      <c r="M202" s="8"/>
      <c r="N202" s="9"/>
      <c r="O202" s="4"/>
      <c r="P202" s="4"/>
      <c r="Q202" s="4"/>
      <c r="R202" s="4"/>
      <c r="S202" s="4"/>
      <c r="T202" s="4"/>
    </row>
    <row r="203" spans="8:8">
      <c r="A203" s="4" t="s">
        <v>106</v>
      </c>
      <c r="B203" s="4">
        <v>202.0</v>
      </c>
      <c r="C203" s="4"/>
      <c r="D203" s="4" t="s">
        <v>107</v>
      </c>
      <c r="E203" s="4" t="s">
        <v>684</v>
      </c>
      <c r="F203" s="4" t="s">
        <v>685</v>
      </c>
      <c r="G203" s="4" t="s">
        <v>686</v>
      </c>
      <c r="H203" s="5">
        <v>162.0</v>
      </c>
      <c r="I203" s="5">
        <v>99.0</v>
      </c>
      <c r="J203" s="5">
        <v>261.0</v>
      </c>
      <c r="K203" s="6">
        <v>313.2</v>
      </c>
      <c r="L203" s="7">
        <f t="shared" si="17"/>
        <v>313.2</v>
      </c>
      <c r="M203" s="8"/>
      <c r="N203" s="9"/>
      <c r="O203" s="4"/>
      <c r="P203" s="4"/>
      <c r="Q203" s="4"/>
      <c r="R203" s="4"/>
      <c r="S203" s="4"/>
      <c r="T203" s="4"/>
    </row>
    <row r="204" spans="8:8">
      <c r="A204" s="4" t="s">
        <v>106</v>
      </c>
      <c r="B204" s="4">
        <v>203.0</v>
      </c>
      <c r="C204" s="4"/>
      <c r="D204" s="4" t="s">
        <v>107</v>
      </c>
      <c r="E204" s="4" t="s">
        <v>687</v>
      </c>
      <c r="F204" s="4" t="s">
        <v>688</v>
      </c>
      <c r="G204" s="4" t="s">
        <v>689</v>
      </c>
      <c r="H204" s="5">
        <v>114.0</v>
      </c>
      <c r="I204" s="5">
        <v>146.916667</v>
      </c>
      <c r="J204" s="5">
        <v>260.91666699999996</v>
      </c>
      <c r="K204" s="6">
        <v>313.10000039999994</v>
      </c>
      <c r="L204" s="10">
        <v>250.0</v>
      </c>
      <c r="M204" s="8"/>
      <c r="N204" s="9"/>
      <c r="O204" s="4"/>
      <c r="P204" s="4"/>
      <c r="Q204" s="4"/>
      <c r="R204" s="4"/>
      <c r="S204" s="4"/>
      <c r="T204" s="4"/>
    </row>
    <row r="205" spans="8:8">
      <c r="A205" s="4" t="s">
        <v>106</v>
      </c>
      <c r="B205" s="4">
        <v>204.0</v>
      </c>
      <c r="C205" s="4"/>
      <c r="D205" s="4" t="s">
        <v>107</v>
      </c>
      <c r="E205" s="4" t="s">
        <v>690</v>
      </c>
      <c r="F205" s="4" t="s">
        <v>691</v>
      </c>
      <c r="G205" s="4" t="s">
        <v>692</v>
      </c>
      <c r="H205" s="5">
        <v>80.0</v>
      </c>
      <c r="I205" s="5">
        <v>180.0</v>
      </c>
      <c r="J205" s="5">
        <v>260.0</v>
      </c>
      <c r="K205" s="6">
        <v>312.0</v>
      </c>
      <c r="L205" s="7">
        <f t="shared" si="18" ref="L205:L206">+K205</f>
        <v>312.0</v>
      </c>
      <c r="M205" s="8"/>
      <c r="N205" s="9"/>
      <c r="O205" s="4"/>
      <c r="P205" s="4"/>
      <c r="Q205" s="4"/>
      <c r="R205" s="4"/>
      <c r="S205" s="4"/>
      <c r="T205" s="4"/>
    </row>
    <row r="206" spans="8:8">
      <c r="A206" s="4" t="s">
        <v>106</v>
      </c>
      <c r="B206" s="4">
        <v>205.0</v>
      </c>
      <c r="C206" s="4"/>
      <c r="D206" s="4" t="s">
        <v>107</v>
      </c>
      <c r="E206" s="4" t="s">
        <v>693</v>
      </c>
      <c r="F206" s="4" t="s">
        <v>694</v>
      </c>
      <c r="G206" s="4" t="s">
        <v>695</v>
      </c>
      <c r="H206" s="5">
        <v>129.861112</v>
      </c>
      <c r="I206" s="5">
        <v>128.694445</v>
      </c>
      <c r="J206" s="5">
        <v>258.555557</v>
      </c>
      <c r="K206" s="6">
        <v>310.2666684</v>
      </c>
      <c r="L206" s="7">
        <f t="shared" si="18"/>
        <v>310.2666684</v>
      </c>
      <c r="M206" s="8"/>
      <c r="N206" s="9"/>
      <c r="O206" s="4"/>
      <c r="P206" s="4"/>
      <c r="Q206" s="4"/>
      <c r="R206" s="4"/>
      <c r="S206" s="4"/>
      <c r="T206" s="4"/>
    </row>
    <row r="207" spans="8:8">
      <c r="A207" s="4" t="s">
        <v>106</v>
      </c>
      <c r="B207" s="4">
        <v>206.0</v>
      </c>
      <c r="C207" s="4"/>
      <c r="D207" s="4" t="s">
        <v>107</v>
      </c>
      <c r="E207" s="4" t="s">
        <v>696</v>
      </c>
      <c r="F207" s="4" t="s">
        <v>697</v>
      </c>
      <c r="G207" s="4" t="s">
        <v>513</v>
      </c>
      <c r="H207" s="5">
        <v>100.0</v>
      </c>
      <c r="I207" s="5">
        <v>158.361112</v>
      </c>
      <c r="J207" s="5">
        <v>258.361112</v>
      </c>
      <c r="K207" s="6">
        <v>310.0333344</v>
      </c>
      <c r="L207" s="10">
        <v>500.0</v>
      </c>
      <c r="M207" s="8"/>
      <c r="N207" s="9"/>
      <c r="O207" s="4"/>
      <c r="P207" s="4"/>
      <c r="Q207" s="4"/>
      <c r="R207" s="4"/>
      <c r="S207" s="4"/>
      <c r="T207" s="4"/>
    </row>
    <row r="208" spans="8:8">
      <c r="A208" s="4" t="s">
        <v>106</v>
      </c>
      <c r="B208" s="4">
        <v>207.0</v>
      </c>
      <c r="C208" s="4"/>
      <c r="D208" s="4" t="s">
        <v>107</v>
      </c>
      <c r="E208" s="4" t="s">
        <v>698</v>
      </c>
      <c r="F208" s="4" t="s">
        <v>699</v>
      </c>
      <c r="G208" s="4" t="s">
        <v>700</v>
      </c>
      <c r="H208" s="5">
        <v>120.0</v>
      </c>
      <c r="I208" s="5">
        <v>138.0</v>
      </c>
      <c r="J208" s="5">
        <v>258.0</v>
      </c>
      <c r="K208" s="6">
        <v>309.59999999999997</v>
      </c>
      <c r="L208" s="7">
        <f t="shared" si="19" ref="L208:L217">+K208</f>
        <v>309.59999999999997</v>
      </c>
      <c r="M208" s="8"/>
      <c r="N208" s="9"/>
      <c r="O208" s="4"/>
      <c r="P208" s="4"/>
      <c r="Q208" s="4"/>
      <c r="R208" s="4"/>
      <c r="S208" s="4"/>
      <c r="T208" s="4"/>
    </row>
    <row r="209" spans="8:8">
      <c r="A209" s="4" t="s">
        <v>106</v>
      </c>
      <c r="B209" s="4">
        <v>208.0</v>
      </c>
      <c r="C209" s="4"/>
      <c r="D209" s="4" t="s">
        <v>107</v>
      </c>
      <c r="E209" s="4" t="s">
        <v>701</v>
      </c>
      <c r="F209" s="4" t="s">
        <v>702</v>
      </c>
      <c r="G209" s="4" t="s">
        <v>703</v>
      </c>
      <c r="H209" s="5">
        <v>120.0</v>
      </c>
      <c r="I209" s="5">
        <v>137.777778</v>
      </c>
      <c r="J209" s="5">
        <v>257.777778</v>
      </c>
      <c r="K209" s="6">
        <v>309.3333336</v>
      </c>
      <c r="L209" s="7">
        <f t="shared" si="19"/>
        <v>309.3333336</v>
      </c>
      <c r="M209" s="8"/>
      <c r="N209" s="9"/>
      <c r="O209" s="4"/>
      <c r="P209" s="4"/>
      <c r="Q209" s="4"/>
      <c r="R209" s="4"/>
      <c r="S209" s="4"/>
      <c r="T209" s="4"/>
    </row>
    <row r="210" spans="8:8">
      <c r="A210" s="4" t="s">
        <v>106</v>
      </c>
      <c r="B210" s="4">
        <v>209.0</v>
      </c>
      <c r="C210" s="4"/>
      <c r="D210" s="4" t="s">
        <v>107</v>
      </c>
      <c r="E210" s="4" t="s">
        <v>704</v>
      </c>
      <c r="F210" s="4" t="s">
        <v>705</v>
      </c>
      <c r="G210" s="4" t="s">
        <v>706</v>
      </c>
      <c r="H210" s="5">
        <v>155.0</v>
      </c>
      <c r="I210" s="5">
        <v>101.388889</v>
      </c>
      <c r="J210" s="5">
        <v>256.388889</v>
      </c>
      <c r="K210" s="6">
        <v>307.6666668</v>
      </c>
      <c r="L210" s="7">
        <f t="shared" si="19"/>
        <v>307.6666668</v>
      </c>
      <c r="M210" s="8"/>
      <c r="N210" s="9"/>
      <c r="O210" s="4"/>
      <c r="P210" s="4"/>
      <c r="Q210" s="4"/>
      <c r="R210" s="4"/>
      <c r="S210" s="4"/>
      <c r="T210" s="4"/>
    </row>
    <row r="211" spans="8:8">
      <c r="A211" s="4" t="s">
        <v>106</v>
      </c>
      <c r="B211" s="4">
        <v>210.0</v>
      </c>
      <c r="C211" s="4"/>
      <c r="D211" s="4" t="s">
        <v>107</v>
      </c>
      <c r="E211" s="4" t="s">
        <v>707</v>
      </c>
      <c r="F211" s="4" t="s">
        <v>708</v>
      </c>
      <c r="G211" s="4" t="s">
        <v>709</v>
      </c>
      <c r="H211" s="5">
        <v>153.805556</v>
      </c>
      <c r="I211" s="5">
        <v>100.0</v>
      </c>
      <c r="J211" s="5">
        <v>253.805556</v>
      </c>
      <c r="K211" s="6">
        <v>304.5666672</v>
      </c>
      <c r="L211" s="7">
        <f t="shared" si="19"/>
        <v>304.5666672</v>
      </c>
      <c r="M211" s="8"/>
      <c r="N211" s="9"/>
      <c r="O211" s="4"/>
      <c r="P211" s="4"/>
      <c r="Q211" s="4"/>
      <c r="R211" s="4"/>
      <c r="S211" s="4"/>
      <c r="T211" s="4"/>
    </row>
    <row r="212" spans="8:8">
      <c r="A212" s="4" t="s">
        <v>106</v>
      </c>
      <c r="B212" s="4">
        <v>211.0</v>
      </c>
      <c r="C212" s="4"/>
      <c r="D212" s="4" t="s">
        <v>107</v>
      </c>
      <c r="E212" s="4" t="s">
        <v>710</v>
      </c>
      <c r="F212" s="4" t="s">
        <v>711</v>
      </c>
      <c r="G212" s="4" t="s">
        <v>712</v>
      </c>
      <c r="H212" s="5">
        <v>97.777778</v>
      </c>
      <c r="I212" s="5">
        <v>153.75</v>
      </c>
      <c r="J212" s="5">
        <v>251.527778</v>
      </c>
      <c r="K212" s="6">
        <v>301.8333336</v>
      </c>
      <c r="L212" s="7">
        <f t="shared" si="19"/>
        <v>301.8333336</v>
      </c>
      <c r="M212" s="8"/>
      <c r="N212" s="9"/>
      <c r="O212" s="4"/>
      <c r="P212" s="4"/>
      <c r="Q212" s="4"/>
      <c r="R212" s="4"/>
      <c r="S212" s="4"/>
      <c r="T212" s="4"/>
    </row>
    <row r="213" spans="8:8">
      <c r="A213" s="4" t="s">
        <v>106</v>
      </c>
      <c r="B213" s="4">
        <v>212.0</v>
      </c>
      <c r="C213" s="4"/>
      <c r="D213" s="4" t="s">
        <v>107</v>
      </c>
      <c r="E213" s="4" t="s">
        <v>713</v>
      </c>
      <c r="F213" s="4" t="s">
        <v>714</v>
      </c>
      <c r="G213" s="4" t="s">
        <v>715</v>
      </c>
      <c r="H213" s="5">
        <v>68.888889</v>
      </c>
      <c r="I213" s="5">
        <v>182.138889</v>
      </c>
      <c r="J213" s="5">
        <v>251.027778</v>
      </c>
      <c r="K213" s="6">
        <v>301.2333336</v>
      </c>
      <c r="L213" s="7">
        <f t="shared" si="19"/>
        <v>301.2333336</v>
      </c>
      <c r="M213" s="8"/>
      <c r="N213" s="9"/>
      <c r="O213" s="4"/>
      <c r="P213" s="4"/>
      <c r="Q213" s="4"/>
      <c r="R213" s="4"/>
      <c r="S213" s="4"/>
      <c r="T213" s="4"/>
    </row>
    <row r="214" spans="8:8">
      <c r="A214" s="4" t="s">
        <v>106</v>
      </c>
      <c r="B214" s="4">
        <v>213.0</v>
      </c>
      <c r="C214" s="4"/>
      <c r="D214" s="4" t="s">
        <v>107</v>
      </c>
      <c r="E214" s="4" t="s">
        <v>716</v>
      </c>
      <c r="F214" s="4" t="s">
        <v>717</v>
      </c>
      <c r="G214" s="4" t="s">
        <v>718</v>
      </c>
      <c r="H214" s="5">
        <v>99.861112</v>
      </c>
      <c r="I214" s="5">
        <v>149.58333399999998</v>
      </c>
      <c r="J214" s="5">
        <v>249.44444599999997</v>
      </c>
      <c r="K214" s="6">
        <v>299.33333519999996</v>
      </c>
      <c r="L214" s="7">
        <f t="shared" si="19"/>
        <v>299.33333519999996</v>
      </c>
      <c r="M214" s="8"/>
      <c r="N214" s="9"/>
      <c r="O214" s="4"/>
      <c r="P214" s="4"/>
      <c r="Q214" s="4"/>
      <c r="R214" s="4"/>
      <c r="S214" s="4"/>
      <c r="T214" s="4"/>
    </row>
    <row r="215" spans="8:8">
      <c r="A215" s="4" t="s">
        <v>106</v>
      </c>
      <c r="B215" s="4">
        <v>214.0</v>
      </c>
      <c r="C215" s="4"/>
      <c r="D215" s="4" t="s">
        <v>107</v>
      </c>
      <c r="E215" s="4" t="s">
        <v>719</v>
      </c>
      <c r="F215" s="4" t="s">
        <v>720</v>
      </c>
      <c r="G215" s="4" t="s">
        <v>721</v>
      </c>
      <c r="H215" s="5">
        <v>99.527779</v>
      </c>
      <c r="I215" s="5">
        <v>149.611112</v>
      </c>
      <c r="J215" s="5">
        <v>249.138891</v>
      </c>
      <c r="K215" s="6">
        <v>298.9666692</v>
      </c>
      <c r="L215" s="7">
        <f t="shared" si="19"/>
        <v>298.9666692</v>
      </c>
      <c r="M215" s="8"/>
      <c r="N215" s="9"/>
      <c r="O215" s="4"/>
      <c r="P215" s="4"/>
      <c r="Q215" s="4"/>
      <c r="R215" s="4"/>
      <c r="S215" s="4"/>
      <c r="T215" s="4"/>
    </row>
    <row r="216" spans="8:8">
      <c r="A216" s="4" t="s">
        <v>106</v>
      </c>
      <c r="B216" s="4">
        <v>215.0</v>
      </c>
      <c r="C216" s="4"/>
      <c r="D216" s="4" t="s">
        <v>107</v>
      </c>
      <c r="E216" s="4" t="s">
        <v>722</v>
      </c>
      <c r="F216" s="4" t="s">
        <v>723</v>
      </c>
      <c r="G216" s="4" t="s">
        <v>724</v>
      </c>
      <c r="H216" s="5">
        <v>149.333334</v>
      </c>
      <c r="I216" s="5">
        <v>98.027778</v>
      </c>
      <c r="J216" s="5">
        <v>247.361112</v>
      </c>
      <c r="K216" s="6">
        <v>296.83333439999996</v>
      </c>
      <c r="L216" s="7">
        <f t="shared" si="19"/>
        <v>296.83333439999996</v>
      </c>
      <c r="M216" s="8"/>
      <c r="N216" s="9"/>
      <c r="O216" s="4"/>
      <c r="P216" s="4"/>
      <c r="Q216" s="4"/>
      <c r="R216" s="4"/>
      <c r="S216" s="4"/>
      <c r="T216" s="4"/>
    </row>
    <row r="217" spans="8:8">
      <c r="A217" s="4" t="s">
        <v>106</v>
      </c>
      <c r="B217" s="4">
        <v>216.0</v>
      </c>
      <c r="C217" s="4"/>
      <c r="D217" s="4" t="s">
        <v>107</v>
      </c>
      <c r="E217" s="4" t="s">
        <v>725</v>
      </c>
      <c r="F217" s="4" t="s">
        <v>726</v>
      </c>
      <c r="G217" s="4" t="s">
        <v>727</v>
      </c>
      <c r="H217" s="5">
        <v>98.305556</v>
      </c>
      <c r="I217" s="5">
        <v>148.58333399999998</v>
      </c>
      <c r="J217" s="5">
        <v>246.88888999999998</v>
      </c>
      <c r="K217" s="6">
        <v>296.266668</v>
      </c>
      <c r="L217" s="7">
        <f t="shared" si="19"/>
        <v>296.266668</v>
      </c>
      <c r="M217" s="8"/>
      <c r="N217" s="9"/>
      <c r="O217" s="4"/>
      <c r="P217" s="4"/>
      <c r="Q217" s="4"/>
      <c r="R217" s="4"/>
      <c r="S217" s="4"/>
      <c r="T217" s="4"/>
    </row>
    <row r="218" spans="8:8">
      <c r="A218" s="4" t="s">
        <v>106</v>
      </c>
      <c r="B218" s="4">
        <v>217.0</v>
      </c>
      <c r="C218" s="4"/>
      <c r="D218" s="4" t="s">
        <v>107</v>
      </c>
      <c r="E218" s="4" t="s">
        <v>728</v>
      </c>
      <c r="F218" s="4" t="s">
        <v>729</v>
      </c>
      <c r="G218" s="4" t="s">
        <v>730</v>
      </c>
      <c r="H218" s="5">
        <v>30.0</v>
      </c>
      <c r="I218" s="5">
        <v>210.0</v>
      </c>
      <c r="J218" s="5">
        <v>240.0</v>
      </c>
      <c r="K218" s="6">
        <v>288.0</v>
      </c>
      <c r="L218" s="10">
        <v>400.0</v>
      </c>
      <c r="M218" s="8"/>
      <c r="N218" s="9"/>
      <c r="O218" s="4"/>
      <c r="P218" s="4"/>
      <c r="Q218" s="4"/>
      <c r="R218" s="4"/>
      <c r="S218" s="4"/>
      <c r="T218" s="4"/>
    </row>
    <row r="219" spans="8:8">
      <c r="A219" s="4" t="s">
        <v>106</v>
      </c>
      <c r="B219" s="4">
        <v>218.0</v>
      </c>
      <c r="C219" s="4"/>
      <c r="D219" s="4" t="s">
        <v>107</v>
      </c>
      <c r="E219" s="4" t="s">
        <v>731</v>
      </c>
      <c r="F219" s="4" t="s">
        <v>732</v>
      </c>
      <c r="G219" s="4" t="s">
        <v>733</v>
      </c>
      <c r="H219" s="5">
        <v>185.0</v>
      </c>
      <c r="I219" s="5">
        <v>54.666667</v>
      </c>
      <c r="J219" s="5">
        <v>239.666667</v>
      </c>
      <c r="K219" s="6">
        <v>287.6000004</v>
      </c>
      <c r="L219" s="7">
        <f t="shared" si="20" ref="L219:L282">+K219</f>
        <v>287.6000004</v>
      </c>
      <c r="M219" s="8"/>
      <c r="N219" s="9"/>
      <c r="O219" s="4"/>
      <c r="P219" s="4"/>
      <c r="Q219" s="4"/>
      <c r="R219" s="4"/>
      <c r="S219" s="4"/>
      <c r="T219" s="4"/>
    </row>
    <row r="220" spans="8:8">
      <c r="A220" s="4" t="s">
        <v>106</v>
      </c>
      <c r="B220" s="4">
        <v>219.0</v>
      </c>
      <c r="C220" s="4"/>
      <c r="D220" s="4" t="s">
        <v>107</v>
      </c>
      <c r="E220" s="4" t="s">
        <v>734</v>
      </c>
      <c r="F220" s="4" t="s">
        <v>735</v>
      </c>
      <c r="G220" s="4" t="s">
        <v>736</v>
      </c>
      <c r="H220" s="5">
        <v>178.0</v>
      </c>
      <c r="I220" s="5">
        <v>60.0</v>
      </c>
      <c r="J220" s="5">
        <v>238.0</v>
      </c>
      <c r="K220" s="6">
        <v>285.59999999999997</v>
      </c>
      <c r="L220" s="7">
        <f t="shared" si="20"/>
        <v>285.59999999999997</v>
      </c>
      <c r="M220" s="8"/>
      <c r="N220" s="9"/>
      <c r="O220" s="4"/>
      <c r="P220" s="4"/>
      <c r="Q220" s="4"/>
      <c r="R220" s="4"/>
      <c r="S220" s="4"/>
      <c r="T220" s="4"/>
    </row>
    <row r="221" spans="8:8">
      <c r="A221" s="4" t="s">
        <v>106</v>
      </c>
      <c r="B221" s="4">
        <v>220.0</v>
      </c>
      <c r="C221" s="4"/>
      <c r="D221" s="4" t="s">
        <v>107</v>
      </c>
      <c r="E221" s="4" t="s">
        <v>737</v>
      </c>
      <c r="F221" s="4" t="s">
        <v>738</v>
      </c>
      <c r="G221" s="4" t="s">
        <v>739</v>
      </c>
      <c r="H221" s="5">
        <v>117.0</v>
      </c>
      <c r="I221" s="5">
        <v>118.916667</v>
      </c>
      <c r="J221" s="5">
        <v>235.91666700000002</v>
      </c>
      <c r="K221" s="6">
        <v>283.1000004</v>
      </c>
      <c r="L221" s="7">
        <f t="shared" si="20"/>
        <v>283.1000004</v>
      </c>
      <c r="M221" s="8"/>
      <c r="N221" s="9"/>
      <c r="O221" s="4"/>
      <c r="P221" s="4"/>
      <c r="Q221" s="4"/>
      <c r="R221" s="4"/>
      <c r="S221" s="4"/>
      <c r="T221" s="4"/>
    </row>
    <row r="222" spans="8:8">
      <c r="A222" s="4" t="s">
        <v>106</v>
      </c>
      <c r="B222" s="4">
        <v>221.0</v>
      </c>
      <c r="C222" s="4"/>
      <c r="D222" s="4" t="s">
        <v>107</v>
      </c>
      <c r="E222" s="4" t="s">
        <v>740</v>
      </c>
      <c r="F222" s="4" t="s">
        <v>741</v>
      </c>
      <c r="G222" s="4" t="s">
        <v>742</v>
      </c>
      <c r="H222" s="5">
        <v>115.0</v>
      </c>
      <c r="I222" s="5">
        <v>120.0</v>
      </c>
      <c r="J222" s="5">
        <v>235.0</v>
      </c>
      <c r="K222" s="6">
        <v>282.0</v>
      </c>
      <c r="L222" s="7">
        <f t="shared" si="20"/>
        <v>282.0</v>
      </c>
      <c r="M222" s="8"/>
      <c r="N222" s="9"/>
      <c r="O222" s="4"/>
      <c r="P222" s="4"/>
      <c r="Q222" s="4"/>
      <c r="R222" s="4"/>
      <c r="S222" s="4"/>
      <c r="T222" s="4"/>
    </row>
    <row r="223" spans="8:8">
      <c r="A223" s="4" t="s">
        <v>106</v>
      </c>
      <c r="B223" s="4">
        <v>222.0</v>
      </c>
      <c r="C223" s="4"/>
      <c r="D223" s="4" t="s">
        <v>107</v>
      </c>
      <c r="E223" s="4" t="s">
        <v>743</v>
      </c>
      <c r="F223" s="4" t="s">
        <v>744</v>
      </c>
      <c r="G223" s="4" t="s">
        <v>745</v>
      </c>
      <c r="H223" s="5">
        <v>120.0</v>
      </c>
      <c r="I223" s="5">
        <v>115.0</v>
      </c>
      <c r="J223" s="5">
        <v>235.0</v>
      </c>
      <c r="K223" s="6">
        <v>282.0</v>
      </c>
      <c r="L223" s="7">
        <f t="shared" si="20"/>
        <v>282.0</v>
      </c>
      <c r="M223" s="8"/>
      <c r="N223" s="9"/>
      <c r="O223" s="4"/>
      <c r="P223" s="4"/>
      <c r="Q223" s="4"/>
      <c r="R223" s="4"/>
      <c r="S223" s="4"/>
      <c r="T223" s="4"/>
    </row>
    <row r="224" spans="8:8">
      <c r="A224" s="4" t="s">
        <v>106</v>
      </c>
      <c r="B224" s="4">
        <v>223.0</v>
      </c>
      <c r="C224" s="4"/>
      <c r="D224" s="4" t="s">
        <v>107</v>
      </c>
      <c r="E224" s="4" t="s">
        <v>746</v>
      </c>
      <c r="F224" s="4" t="s">
        <v>747</v>
      </c>
      <c r="G224" s="4" t="s">
        <v>748</v>
      </c>
      <c r="H224" s="5">
        <v>84.0</v>
      </c>
      <c r="I224" s="5">
        <v>150.0</v>
      </c>
      <c r="J224" s="5">
        <v>234.0</v>
      </c>
      <c r="K224" s="6">
        <v>280.8</v>
      </c>
      <c r="L224" s="7">
        <f t="shared" si="20"/>
        <v>280.8</v>
      </c>
      <c r="M224" s="8"/>
      <c r="N224" s="9"/>
      <c r="O224" s="4"/>
      <c r="P224" s="4"/>
      <c r="Q224" s="4"/>
      <c r="R224" s="4"/>
      <c r="S224" s="4"/>
      <c r="T224" s="4"/>
    </row>
    <row r="225" spans="8:8">
      <c r="A225" s="4" t="s">
        <v>106</v>
      </c>
      <c r="B225" s="4">
        <v>224.0</v>
      </c>
      <c r="C225" s="4"/>
      <c r="D225" s="4" t="s">
        <v>107</v>
      </c>
      <c r="E225" s="4" t="s">
        <v>749</v>
      </c>
      <c r="F225" s="4" t="s">
        <v>750</v>
      </c>
      <c r="G225" s="4" t="s">
        <v>751</v>
      </c>
      <c r="H225" s="5">
        <v>113.388889</v>
      </c>
      <c r="I225" s="5">
        <v>120.0</v>
      </c>
      <c r="J225" s="5">
        <v>233.388889</v>
      </c>
      <c r="K225" s="6">
        <v>280.0666668</v>
      </c>
      <c r="L225" s="7">
        <f t="shared" si="20"/>
        <v>280.0666668</v>
      </c>
      <c r="M225" s="8"/>
      <c r="N225" s="9"/>
      <c r="O225" s="4"/>
      <c r="P225" s="4"/>
      <c r="Q225" s="4"/>
      <c r="R225" s="4"/>
      <c r="S225" s="4"/>
      <c r="T225" s="4"/>
    </row>
    <row r="226" spans="8:8">
      <c r="A226" s="4" t="s">
        <v>106</v>
      </c>
      <c r="B226" s="4">
        <v>225.0</v>
      </c>
      <c r="C226" s="4"/>
      <c r="D226" s="4" t="s">
        <v>107</v>
      </c>
      <c r="E226" s="4" t="s">
        <v>752</v>
      </c>
      <c r="F226" s="4" t="s">
        <v>753</v>
      </c>
      <c r="G226" s="4" t="s">
        <v>754</v>
      </c>
      <c r="H226" s="5">
        <v>116.0</v>
      </c>
      <c r="I226" s="5">
        <v>117.0</v>
      </c>
      <c r="J226" s="5">
        <v>233.0</v>
      </c>
      <c r="K226" s="6">
        <v>279.59999999999997</v>
      </c>
      <c r="L226" s="7">
        <f t="shared" si="20"/>
        <v>279.59999999999997</v>
      </c>
      <c r="M226" s="8"/>
      <c r="N226" s="9"/>
      <c r="O226" s="4"/>
      <c r="P226" s="4"/>
      <c r="Q226" s="4"/>
      <c r="R226" s="4"/>
      <c r="S226" s="4"/>
      <c r="T226" s="4"/>
    </row>
    <row r="227" spans="8:8">
      <c r="A227" s="4" t="s">
        <v>106</v>
      </c>
      <c r="B227" s="4">
        <v>226.0</v>
      </c>
      <c r="C227" s="4"/>
      <c r="D227" s="4" t="s">
        <v>107</v>
      </c>
      <c r="E227" s="4" t="s">
        <v>755</v>
      </c>
      <c r="F227" s="4" t="s">
        <v>756</v>
      </c>
      <c r="G227" s="4" t="s">
        <v>757</v>
      </c>
      <c r="H227" s="5">
        <v>115.0</v>
      </c>
      <c r="I227" s="5">
        <v>115.0</v>
      </c>
      <c r="J227" s="5">
        <v>230.0</v>
      </c>
      <c r="K227" s="6">
        <v>276.0</v>
      </c>
      <c r="L227" s="7">
        <f t="shared" si="20"/>
        <v>276.0</v>
      </c>
      <c r="M227" s="8"/>
      <c r="N227" s="9"/>
      <c r="O227" s="4"/>
      <c r="P227" s="4"/>
      <c r="Q227" s="4"/>
      <c r="R227" s="4"/>
      <c r="S227" s="4"/>
      <c r="T227" s="4"/>
    </row>
    <row r="228" spans="8:8">
      <c r="A228" s="4" t="s">
        <v>106</v>
      </c>
      <c r="B228" s="4">
        <v>227.0</v>
      </c>
      <c r="C228" s="4"/>
      <c r="D228" s="4" t="s">
        <v>107</v>
      </c>
      <c r="E228" s="4" t="s">
        <v>758</v>
      </c>
      <c r="F228" s="4" t="s">
        <v>759</v>
      </c>
      <c r="G228" s="4" t="s">
        <v>760</v>
      </c>
      <c r="H228" s="5">
        <v>109.66666699999999</v>
      </c>
      <c r="I228" s="5">
        <v>120.0</v>
      </c>
      <c r="J228" s="5">
        <v>229.666667</v>
      </c>
      <c r="K228" s="6">
        <v>275.6000004</v>
      </c>
      <c r="L228" s="7">
        <f t="shared" si="20"/>
        <v>275.6000004</v>
      </c>
      <c r="M228" s="8"/>
      <c r="N228" s="9"/>
      <c r="O228" s="4"/>
      <c r="P228" s="4"/>
      <c r="Q228" s="4"/>
      <c r="R228" s="4"/>
      <c r="S228" s="4"/>
      <c r="T228" s="4"/>
    </row>
    <row r="229" spans="8:8">
      <c r="A229" s="4" t="s">
        <v>106</v>
      </c>
      <c r="B229" s="4">
        <v>228.0</v>
      </c>
      <c r="C229" s="4"/>
      <c r="D229" s="4" t="s">
        <v>107</v>
      </c>
      <c r="E229" s="4" t="s">
        <v>761</v>
      </c>
      <c r="F229" s="4" t="s">
        <v>762</v>
      </c>
      <c r="G229" s="4" t="s">
        <v>763</v>
      </c>
      <c r="H229" s="5">
        <v>85.0</v>
      </c>
      <c r="I229" s="5">
        <v>144.527778</v>
      </c>
      <c r="J229" s="5">
        <v>229.527778</v>
      </c>
      <c r="K229" s="6">
        <v>275.4333336</v>
      </c>
      <c r="L229" s="7">
        <f t="shared" si="20"/>
        <v>275.4333336</v>
      </c>
      <c r="M229" s="8"/>
      <c r="N229" s="9"/>
      <c r="O229" s="4"/>
      <c r="P229" s="4"/>
      <c r="Q229" s="4"/>
      <c r="R229" s="4"/>
      <c r="S229" s="4"/>
      <c r="T229" s="4"/>
    </row>
    <row r="230" spans="8:8">
      <c r="A230" s="4" t="s">
        <v>106</v>
      </c>
      <c r="B230" s="4">
        <v>229.0</v>
      </c>
      <c r="C230" s="4"/>
      <c r="D230" s="4" t="s">
        <v>107</v>
      </c>
      <c r="E230" s="4" t="s">
        <v>764</v>
      </c>
      <c r="F230" s="4" t="s">
        <v>765</v>
      </c>
      <c r="G230" s="4" t="s">
        <v>766</v>
      </c>
      <c r="H230" s="5">
        <v>70.0</v>
      </c>
      <c r="I230" s="5">
        <v>159.0</v>
      </c>
      <c r="J230" s="5">
        <v>229.0</v>
      </c>
      <c r="K230" s="6">
        <v>274.8</v>
      </c>
      <c r="L230" s="7">
        <f t="shared" si="20"/>
        <v>274.8</v>
      </c>
      <c r="M230" s="8"/>
      <c r="N230" s="9"/>
      <c r="O230" s="4"/>
      <c r="P230" s="4"/>
      <c r="Q230" s="4"/>
      <c r="R230" s="4"/>
      <c r="S230" s="4"/>
      <c r="T230" s="4"/>
    </row>
    <row r="231" spans="8:8">
      <c r="A231" s="4" t="s">
        <v>106</v>
      </c>
      <c r="B231" s="4">
        <v>230.0</v>
      </c>
      <c r="C231" s="4"/>
      <c r="D231" s="4" t="s">
        <v>107</v>
      </c>
      <c r="E231" s="4" t="s">
        <v>767</v>
      </c>
      <c r="F231" s="4" t="s">
        <v>768</v>
      </c>
      <c r="G231" s="4" t="s">
        <v>769</v>
      </c>
      <c r="H231" s="5">
        <v>75.0</v>
      </c>
      <c r="I231" s="5">
        <v>153.0</v>
      </c>
      <c r="J231" s="5">
        <v>228.0</v>
      </c>
      <c r="K231" s="6">
        <v>273.59999999999997</v>
      </c>
      <c r="L231" s="7">
        <f t="shared" si="20"/>
        <v>273.59999999999997</v>
      </c>
      <c r="M231" s="8"/>
      <c r="N231" s="9"/>
      <c r="O231" s="4"/>
      <c r="P231" s="4"/>
      <c r="Q231" s="4"/>
      <c r="R231" s="4"/>
      <c r="S231" s="4"/>
      <c r="T231" s="4"/>
    </row>
    <row r="232" spans="8:8">
      <c r="A232" s="4" t="s">
        <v>106</v>
      </c>
      <c r="B232" s="4">
        <v>231.0</v>
      </c>
      <c r="C232" s="4"/>
      <c r="D232" s="4" t="s">
        <v>107</v>
      </c>
      <c r="E232" s="4" t="s">
        <v>770</v>
      </c>
      <c r="F232" s="4" t="s">
        <v>771</v>
      </c>
      <c r="G232" s="4" t="s">
        <v>772</v>
      </c>
      <c r="H232" s="5">
        <v>149.0</v>
      </c>
      <c r="I232" s="5">
        <v>78.0</v>
      </c>
      <c r="J232" s="5">
        <v>227.0</v>
      </c>
      <c r="K232" s="6">
        <v>272.4</v>
      </c>
      <c r="L232" s="7">
        <f t="shared" si="20"/>
        <v>272.4</v>
      </c>
      <c r="M232" s="8"/>
      <c r="N232" s="9"/>
      <c r="O232" s="4"/>
      <c r="P232" s="4"/>
      <c r="Q232" s="4"/>
      <c r="R232" s="4"/>
      <c r="S232" s="4"/>
      <c r="T232" s="4"/>
    </row>
    <row r="233" spans="8:8">
      <c r="A233" s="4" t="s">
        <v>106</v>
      </c>
      <c r="B233" s="4">
        <v>232.0</v>
      </c>
      <c r="C233" s="4"/>
      <c r="D233" s="4" t="s">
        <v>107</v>
      </c>
      <c r="E233" s="4" t="s">
        <v>773</v>
      </c>
      <c r="F233" s="4" t="s">
        <v>774</v>
      </c>
      <c r="G233" s="4" t="s">
        <v>775</v>
      </c>
      <c r="H233" s="5">
        <v>100.0</v>
      </c>
      <c r="I233" s="5">
        <v>126.833334</v>
      </c>
      <c r="J233" s="5">
        <v>226.83333399999998</v>
      </c>
      <c r="K233" s="6">
        <v>272.20000079999994</v>
      </c>
      <c r="L233" s="7">
        <f t="shared" si="20"/>
        <v>272.20000079999994</v>
      </c>
      <c r="M233" s="8"/>
      <c r="N233" s="9"/>
      <c r="O233" s="4"/>
      <c r="P233" s="4"/>
      <c r="Q233" s="4"/>
      <c r="R233" s="4"/>
      <c r="S233" s="4"/>
      <c r="T233" s="4"/>
    </row>
    <row r="234" spans="8:8">
      <c r="A234" s="4" t="s">
        <v>106</v>
      </c>
      <c r="B234" s="4">
        <v>233.0</v>
      </c>
      <c r="C234" s="4"/>
      <c r="D234" s="4" t="s">
        <v>107</v>
      </c>
      <c r="E234" s="4" t="s">
        <v>776</v>
      </c>
      <c r="F234" s="4" t="s">
        <v>777</v>
      </c>
      <c r="G234" s="4" t="s">
        <v>778</v>
      </c>
      <c r="H234" s="5">
        <v>75.0</v>
      </c>
      <c r="I234" s="5">
        <v>150.0</v>
      </c>
      <c r="J234" s="5">
        <v>225.0</v>
      </c>
      <c r="K234" s="6">
        <v>270.0</v>
      </c>
      <c r="L234" s="7">
        <f t="shared" si="20"/>
        <v>270.0</v>
      </c>
      <c r="M234" s="8"/>
      <c r="N234" s="9"/>
      <c r="O234" s="4"/>
      <c r="P234" s="4"/>
      <c r="Q234" s="4"/>
      <c r="R234" s="4"/>
      <c r="S234" s="4"/>
      <c r="T234" s="4"/>
    </row>
    <row r="235" spans="8:8">
      <c r="A235" s="4" t="s">
        <v>106</v>
      </c>
      <c r="B235" s="4">
        <v>234.0</v>
      </c>
      <c r="C235" s="4"/>
      <c r="D235" s="4" t="s">
        <v>107</v>
      </c>
      <c r="E235" s="4" t="s">
        <v>779</v>
      </c>
      <c r="F235" s="4" t="s">
        <v>780</v>
      </c>
      <c r="G235" s="4" t="s">
        <v>781</v>
      </c>
      <c r="H235" s="5">
        <v>109.972223</v>
      </c>
      <c r="I235" s="5">
        <v>115.0</v>
      </c>
      <c r="J235" s="5">
        <v>224.97222299999999</v>
      </c>
      <c r="K235" s="6">
        <v>269.9666676</v>
      </c>
      <c r="L235" s="7">
        <f t="shared" si="20"/>
        <v>269.9666676</v>
      </c>
      <c r="M235" s="8"/>
      <c r="N235" s="9"/>
      <c r="O235" s="4"/>
      <c r="P235" s="4"/>
      <c r="Q235" s="4"/>
      <c r="R235" s="4"/>
      <c r="S235" s="4"/>
      <c r="T235" s="4"/>
    </row>
    <row r="236" spans="8:8">
      <c r="A236" s="4" t="s">
        <v>106</v>
      </c>
      <c r="B236" s="4">
        <v>235.0</v>
      </c>
      <c r="C236" s="4"/>
      <c r="D236" s="4" t="s">
        <v>107</v>
      </c>
      <c r="E236" s="4" t="s">
        <v>782</v>
      </c>
      <c r="F236" s="4" t="s">
        <v>783</v>
      </c>
      <c r="G236" s="4" t="s">
        <v>784</v>
      </c>
      <c r="H236" s="5">
        <v>99.75</v>
      </c>
      <c r="I236" s="5">
        <v>125.0</v>
      </c>
      <c r="J236" s="5">
        <v>224.75</v>
      </c>
      <c r="K236" s="6">
        <v>269.7</v>
      </c>
      <c r="L236" s="7">
        <f t="shared" si="20"/>
        <v>269.7</v>
      </c>
      <c r="M236" s="8"/>
      <c r="N236" s="9"/>
      <c r="O236" s="4"/>
      <c r="P236" s="4"/>
      <c r="Q236" s="4"/>
      <c r="R236" s="4"/>
      <c r="S236" s="4"/>
      <c r="T236" s="4"/>
    </row>
    <row r="237" spans="8:8">
      <c r="A237" s="4" t="s">
        <v>106</v>
      </c>
      <c r="B237" s="4">
        <v>236.0</v>
      </c>
      <c r="C237" s="4"/>
      <c r="D237" s="4" t="s">
        <v>107</v>
      </c>
      <c r="E237" s="4" t="s">
        <v>785</v>
      </c>
      <c r="F237" s="4" t="s">
        <v>786</v>
      </c>
      <c r="G237" s="4" t="s">
        <v>787</v>
      </c>
      <c r="H237" s="5">
        <v>109.972223</v>
      </c>
      <c r="I237" s="5">
        <v>114.638889</v>
      </c>
      <c r="J237" s="5">
        <v>224.611112</v>
      </c>
      <c r="K237" s="6">
        <v>269.5333344</v>
      </c>
      <c r="L237" s="7">
        <f t="shared" si="20"/>
        <v>269.5333344</v>
      </c>
      <c r="M237" s="8"/>
      <c r="N237" s="9"/>
      <c r="O237" s="4"/>
      <c r="P237" s="4"/>
      <c r="Q237" s="4"/>
      <c r="R237" s="4"/>
      <c r="S237" s="4"/>
      <c r="T237" s="4"/>
    </row>
    <row r="238" spans="8:8">
      <c r="A238" s="4" t="s">
        <v>106</v>
      </c>
      <c r="B238" s="4">
        <v>237.0</v>
      </c>
      <c r="C238" s="4"/>
      <c r="D238" s="4" t="s">
        <v>107</v>
      </c>
      <c r="E238" s="4" t="s">
        <v>788</v>
      </c>
      <c r="F238" s="4" t="s">
        <v>789</v>
      </c>
      <c r="G238" s="4" t="s">
        <v>790</v>
      </c>
      <c r="H238" s="5">
        <v>166.0</v>
      </c>
      <c r="I238" s="5">
        <v>58.0</v>
      </c>
      <c r="J238" s="5">
        <v>224.0</v>
      </c>
      <c r="K238" s="6">
        <v>268.8</v>
      </c>
      <c r="L238" s="7">
        <f t="shared" si="20"/>
        <v>268.8</v>
      </c>
      <c r="M238" s="8"/>
      <c r="N238" s="9"/>
      <c r="O238" s="4"/>
      <c r="P238" s="4"/>
      <c r="Q238" s="4"/>
      <c r="R238" s="4"/>
      <c r="S238" s="4"/>
      <c r="T238" s="4"/>
    </row>
    <row r="239" spans="8:8">
      <c r="A239" s="4" t="s">
        <v>106</v>
      </c>
      <c r="B239" s="4">
        <v>238.0</v>
      </c>
      <c r="C239" s="4"/>
      <c r="D239" s="4" t="s">
        <v>107</v>
      </c>
      <c r="E239" s="4" t="s">
        <v>791</v>
      </c>
      <c r="F239" s="4" t="s">
        <v>792</v>
      </c>
      <c r="G239" s="4" t="s">
        <v>793</v>
      </c>
      <c r="H239" s="5">
        <v>75.0</v>
      </c>
      <c r="I239" s="5">
        <v>148.0</v>
      </c>
      <c r="J239" s="5">
        <v>223.0</v>
      </c>
      <c r="K239" s="6">
        <v>267.59999999999997</v>
      </c>
      <c r="L239" s="7">
        <f t="shared" si="20"/>
        <v>267.59999999999997</v>
      </c>
      <c r="M239" s="8"/>
      <c r="N239" s="9"/>
      <c r="O239" s="4"/>
      <c r="P239" s="4"/>
      <c r="Q239" s="4"/>
      <c r="R239" s="4"/>
      <c r="S239" s="4"/>
      <c r="T239" s="4"/>
    </row>
    <row r="240" spans="8:8">
      <c r="A240" s="4" t="s">
        <v>106</v>
      </c>
      <c r="B240" s="4">
        <v>239.0</v>
      </c>
      <c r="C240" s="4"/>
      <c r="D240" s="4" t="s">
        <v>107</v>
      </c>
      <c r="E240" s="4" t="s">
        <v>794</v>
      </c>
      <c r="F240" s="4" t="s">
        <v>795</v>
      </c>
      <c r="G240" s="4" t="s">
        <v>796</v>
      </c>
      <c r="H240" s="5">
        <v>74.833334</v>
      </c>
      <c r="I240" s="5">
        <v>148.0</v>
      </c>
      <c r="J240" s="5">
        <v>222.83333399999998</v>
      </c>
      <c r="K240" s="6">
        <v>267.4000008</v>
      </c>
      <c r="L240" s="7">
        <f t="shared" si="20"/>
        <v>267.4000008</v>
      </c>
      <c r="M240" s="8"/>
      <c r="N240" s="9"/>
      <c r="O240" s="4"/>
      <c r="P240" s="4"/>
      <c r="Q240" s="4"/>
      <c r="R240" s="4"/>
      <c r="S240" s="4"/>
      <c r="T240" s="4"/>
    </row>
    <row r="241" spans="8:8">
      <c r="A241" s="4" t="s">
        <v>106</v>
      </c>
      <c r="B241" s="4">
        <v>240.0</v>
      </c>
      <c r="C241" s="4"/>
      <c r="D241" s="4" t="s">
        <v>107</v>
      </c>
      <c r="E241" s="4" t="s">
        <v>797</v>
      </c>
      <c r="F241" s="4" t="s">
        <v>798</v>
      </c>
      <c r="G241" s="4" t="s">
        <v>799</v>
      </c>
      <c r="H241" s="5">
        <v>122.41666899999998</v>
      </c>
      <c r="I241" s="5">
        <v>99.833334</v>
      </c>
      <c r="J241" s="5">
        <v>222.250003</v>
      </c>
      <c r="K241" s="6">
        <v>266.7000036</v>
      </c>
      <c r="L241" s="7">
        <f t="shared" si="20"/>
        <v>266.7000036</v>
      </c>
      <c r="M241" s="8"/>
      <c r="N241" s="9"/>
      <c r="O241" s="4"/>
      <c r="P241" s="4"/>
      <c r="Q241" s="4"/>
      <c r="R241" s="4"/>
      <c r="S241" s="4"/>
      <c r="T241" s="4"/>
    </row>
    <row r="242" spans="8:8">
      <c r="A242" s="4" t="s">
        <v>106</v>
      </c>
      <c r="B242" s="4">
        <v>241.0</v>
      </c>
      <c r="C242" s="4"/>
      <c r="D242" s="4" t="s">
        <v>107</v>
      </c>
      <c r="E242" s="4" t="s">
        <v>800</v>
      </c>
      <c r="F242" s="4" t="s">
        <v>801</v>
      </c>
      <c r="G242" s="4" t="s">
        <v>802</v>
      </c>
      <c r="H242" s="5">
        <v>109.86111199999999</v>
      </c>
      <c r="I242" s="5">
        <v>112.388889</v>
      </c>
      <c r="J242" s="5">
        <v>222.250001</v>
      </c>
      <c r="K242" s="6">
        <v>266.7000012</v>
      </c>
      <c r="L242" s="7">
        <f t="shared" si="20"/>
        <v>266.7000012</v>
      </c>
      <c r="M242" s="8"/>
      <c r="N242" s="9"/>
      <c r="O242" s="4"/>
      <c r="P242" s="4"/>
      <c r="Q242" s="4"/>
      <c r="R242" s="4"/>
      <c r="S242" s="4"/>
      <c r="T242" s="4"/>
    </row>
    <row r="243" spans="8:8">
      <c r="A243" s="4" t="s">
        <v>106</v>
      </c>
      <c r="B243" s="4">
        <v>242.0</v>
      </c>
      <c r="C243" s="4"/>
      <c r="D243" s="4" t="s">
        <v>107</v>
      </c>
      <c r="E243" s="4" t="s">
        <v>803</v>
      </c>
      <c r="F243" s="4" t="s">
        <v>804</v>
      </c>
      <c r="G243" s="4" t="s">
        <v>805</v>
      </c>
      <c r="H243" s="5">
        <v>110.0</v>
      </c>
      <c r="I243" s="5">
        <v>112.0</v>
      </c>
      <c r="J243" s="5">
        <v>222.0</v>
      </c>
      <c r="K243" s="6">
        <v>266.4</v>
      </c>
      <c r="L243" s="7">
        <f t="shared" si="20"/>
        <v>266.4</v>
      </c>
      <c r="M243" s="8"/>
      <c r="N243" s="9"/>
      <c r="O243" s="4"/>
      <c r="P243" s="4"/>
      <c r="Q243" s="4"/>
      <c r="R243" s="4"/>
      <c r="S243" s="4"/>
      <c r="T243" s="4"/>
    </row>
    <row r="244" spans="8:8">
      <c r="A244" s="4" t="s">
        <v>106</v>
      </c>
      <c r="B244" s="4">
        <v>243.0</v>
      </c>
      <c r="C244" s="4"/>
      <c r="D244" s="4" t="s">
        <v>107</v>
      </c>
      <c r="E244" s="4" t="s">
        <v>806</v>
      </c>
      <c r="F244" s="4" t="s">
        <v>807</v>
      </c>
      <c r="G244" s="4" t="s">
        <v>808</v>
      </c>
      <c r="H244" s="5">
        <v>131.0</v>
      </c>
      <c r="I244" s="5">
        <v>90.0</v>
      </c>
      <c r="J244" s="5">
        <v>221.0</v>
      </c>
      <c r="K244" s="6">
        <v>265.2</v>
      </c>
      <c r="L244" s="7">
        <f t="shared" si="20"/>
        <v>265.2</v>
      </c>
      <c r="M244" s="8"/>
      <c r="N244" s="9"/>
      <c r="O244" s="4"/>
      <c r="P244" s="4"/>
      <c r="Q244" s="4"/>
      <c r="R244" s="4"/>
      <c r="S244" s="4"/>
      <c r="T244" s="4"/>
    </row>
    <row r="245" spans="8:8">
      <c r="A245" s="4" t="s">
        <v>106</v>
      </c>
      <c r="B245" s="4">
        <v>244.0</v>
      </c>
      <c r="C245" s="4"/>
      <c r="D245" s="4" t="s">
        <v>107</v>
      </c>
      <c r="E245" s="4" t="s">
        <v>809</v>
      </c>
      <c r="F245" s="4" t="s">
        <v>810</v>
      </c>
      <c r="G245" s="4" t="s">
        <v>811</v>
      </c>
      <c r="H245" s="5">
        <v>110.0</v>
      </c>
      <c r="I245" s="5">
        <v>110.0</v>
      </c>
      <c r="J245" s="5">
        <v>220.0</v>
      </c>
      <c r="K245" s="6">
        <v>264.0</v>
      </c>
      <c r="L245" s="7">
        <f t="shared" si="20"/>
        <v>264.0</v>
      </c>
      <c r="M245" s="8"/>
      <c r="N245" s="9"/>
      <c r="O245" s="4"/>
      <c r="P245" s="4"/>
      <c r="Q245" s="4"/>
      <c r="R245" s="4"/>
      <c r="S245" s="4"/>
      <c r="T245" s="4"/>
    </row>
    <row r="246" spans="8:8">
      <c r="A246" s="4" t="s">
        <v>106</v>
      </c>
      <c r="B246" s="4">
        <v>245.0</v>
      </c>
      <c r="C246" s="4"/>
      <c r="D246" s="4" t="s">
        <v>107</v>
      </c>
      <c r="E246" s="4" t="s">
        <v>812</v>
      </c>
      <c r="F246" s="4" t="s">
        <v>813</v>
      </c>
      <c r="G246" s="4" t="s">
        <v>814</v>
      </c>
      <c r="H246" s="5">
        <v>80.0</v>
      </c>
      <c r="I246" s="5">
        <v>140.0</v>
      </c>
      <c r="J246" s="5">
        <v>220.0</v>
      </c>
      <c r="K246" s="6">
        <v>264.0</v>
      </c>
      <c r="L246" s="7">
        <f t="shared" si="20"/>
        <v>264.0</v>
      </c>
      <c r="M246" s="8"/>
      <c r="N246" s="9"/>
      <c r="O246" s="4"/>
      <c r="P246" s="4"/>
      <c r="Q246" s="4"/>
      <c r="R246" s="4"/>
      <c r="S246" s="4"/>
      <c r="T246" s="4"/>
    </row>
    <row r="247" spans="8:8">
      <c r="A247" s="4" t="s">
        <v>106</v>
      </c>
      <c r="B247" s="4">
        <v>246.0</v>
      </c>
      <c r="C247" s="4"/>
      <c r="D247" s="4" t="s">
        <v>107</v>
      </c>
      <c r="E247" s="4" t="s">
        <v>815</v>
      </c>
      <c r="F247" s="4" t="s">
        <v>816</v>
      </c>
      <c r="G247" s="4" t="s">
        <v>817</v>
      </c>
      <c r="H247" s="5">
        <v>110.0</v>
      </c>
      <c r="I247" s="5">
        <v>109.944445</v>
      </c>
      <c r="J247" s="5">
        <v>219.944445</v>
      </c>
      <c r="K247" s="6">
        <v>263.933334</v>
      </c>
      <c r="L247" s="7">
        <f t="shared" si="20"/>
        <v>263.933334</v>
      </c>
      <c r="M247" s="8"/>
      <c r="N247" s="9"/>
      <c r="O247" s="4"/>
      <c r="P247" s="4"/>
      <c r="Q247" s="4"/>
      <c r="R247" s="4"/>
      <c r="S247" s="4"/>
      <c r="T247" s="4"/>
    </row>
    <row r="248" spans="8:8">
      <c r="A248" s="4" t="s">
        <v>106</v>
      </c>
      <c r="B248" s="4">
        <v>247.0</v>
      </c>
      <c r="C248" s="4"/>
      <c r="D248" s="4" t="s">
        <v>107</v>
      </c>
      <c r="E248" s="4" t="s">
        <v>818</v>
      </c>
      <c r="F248" s="4" t="s">
        <v>30</v>
      </c>
      <c r="G248" s="4" t="s">
        <v>819</v>
      </c>
      <c r="H248" s="5">
        <v>100.0</v>
      </c>
      <c r="I248" s="5">
        <v>119.0</v>
      </c>
      <c r="J248" s="5">
        <v>219.0</v>
      </c>
      <c r="K248" s="6">
        <v>262.8</v>
      </c>
      <c r="L248" s="7">
        <f t="shared" si="20"/>
        <v>262.8</v>
      </c>
      <c r="M248" s="8"/>
      <c r="N248" s="9"/>
      <c r="O248" s="4"/>
      <c r="P248" s="4"/>
      <c r="Q248" s="4"/>
      <c r="R248" s="4"/>
      <c r="S248" s="4"/>
      <c r="T248" s="4"/>
    </row>
    <row r="249" spans="8:8">
      <c r="A249" s="4" t="s">
        <v>106</v>
      </c>
      <c r="B249" s="4">
        <v>248.0</v>
      </c>
      <c r="C249" s="4"/>
      <c r="D249" s="4" t="s">
        <v>107</v>
      </c>
      <c r="E249" s="4" t="s">
        <v>820</v>
      </c>
      <c r="F249" s="4" t="s">
        <v>821</v>
      </c>
      <c r="G249" s="4" t="s">
        <v>822</v>
      </c>
      <c r="H249" s="5">
        <v>118.916667</v>
      </c>
      <c r="I249" s="5">
        <v>100.0</v>
      </c>
      <c r="J249" s="5">
        <v>218.91666700000002</v>
      </c>
      <c r="K249" s="6">
        <v>262.7000004</v>
      </c>
      <c r="L249" s="7">
        <f t="shared" si="20"/>
        <v>262.7000004</v>
      </c>
      <c r="M249" s="8"/>
      <c r="N249" s="9"/>
      <c r="O249" s="4"/>
      <c r="P249" s="4"/>
      <c r="Q249" s="4"/>
      <c r="R249" s="4"/>
      <c r="S249" s="4"/>
      <c r="T249" s="4"/>
    </row>
    <row r="250" spans="8:8">
      <c r="A250" s="4" t="s">
        <v>106</v>
      </c>
      <c r="B250" s="4">
        <v>249.0</v>
      </c>
      <c r="C250" s="4"/>
      <c r="D250" s="4" t="s">
        <v>107</v>
      </c>
      <c r="E250" s="4" t="s">
        <v>823</v>
      </c>
      <c r="F250" s="4" t="s">
        <v>824</v>
      </c>
      <c r="G250" s="4" t="s">
        <v>825</v>
      </c>
      <c r="H250" s="5">
        <v>108.63889</v>
      </c>
      <c r="I250" s="5">
        <v>109.083334</v>
      </c>
      <c r="J250" s="5">
        <v>217.72222399999998</v>
      </c>
      <c r="K250" s="6">
        <v>261.2666688</v>
      </c>
      <c r="L250" s="7">
        <f t="shared" si="20"/>
        <v>261.2666688</v>
      </c>
      <c r="M250" s="8"/>
      <c r="N250" s="9"/>
      <c r="O250" s="4"/>
      <c r="P250" s="4"/>
      <c r="Q250" s="4"/>
      <c r="R250" s="4"/>
      <c r="S250" s="4"/>
      <c r="T250" s="4"/>
    </row>
    <row r="251" spans="8:8">
      <c r="A251" s="4" t="s">
        <v>106</v>
      </c>
      <c r="B251" s="4">
        <v>250.0</v>
      </c>
      <c r="C251" s="4"/>
      <c r="D251" s="4" t="s">
        <v>107</v>
      </c>
      <c r="E251" s="4" t="s">
        <v>826</v>
      </c>
      <c r="F251" s="4" t="s">
        <v>827</v>
      </c>
      <c r="G251" s="4" t="s">
        <v>828</v>
      </c>
      <c r="H251" s="5">
        <v>110.0</v>
      </c>
      <c r="I251" s="5">
        <v>106.0</v>
      </c>
      <c r="J251" s="5">
        <v>216.0</v>
      </c>
      <c r="K251" s="6">
        <v>259.2</v>
      </c>
      <c r="L251" s="7">
        <f t="shared" si="20"/>
        <v>259.2</v>
      </c>
      <c r="M251" s="8"/>
      <c r="N251" s="9"/>
      <c r="O251" s="4"/>
      <c r="P251" s="4"/>
      <c r="Q251" s="4"/>
      <c r="R251" s="4"/>
      <c r="S251" s="4"/>
      <c r="T251" s="4"/>
    </row>
    <row r="252" spans="8:8">
      <c r="A252" s="4" t="s">
        <v>106</v>
      </c>
      <c r="B252" s="4">
        <v>251.0</v>
      </c>
      <c r="C252" s="4"/>
      <c r="D252" s="4" t="s">
        <v>107</v>
      </c>
      <c r="E252" s="4" t="s">
        <v>829</v>
      </c>
      <c r="F252" s="4" t="s">
        <v>830</v>
      </c>
      <c r="G252" s="4" t="s">
        <v>831</v>
      </c>
      <c r="H252" s="5">
        <v>114.833334</v>
      </c>
      <c r="I252" s="5">
        <v>100.0</v>
      </c>
      <c r="J252" s="5">
        <v>214.83333399999998</v>
      </c>
      <c r="K252" s="6">
        <v>257.80000079999996</v>
      </c>
      <c r="L252" s="7">
        <f t="shared" si="20"/>
        <v>257.80000079999996</v>
      </c>
      <c r="M252" s="8"/>
      <c r="N252" s="9"/>
      <c r="O252" s="4"/>
      <c r="P252" s="4"/>
      <c r="Q252" s="4"/>
      <c r="R252" s="4"/>
      <c r="S252" s="4"/>
      <c r="T252" s="4"/>
    </row>
    <row r="253" spans="8:8">
      <c r="A253" s="4" t="s">
        <v>106</v>
      </c>
      <c r="B253" s="4">
        <v>252.0</v>
      </c>
      <c r="C253" s="4"/>
      <c r="D253" s="4" t="s">
        <v>107</v>
      </c>
      <c r="E253" s="4" t="s">
        <v>832</v>
      </c>
      <c r="F253" s="4" t="s">
        <v>833</v>
      </c>
      <c r="G253" s="4" t="s">
        <v>834</v>
      </c>
      <c r="H253" s="5">
        <v>110.0</v>
      </c>
      <c r="I253" s="5">
        <v>104.0</v>
      </c>
      <c r="J253" s="5">
        <v>214.0</v>
      </c>
      <c r="K253" s="6">
        <v>256.8</v>
      </c>
      <c r="L253" s="7">
        <f t="shared" si="20"/>
        <v>256.8</v>
      </c>
      <c r="M253" s="8"/>
      <c r="N253" s="9"/>
      <c r="O253" s="4"/>
      <c r="P253" s="4"/>
      <c r="Q253" s="4"/>
      <c r="R253" s="4"/>
      <c r="S253" s="4"/>
      <c r="T253" s="4"/>
    </row>
    <row r="254" spans="8:8">
      <c r="A254" s="4" t="s">
        <v>106</v>
      </c>
      <c r="B254" s="4">
        <v>253.0</v>
      </c>
      <c r="C254" s="4"/>
      <c r="D254" s="4" t="s">
        <v>107</v>
      </c>
      <c r="E254" s="4" t="s">
        <v>835</v>
      </c>
      <c r="F254" s="4" t="s">
        <v>836</v>
      </c>
      <c r="G254" s="4" t="s">
        <v>837</v>
      </c>
      <c r="H254" s="5">
        <v>160.0</v>
      </c>
      <c r="I254" s="5">
        <v>54.0</v>
      </c>
      <c r="J254" s="5">
        <v>214.0</v>
      </c>
      <c r="K254" s="6">
        <v>256.8</v>
      </c>
      <c r="L254" s="7">
        <f t="shared" si="20"/>
        <v>256.8</v>
      </c>
      <c r="M254" s="8"/>
      <c r="N254" s="9"/>
      <c r="O254" s="4"/>
      <c r="P254" s="4"/>
      <c r="Q254" s="4"/>
      <c r="R254" s="4"/>
      <c r="S254" s="4"/>
      <c r="T254" s="4"/>
    </row>
    <row r="255" spans="8:8">
      <c r="A255" s="4" t="s">
        <v>106</v>
      </c>
      <c r="B255" s="4">
        <v>254.0</v>
      </c>
      <c r="C255" s="4"/>
      <c r="D255" s="4" t="s">
        <v>107</v>
      </c>
      <c r="E255" s="4" t="s">
        <v>838</v>
      </c>
      <c r="F255" s="4" t="s">
        <v>47</v>
      </c>
      <c r="G255" s="4" t="s">
        <v>839</v>
      </c>
      <c r="H255" s="5">
        <v>109.0</v>
      </c>
      <c r="I255" s="5">
        <v>105.0</v>
      </c>
      <c r="J255" s="5">
        <v>214.0</v>
      </c>
      <c r="K255" s="6">
        <v>256.8</v>
      </c>
      <c r="L255" s="7">
        <f t="shared" si="20"/>
        <v>256.8</v>
      </c>
      <c r="M255" s="8"/>
      <c r="N255" s="9"/>
      <c r="O255" s="4"/>
      <c r="P255" s="4"/>
      <c r="Q255" s="4"/>
      <c r="R255" s="4"/>
      <c r="S255" s="4"/>
      <c r="T255" s="4"/>
    </row>
    <row r="256" spans="8:8">
      <c r="A256" s="4" t="s">
        <v>106</v>
      </c>
      <c r="B256" s="4">
        <v>255.0</v>
      </c>
      <c r="C256" s="4"/>
      <c r="D256" s="4" t="s">
        <v>107</v>
      </c>
      <c r="E256" s="4" t="s">
        <v>840</v>
      </c>
      <c r="F256" s="4" t="s">
        <v>841</v>
      </c>
      <c r="G256" s="4" t="s">
        <v>842</v>
      </c>
      <c r="H256" s="5">
        <v>63.0</v>
      </c>
      <c r="I256" s="5">
        <v>150.0</v>
      </c>
      <c r="J256" s="5">
        <v>213.0</v>
      </c>
      <c r="K256" s="6">
        <v>255.6</v>
      </c>
      <c r="L256" s="7">
        <f t="shared" si="20"/>
        <v>255.6</v>
      </c>
      <c r="M256" s="8"/>
      <c r="N256" s="9"/>
      <c r="O256" s="4"/>
      <c r="P256" s="4"/>
      <c r="Q256" s="4"/>
      <c r="R256" s="4"/>
      <c r="S256" s="4"/>
      <c r="T256" s="4"/>
    </row>
    <row r="257" spans="8:8">
      <c r="A257" s="4" t="s">
        <v>106</v>
      </c>
      <c r="B257" s="4">
        <v>256.0</v>
      </c>
      <c r="C257" s="4"/>
      <c r="D257" s="4" t="s">
        <v>107</v>
      </c>
      <c r="E257" s="4" t="s">
        <v>843</v>
      </c>
      <c r="F257" s="4" t="s">
        <v>844</v>
      </c>
      <c r="G257" s="4" t="s">
        <v>643</v>
      </c>
      <c r="H257" s="5">
        <v>73.0</v>
      </c>
      <c r="I257" s="5">
        <v>140.0</v>
      </c>
      <c r="J257" s="5">
        <v>213.0</v>
      </c>
      <c r="K257" s="6">
        <v>255.6</v>
      </c>
      <c r="L257" s="7">
        <f t="shared" si="20"/>
        <v>255.6</v>
      </c>
      <c r="M257" s="8"/>
      <c r="N257" s="9"/>
      <c r="O257" s="4"/>
      <c r="P257" s="4"/>
      <c r="Q257" s="4"/>
      <c r="R257" s="4"/>
      <c r="S257" s="4"/>
      <c r="T257" s="4"/>
    </row>
    <row r="258" spans="8:8">
      <c r="A258" s="4" t="s">
        <v>106</v>
      </c>
      <c r="B258" s="4">
        <v>257.0</v>
      </c>
      <c r="C258" s="4"/>
      <c r="D258" s="4" t="s">
        <v>107</v>
      </c>
      <c r="E258" s="4" t="s">
        <v>845</v>
      </c>
      <c r="F258" s="4" t="s">
        <v>846</v>
      </c>
      <c r="G258" s="4" t="s">
        <v>847</v>
      </c>
      <c r="H258" s="5">
        <v>120.0</v>
      </c>
      <c r="I258" s="5">
        <v>92.0</v>
      </c>
      <c r="J258" s="5">
        <v>212.0</v>
      </c>
      <c r="K258" s="6">
        <v>254.39999999999998</v>
      </c>
      <c r="L258" s="7">
        <f t="shared" si="20"/>
        <v>254.39999999999998</v>
      </c>
      <c r="M258" s="8"/>
      <c r="N258" s="9"/>
      <c r="O258" s="4"/>
      <c r="P258" s="4"/>
      <c r="Q258" s="4"/>
      <c r="R258" s="4"/>
      <c r="S258" s="4"/>
      <c r="T258" s="4"/>
    </row>
    <row r="259" spans="8:8">
      <c r="A259" s="4" t="s">
        <v>106</v>
      </c>
      <c r="B259" s="4">
        <v>258.0</v>
      </c>
      <c r="C259" s="4"/>
      <c r="D259" s="4" t="s">
        <v>107</v>
      </c>
      <c r="E259" s="4" t="s">
        <v>848</v>
      </c>
      <c r="F259" s="4" t="s">
        <v>849</v>
      </c>
      <c r="G259" s="4" t="s">
        <v>850</v>
      </c>
      <c r="H259" s="5">
        <v>84.0</v>
      </c>
      <c r="I259" s="5">
        <v>128.0</v>
      </c>
      <c r="J259" s="5">
        <v>212.0</v>
      </c>
      <c r="K259" s="6">
        <v>254.39999999999998</v>
      </c>
      <c r="L259" s="7">
        <f t="shared" si="20"/>
        <v>254.39999999999998</v>
      </c>
      <c r="M259" s="8"/>
      <c r="N259" s="9"/>
      <c r="O259" s="4"/>
      <c r="P259" s="4"/>
      <c r="Q259" s="4"/>
      <c r="R259" s="4"/>
      <c r="S259" s="4"/>
      <c r="T259" s="4"/>
    </row>
    <row r="260" spans="8:8">
      <c r="A260" s="4" t="s">
        <v>106</v>
      </c>
      <c r="B260" s="4">
        <v>259.0</v>
      </c>
      <c r="C260" s="4"/>
      <c r="D260" s="4" t="s">
        <v>107</v>
      </c>
      <c r="E260" s="4" t="s">
        <v>851</v>
      </c>
      <c r="F260" s="4" t="s">
        <v>852</v>
      </c>
      <c r="G260" s="4" t="s">
        <v>853</v>
      </c>
      <c r="H260" s="5">
        <v>108.0</v>
      </c>
      <c r="I260" s="5">
        <v>103.0</v>
      </c>
      <c r="J260" s="5">
        <v>211.0</v>
      </c>
      <c r="K260" s="6">
        <v>253.2</v>
      </c>
      <c r="L260" s="7">
        <f t="shared" si="20"/>
        <v>253.2</v>
      </c>
      <c r="M260" s="8"/>
      <c r="N260" s="9"/>
      <c r="O260" s="4"/>
      <c r="P260" s="4"/>
      <c r="Q260" s="4"/>
      <c r="R260" s="4"/>
      <c r="S260" s="4"/>
      <c r="T260" s="4"/>
    </row>
    <row r="261" spans="8:8">
      <c r="A261" s="4" t="s">
        <v>106</v>
      </c>
      <c r="B261" s="4">
        <v>260.0</v>
      </c>
      <c r="C261" s="4"/>
      <c r="D261" s="4" t="s">
        <v>107</v>
      </c>
      <c r="E261" s="4" t="s">
        <v>854</v>
      </c>
      <c r="F261" s="4" t="s">
        <v>855</v>
      </c>
      <c r="G261" s="4" t="s">
        <v>856</v>
      </c>
      <c r="H261" s="5">
        <v>75.0</v>
      </c>
      <c r="I261" s="5">
        <v>135.41666800000002</v>
      </c>
      <c r="J261" s="5">
        <v>210.41666800000002</v>
      </c>
      <c r="K261" s="6">
        <v>252.50000160000002</v>
      </c>
      <c r="L261" s="7">
        <f t="shared" si="20"/>
        <v>252.50000160000002</v>
      </c>
      <c r="M261" s="8"/>
      <c r="N261" s="9"/>
      <c r="O261" s="4"/>
      <c r="P261" s="4"/>
      <c r="Q261" s="4"/>
      <c r="R261" s="4"/>
      <c r="S261" s="4"/>
      <c r="T261" s="4"/>
    </row>
    <row r="262" spans="8:8">
      <c r="A262" s="4" t="s">
        <v>106</v>
      </c>
      <c r="B262" s="4">
        <v>261.0</v>
      </c>
      <c r="C262" s="4"/>
      <c r="D262" s="4" t="s">
        <v>107</v>
      </c>
      <c r="E262" s="4" t="s">
        <v>857</v>
      </c>
      <c r="F262" s="4" t="s">
        <v>858</v>
      </c>
      <c r="G262" s="4" t="s">
        <v>859</v>
      </c>
      <c r="H262" s="5">
        <v>75.0</v>
      </c>
      <c r="I262" s="5">
        <v>135.0</v>
      </c>
      <c r="J262" s="5">
        <v>210.0</v>
      </c>
      <c r="K262" s="6">
        <v>252.0</v>
      </c>
      <c r="L262" s="7">
        <f t="shared" si="20"/>
        <v>252.0</v>
      </c>
      <c r="M262" s="8"/>
      <c r="N262" s="9"/>
      <c r="O262" s="4"/>
      <c r="P262" s="4"/>
      <c r="Q262" s="4"/>
      <c r="R262" s="4"/>
      <c r="S262" s="4"/>
      <c r="T262" s="4"/>
    </row>
    <row r="263" spans="8:8">
      <c r="A263" s="4" t="s">
        <v>106</v>
      </c>
      <c r="B263" s="4">
        <v>262.0</v>
      </c>
      <c r="C263" s="4"/>
      <c r="D263" s="4" t="s">
        <v>107</v>
      </c>
      <c r="E263" s="4" t="s">
        <v>860</v>
      </c>
      <c r="F263" s="4" t="s">
        <v>861</v>
      </c>
      <c r="G263" s="4" t="s">
        <v>862</v>
      </c>
      <c r="H263" s="5">
        <v>105.0</v>
      </c>
      <c r="I263" s="5">
        <v>105.0</v>
      </c>
      <c r="J263" s="5">
        <v>210.0</v>
      </c>
      <c r="K263" s="6">
        <v>252.0</v>
      </c>
      <c r="L263" s="7">
        <f t="shared" si="20"/>
        <v>252.0</v>
      </c>
      <c r="M263" s="8"/>
      <c r="N263" s="9"/>
      <c r="O263" s="4"/>
      <c r="P263" s="4"/>
      <c r="Q263" s="4"/>
      <c r="R263" s="4"/>
      <c r="S263" s="4"/>
      <c r="T263" s="4"/>
    </row>
    <row r="264" spans="8:8">
      <c r="A264" s="4" t="s">
        <v>106</v>
      </c>
      <c r="B264" s="4">
        <v>263.0</v>
      </c>
      <c r="C264" s="4"/>
      <c r="D264" s="4" t="s">
        <v>107</v>
      </c>
      <c r="E264" s="4" t="s">
        <v>863</v>
      </c>
      <c r="F264" s="4" t="s">
        <v>864</v>
      </c>
      <c r="G264" s="4" t="s">
        <v>865</v>
      </c>
      <c r="H264" s="5">
        <v>100.0</v>
      </c>
      <c r="I264" s="5">
        <v>110.0</v>
      </c>
      <c r="J264" s="5">
        <v>210.0</v>
      </c>
      <c r="K264" s="6">
        <v>252.0</v>
      </c>
      <c r="L264" s="7">
        <f t="shared" si="20"/>
        <v>252.0</v>
      </c>
      <c r="M264" s="8"/>
      <c r="N264" s="9"/>
      <c r="O264" s="4"/>
      <c r="P264" s="4"/>
      <c r="Q264" s="4"/>
      <c r="R264" s="4"/>
      <c r="S264" s="4"/>
      <c r="T264" s="4"/>
    </row>
    <row r="265" spans="8:8">
      <c r="A265" s="4" t="s">
        <v>106</v>
      </c>
      <c r="B265" s="4">
        <v>264.0</v>
      </c>
      <c r="C265" s="4"/>
      <c r="D265" s="4" t="s">
        <v>107</v>
      </c>
      <c r="E265" s="4" t="s">
        <v>866</v>
      </c>
      <c r="F265" s="4" t="s">
        <v>867</v>
      </c>
      <c r="G265" s="4" t="s">
        <v>868</v>
      </c>
      <c r="H265" s="5">
        <v>100.0</v>
      </c>
      <c r="I265" s="5">
        <v>110.0</v>
      </c>
      <c r="J265" s="5">
        <v>210.0</v>
      </c>
      <c r="K265" s="6">
        <v>252.0</v>
      </c>
      <c r="L265" s="7">
        <f t="shared" si="20"/>
        <v>252.0</v>
      </c>
      <c r="M265" s="8"/>
      <c r="N265" s="9"/>
      <c r="O265" s="4"/>
      <c r="P265" s="4"/>
      <c r="Q265" s="4"/>
      <c r="R265" s="4"/>
      <c r="S265" s="4"/>
      <c r="T265" s="4"/>
    </row>
    <row r="266" spans="8:8">
      <c r="A266" s="4" t="s">
        <v>106</v>
      </c>
      <c r="B266" s="4">
        <v>265.0</v>
      </c>
      <c r="C266" s="4"/>
      <c r="D266" s="4" t="s">
        <v>107</v>
      </c>
      <c r="E266" s="4" t="s">
        <v>869</v>
      </c>
      <c r="F266" s="4" t="s">
        <v>870</v>
      </c>
      <c r="G266" s="4" t="s">
        <v>871</v>
      </c>
      <c r="H266" s="5">
        <v>130.0</v>
      </c>
      <c r="I266" s="5">
        <v>80.0</v>
      </c>
      <c r="J266" s="5">
        <v>210.0</v>
      </c>
      <c r="K266" s="6">
        <v>252.0</v>
      </c>
      <c r="L266" s="7">
        <f t="shared" si="20"/>
        <v>252.0</v>
      </c>
      <c r="M266" s="8"/>
      <c r="N266" s="9"/>
      <c r="O266" s="4"/>
      <c r="P266" s="4"/>
      <c r="Q266" s="4"/>
      <c r="R266" s="4"/>
      <c r="S266" s="4"/>
      <c r="T266" s="4"/>
    </row>
    <row r="267" spans="8:8">
      <c r="A267" s="4" t="s">
        <v>106</v>
      </c>
      <c r="B267" s="4">
        <v>266.0</v>
      </c>
      <c r="C267" s="4"/>
      <c r="D267" s="4" t="s">
        <v>107</v>
      </c>
      <c r="E267" s="4" t="s">
        <v>872</v>
      </c>
      <c r="F267" s="4" t="s">
        <v>873</v>
      </c>
      <c r="G267" s="4" t="s">
        <v>874</v>
      </c>
      <c r="H267" s="5">
        <v>100.0</v>
      </c>
      <c r="I267" s="5">
        <v>110.0</v>
      </c>
      <c r="J267" s="5">
        <v>210.0</v>
      </c>
      <c r="K267" s="6">
        <v>252.0</v>
      </c>
      <c r="L267" s="7">
        <f t="shared" si="20"/>
        <v>252.0</v>
      </c>
      <c r="M267" s="8"/>
      <c r="N267" s="9"/>
      <c r="O267" s="4"/>
      <c r="P267" s="4"/>
      <c r="Q267" s="4"/>
      <c r="R267" s="4"/>
      <c r="S267" s="4"/>
      <c r="T267" s="4"/>
    </row>
    <row r="268" spans="8:8">
      <c r="A268" s="4" t="s">
        <v>106</v>
      </c>
      <c r="B268" s="4">
        <v>267.0</v>
      </c>
      <c r="C268" s="4"/>
      <c r="D268" s="4" t="s">
        <v>107</v>
      </c>
      <c r="E268" s="4" t="s">
        <v>875</v>
      </c>
      <c r="F268" s="4" t="s">
        <v>876</v>
      </c>
      <c r="G268" s="4" t="s">
        <v>877</v>
      </c>
      <c r="H268" s="5">
        <v>140.0</v>
      </c>
      <c r="I268" s="5">
        <v>70.0</v>
      </c>
      <c r="J268" s="5">
        <v>210.0</v>
      </c>
      <c r="K268" s="6">
        <v>252.0</v>
      </c>
      <c r="L268" s="7">
        <f t="shared" si="20"/>
        <v>252.0</v>
      </c>
      <c r="M268" s="8"/>
      <c r="N268" s="9"/>
      <c r="O268" s="4"/>
      <c r="P268" s="4"/>
      <c r="Q268" s="4"/>
      <c r="R268" s="4"/>
      <c r="S268" s="4"/>
      <c r="T268" s="4"/>
    </row>
    <row r="269" spans="8:8">
      <c r="A269" s="4" t="s">
        <v>106</v>
      </c>
      <c r="B269" s="4">
        <v>268.0</v>
      </c>
      <c r="C269" s="4"/>
      <c r="D269" s="4" t="s">
        <v>107</v>
      </c>
      <c r="E269" s="4" t="s">
        <v>878</v>
      </c>
      <c r="F269" s="4" t="s">
        <v>879</v>
      </c>
      <c r="G269" s="4" t="s">
        <v>880</v>
      </c>
      <c r="H269" s="5">
        <v>110.0</v>
      </c>
      <c r="I269" s="5">
        <v>100.0</v>
      </c>
      <c r="J269" s="5">
        <v>210.0</v>
      </c>
      <c r="K269" s="6">
        <v>252.0</v>
      </c>
      <c r="L269" s="7">
        <f t="shared" si="20"/>
        <v>252.0</v>
      </c>
      <c r="M269" s="8"/>
      <c r="N269" s="9"/>
      <c r="O269" s="4"/>
      <c r="P269" s="4"/>
      <c r="Q269" s="4"/>
      <c r="R269" s="4"/>
      <c r="S269" s="4"/>
      <c r="T269" s="4"/>
    </row>
    <row r="270" spans="8:8">
      <c r="A270" s="4" t="s">
        <v>106</v>
      </c>
      <c r="B270" s="4">
        <v>269.0</v>
      </c>
      <c r="C270" s="4"/>
      <c r="D270" s="4" t="s">
        <v>107</v>
      </c>
      <c r="E270" s="4" t="s">
        <v>881</v>
      </c>
      <c r="F270" s="4" t="s">
        <v>882</v>
      </c>
      <c r="G270" s="4" t="s">
        <v>883</v>
      </c>
      <c r="H270" s="5">
        <v>110.0</v>
      </c>
      <c r="I270" s="5">
        <v>99.86111199999999</v>
      </c>
      <c r="J270" s="5">
        <v>209.861112</v>
      </c>
      <c r="K270" s="6">
        <v>251.83333439999998</v>
      </c>
      <c r="L270" s="7">
        <f t="shared" si="20"/>
        <v>251.83333439999998</v>
      </c>
      <c r="M270" s="8"/>
      <c r="N270" s="9"/>
      <c r="O270" s="4"/>
      <c r="P270" s="4"/>
      <c r="Q270" s="4"/>
      <c r="R270" s="4"/>
      <c r="S270" s="4"/>
      <c r="T270" s="4"/>
    </row>
    <row r="271" spans="8:8">
      <c r="A271" s="4" t="s">
        <v>106</v>
      </c>
      <c r="B271" s="4">
        <v>270.0</v>
      </c>
      <c r="C271" s="4"/>
      <c r="D271" s="4" t="s">
        <v>107</v>
      </c>
      <c r="E271" s="4" t="s">
        <v>884</v>
      </c>
      <c r="F271" s="4" t="s">
        <v>885</v>
      </c>
      <c r="G271" s="4" t="s">
        <v>886</v>
      </c>
      <c r="H271" s="5">
        <v>110.5</v>
      </c>
      <c r="I271" s="5">
        <v>99.0</v>
      </c>
      <c r="J271" s="5">
        <v>209.5</v>
      </c>
      <c r="K271" s="6">
        <v>251.39999999999998</v>
      </c>
      <c r="L271" s="7">
        <f t="shared" si="20"/>
        <v>251.39999999999998</v>
      </c>
      <c r="M271" s="8"/>
      <c r="N271" s="9"/>
      <c r="O271" s="4"/>
      <c r="P271" s="4"/>
      <c r="Q271" s="4"/>
      <c r="R271" s="4"/>
      <c r="S271" s="4"/>
      <c r="T271" s="4"/>
    </row>
    <row r="272" spans="8:8">
      <c r="A272" s="4" t="s">
        <v>106</v>
      </c>
      <c r="B272" s="4">
        <v>271.0</v>
      </c>
      <c r="C272" s="4"/>
      <c r="D272" s="4" t="s">
        <v>107</v>
      </c>
      <c r="E272" s="4" t="s">
        <v>887</v>
      </c>
      <c r="F272" s="4" t="s">
        <v>412</v>
      </c>
      <c r="G272" s="4" t="s">
        <v>888</v>
      </c>
      <c r="H272" s="5">
        <v>100.0</v>
      </c>
      <c r="I272" s="5">
        <v>108.361112</v>
      </c>
      <c r="J272" s="5">
        <v>208.361112</v>
      </c>
      <c r="K272" s="6">
        <v>250.03333439999997</v>
      </c>
      <c r="L272" s="7">
        <f t="shared" si="20"/>
        <v>250.03333439999997</v>
      </c>
      <c r="M272" s="8"/>
      <c r="N272" s="9"/>
      <c r="O272" s="4"/>
      <c r="P272" s="4"/>
      <c r="Q272" s="4"/>
      <c r="R272" s="4"/>
      <c r="S272" s="4"/>
      <c r="T272" s="4"/>
    </row>
    <row r="273" spans="8:8">
      <c r="A273" s="4" t="s">
        <v>106</v>
      </c>
      <c r="B273" s="4">
        <v>272.0</v>
      </c>
      <c r="C273" s="4"/>
      <c r="D273" s="4" t="s">
        <v>107</v>
      </c>
      <c r="E273" s="4" t="s">
        <v>889</v>
      </c>
      <c r="F273" s="4" t="s">
        <v>890</v>
      </c>
      <c r="G273" s="4" t="s">
        <v>891</v>
      </c>
      <c r="H273" s="5">
        <v>99.0</v>
      </c>
      <c r="I273" s="5">
        <v>107.5</v>
      </c>
      <c r="J273" s="5">
        <v>206.5</v>
      </c>
      <c r="K273" s="6">
        <v>247.79999999999998</v>
      </c>
      <c r="L273" s="7">
        <f t="shared" si="20"/>
        <v>247.79999999999998</v>
      </c>
      <c r="M273" s="8"/>
      <c r="N273" s="9"/>
      <c r="O273" s="4"/>
      <c r="P273" s="4"/>
      <c r="Q273" s="4"/>
      <c r="R273" s="4"/>
      <c r="S273" s="4"/>
      <c r="T273" s="4"/>
    </row>
    <row r="274" spans="8:8">
      <c r="A274" s="4" t="s">
        <v>106</v>
      </c>
      <c r="B274" s="4">
        <v>273.0</v>
      </c>
      <c r="C274" s="4"/>
      <c r="D274" s="4" t="s">
        <v>107</v>
      </c>
      <c r="E274" s="4" t="s">
        <v>892</v>
      </c>
      <c r="F274" s="4" t="s">
        <v>893</v>
      </c>
      <c r="G274" s="4" t="s">
        <v>894</v>
      </c>
      <c r="H274" s="5">
        <v>104.972223</v>
      </c>
      <c r="I274" s="5">
        <v>101.444445</v>
      </c>
      <c r="J274" s="5">
        <v>206.41666800000002</v>
      </c>
      <c r="K274" s="6">
        <v>247.7000016</v>
      </c>
      <c r="L274" s="7">
        <f t="shared" si="20"/>
        <v>247.7000016</v>
      </c>
      <c r="M274" s="8"/>
      <c r="N274" s="9"/>
      <c r="O274" s="4"/>
      <c r="P274" s="4"/>
      <c r="Q274" s="4"/>
      <c r="R274" s="4"/>
      <c r="S274" s="4"/>
      <c r="T274" s="4"/>
    </row>
    <row r="275" spans="8:8">
      <c r="A275" s="4" t="s">
        <v>106</v>
      </c>
      <c r="B275" s="4">
        <v>274.0</v>
      </c>
      <c r="C275" s="4"/>
      <c r="D275" s="4" t="s">
        <v>107</v>
      </c>
      <c r="E275" s="4" t="s">
        <v>895</v>
      </c>
      <c r="F275" s="4" t="s">
        <v>896</v>
      </c>
      <c r="G275" s="4" t="s">
        <v>897</v>
      </c>
      <c r="H275" s="5">
        <v>110.0</v>
      </c>
      <c r="I275" s="5">
        <v>95.888889</v>
      </c>
      <c r="J275" s="5">
        <v>205.888889</v>
      </c>
      <c r="K275" s="6">
        <v>247.0666668</v>
      </c>
      <c r="L275" s="7">
        <f t="shared" si="20"/>
        <v>247.0666668</v>
      </c>
      <c r="M275" s="8"/>
      <c r="N275" s="9"/>
      <c r="O275" s="4"/>
      <c r="P275" s="4"/>
      <c r="Q275" s="4"/>
      <c r="R275" s="4"/>
      <c r="S275" s="4"/>
      <c r="T275" s="4"/>
    </row>
    <row r="276" spans="8:8">
      <c r="A276" s="4" t="s">
        <v>106</v>
      </c>
      <c r="B276" s="4">
        <v>275.0</v>
      </c>
      <c r="C276" s="4"/>
      <c r="D276" s="4" t="s">
        <v>107</v>
      </c>
      <c r="E276" s="4" t="s">
        <v>898</v>
      </c>
      <c r="F276" s="4" t="s">
        <v>899</v>
      </c>
      <c r="G276" s="4" t="s">
        <v>900</v>
      </c>
      <c r="H276" s="5">
        <v>145.0</v>
      </c>
      <c r="I276" s="5">
        <v>60.0</v>
      </c>
      <c r="J276" s="5">
        <v>205.0</v>
      </c>
      <c r="K276" s="6">
        <v>246.0</v>
      </c>
      <c r="L276" s="7">
        <f t="shared" si="20"/>
        <v>246.0</v>
      </c>
      <c r="M276" s="8"/>
      <c r="N276" s="9"/>
      <c r="O276" s="4"/>
      <c r="P276" s="4"/>
      <c r="Q276" s="4"/>
      <c r="R276" s="4"/>
      <c r="S276" s="4"/>
      <c r="T276" s="4"/>
    </row>
    <row r="277" spans="8:8">
      <c r="A277" s="4" t="s">
        <v>106</v>
      </c>
      <c r="B277" s="4">
        <v>276.0</v>
      </c>
      <c r="C277" s="4"/>
      <c r="D277" s="4" t="s">
        <v>107</v>
      </c>
      <c r="E277" s="4" t="s">
        <v>901</v>
      </c>
      <c r="F277" s="4" t="s">
        <v>902</v>
      </c>
      <c r="G277" s="4" t="s">
        <v>903</v>
      </c>
      <c r="H277" s="5">
        <v>100.0</v>
      </c>
      <c r="I277" s="5">
        <v>105.0</v>
      </c>
      <c r="J277" s="5">
        <v>205.0</v>
      </c>
      <c r="K277" s="6">
        <v>246.0</v>
      </c>
      <c r="L277" s="7">
        <f t="shared" si="20"/>
        <v>246.0</v>
      </c>
      <c r="M277" s="8"/>
      <c r="N277" s="9"/>
      <c r="O277" s="4"/>
      <c r="P277" s="4"/>
      <c r="Q277" s="4"/>
      <c r="R277" s="4"/>
      <c r="S277" s="4"/>
      <c r="T277" s="4"/>
    </row>
    <row r="278" spans="8:8">
      <c r="A278" s="4" t="s">
        <v>106</v>
      </c>
      <c r="B278" s="4">
        <v>277.0</v>
      </c>
      <c r="C278" s="4"/>
      <c r="D278" s="4" t="s">
        <v>107</v>
      </c>
      <c r="E278" s="4" t="s">
        <v>904</v>
      </c>
      <c r="F278" s="4" t="s">
        <v>905</v>
      </c>
      <c r="G278" s="4" t="s">
        <v>906</v>
      </c>
      <c r="H278" s="5">
        <v>99.0</v>
      </c>
      <c r="I278" s="5">
        <v>105.0</v>
      </c>
      <c r="J278" s="5">
        <v>204.0</v>
      </c>
      <c r="K278" s="6">
        <v>244.79999999999998</v>
      </c>
      <c r="L278" s="7">
        <f t="shared" si="20"/>
        <v>244.79999999999998</v>
      </c>
      <c r="M278" s="8"/>
      <c r="N278" s="9"/>
      <c r="O278" s="4"/>
      <c r="P278" s="4"/>
      <c r="Q278" s="4"/>
      <c r="R278" s="4"/>
      <c r="S278" s="4"/>
      <c r="T278" s="4"/>
    </row>
    <row r="279" spans="8:8">
      <c r="A279" s="4" t="s">
        <v>106</v>
      </c>
      <c r="B279" s="4">
        <v>278.0</v>
      </c>
      <c r="C279" s="4"/>
      <c r="D279" s="4" t="s">
        <v>107</v>
      </c>
      <c r="E279" s="4" t="s">
        <v>907</v>
      </c>
      <c r="F279" s="4" t="s">
        <v>908</v>
      </c>
      <c r="G279" s="4" t="s">
        <v>909</v>
      </c>
      <c r="H279" s="5">
        <v>98.055556</v>
      </c>
      <c r="I279" s="5">
        <v>104.944445</v>
      </c>
      <c r="J279" s="5">
        <v>203.000001</v>
      </c>
      <c r="K279" s="6">
        <v>243.60000119999998</v>
      </c>
      <c r="L279" s="7">
        <f t="shared" si="20"/>
        <v>243.60000119999998</v>
      </c>
      <c r="M279" s="8"/>
      <c r="N279" s="9"/>
      <c r="O279" s="4"/>
      <c r="P279" s="4"/>
      <c r="Q279" s="4"/>
      <c r="R279" s="4"/>
      <c r="S279" s="4"/>
      <c r="T279" s="4"/>
    </row>
    <row r="280" spans="8:8">
      <c r="A280" s="4" t="s">
        <v>106</v>
      </c>
      <c r="B280" s="4">
        <v>279.0</v>
      </c>
      <c r="C280" s="4"/>
      <c r="D280" s="4" t="s">
        <v>107</v>
      </c>
      <c r="E280" s="4" t="s">
        <v>910</v>
      </c>
      <c r="F280" s="4" t="s">
        <v>911</v>
      </c>
      <c r="G280" s="4" t="s">
        <v>912</v>
      </c>
      <c r="H280" s="5">
        <v>76.83333400000001</v>
      </c>
      <c r="I280" s="5">
        <v>126.0</v>
      </c>
      <c r="J280" s="5">
        <v>202.833334</v>
      </c>
      <c r="K280" s="6">
        <v>243.4000008</v>
      </c>
      <c r="L280" s="7">
        <f t="shared" si="20"/>
        <v>243.4000008</v>
      </c>
      <c r="M280" s="8"/>
      <c r="N280" s="9"/>
      <c r="O280" s="4"/>
      <c r="P280" s="4"/>
      <c r="Q280" s="4"/>
      <c r="R280" s="4"/>
      <c r="S280" s="4"/>
      <c r="T280" s="4"/>
    </row>
    <row r="281" spans="8:8">
      <c r="A281" s="4" t="s">
        <v>106</v>
      </c>
      <c r="B281" s="4">
        <v>280.0</v>
      </c>
      <c r="C281" s="4"/>
      <c r="D281" s="4" t="s">
        <v>107</v>
      </c>
      <c r="E281" s="4" t="s">
        <v>913</v>
      </c>
      <c r="F281" s="4" t="s">
        <v>79</v>
      </c>
      <c r="G281" s="4" t="s">
        <v>914</v>
      </c>
      <c r="H281" s="5">
        <v>110.0</v>
      </c>
      <c r="I281" s="5">
        <v>92.0</v>
      </c>
      <c r="J281" s="5">
        <v>202.0</v>
      </c>
      <c r="K281" s="6">
        <v>242.39999999999998</v>
      </c>
      <c r="L281" s="7">
        <f t="shared" si="20"/>
        <v>242.39999999999998</v>
      </c>
      <c r="M281" s="8"/>
      <c r="N281" s="9"/>
      <c r="O281" s="4"/>
      <c r="P281" s="4"/>
      <c r="Q281" s="4"/>
      <c r="R281" s="4"/>
      <c r="S281" s="4"/>
      <c r="T281" s="4"/>
    </row>
    <row r="282" spans="8:8">
      <c r="A282" s="4" t="s">
        <v>106</v>
      </c>
      <c r="B282" s="4">
        <v>281.0</v>
      </c>
      <c r="C282" s="4"/>
      <c r="D282" s="4" t="s">
        <v>107</v>
      </c>
      <c r="E282" s="4" t="s">
        <v>915</v>
      </c>
      <c r="F282" s="4" t="s">
        <v>916</v>
      </c>
      <c r="G282" s="4" t="s">
        <v>917</v>
      </c>
      <c r="H282" s="5">
        <v>93.0</v>
      </c>
      <c r="I282" s="5">
        <v>109.0</v>
      </c>
      <c r="J282" s="5">
        <v>202.0</v>
      </c>
      <c r="K282" s="6">
        <v>242.39999999999998</v>
      </c>
      <c r="L282" s="7">
        <f t="shared" si="20"/>
        <v>242.39999999999998</v>
      </c>
      <c r="M282" s="8"/>
      <c r="N282" s="9"/>
      <c r="O282" s="4"/>
      <c r="P282" s="4"/>
      <c r="Q282" s="4"/>
      <c r="R282" s="4"/>
      <c r="S282" s="4"/>
      <c r="T282" s="4"/>
    </row>
    <row r="283" spans="8:8">
      <c r="A283" s="4" t="s">
        <v>106</v>
      </c>
      <c r="B283" s="4">
        <v>282.0</v>
      </c>
      <c r="C283" s="4"/>
      <c r="D283" s="4" t="s">
        <v>107</v>
      </c>
      <c r="E283" s="4" t="s">
        <v>918</v>
      </c>
      <c r="F283" s="4" t="s">
        <v>919</v>
      </c>
      <c r="G283" s="4" t="s">
        <v>920</v>
      </c>
      <c r="H283" s="5">
        <v>120.0</v>
      </c>
      <c r="I283" s="5">
        <v>80.0</v>
      </c>
      <c r="J283" s="5">
        <v>200.0</v>
      </c>
      <c r="K283" s="6">
        <v>240.0</v>
      </c>
      <c r="L283" s="7">
        <f t="shared" si="21" ref="L283:L346">+K283</f>
        <v>240.0</v>
      </c>
      <c r="M283" s="8"/>
      <c r="N283" s="9"/>
      <c r="O283" s="4"/>
      <c r="P283" s="4"/>
      <c r="Q283" s="4"/>
      <c r="R283" s="4"/>
      <c r="S283" s="4"/>
      <c r="T283" s="4"/>
    </row>
    <row r="284" spans="8:8">
      <c r="A284" s="4" t="s">
        <v>106</v>
      </c>
      <c r="B284" s="4">
        <v>283.0</v>
      </c>
      <c r="C284" s="4"/>
      <c r="D284" s="4" t="s">
        <v>107</v>
      </c>
      <c r="E284" s="4" t="s">
        <v>921</v>
      </c>
      <c r="F284" s="4" t="s">
        <v>49</v>
      </c>
      <c r="G284" s="4" t="s">
        <v>922</v>
      </c>
      <c r="H284" s="5">
        <v>100.0</v>
      </c>
      <c r="I284" s="5">
        <v>100.0</v>
      </c>
      <c r="J284" s="5">
        <v>200.0</v>
      </c>
      <c r="K284" s="6">
        <v>240.0</v>
      </c>
      <c r="L284" s="7">
        <f t="shared" si="21"/>
        <v>240.0</v>
      </c>
      <c r="M284" s="8"/>
      <c r="N284" s="9"/>
      <c r="O284" s="4"/>
      <c r="P284" s="4"/>
      <c r="Q284" s="4"/>
      <c r="R284" s="4"/>
      <c r="S284" s="4"/>
      <c r="T284" s="4"/>
    </row>
    <row r="285" spans="8:8">
      <c r="A285" s="4" t="s">
        <v>106</v>
      </c>
      <c r="B285" s="4">
        <v>284.0</v>
      </c>
      <c r="C285" s="4"/>
      <c r="D285" s="4" t="s">
        <v>107</v>
      </c>
      <c r="E285" s="4" t="s">
        <v>923</v>
      </c>
      <c r="F285" s="4" t="s">
        <v>924</v>
      </c>
      <c r="G285" s="4" t="s">
        <v>925</v>
      </c>
      <c r="H285" s="5">
        <v>60.0</v>
      </c>
      <c r="I285" s="5">
        <v>140.0</v>
      </c>
      <c r="J285" s="5">
        <v>200.0</v>
      </c>
      <c r="K285" s="6">
        <v>240.0</v>
      </c>
      <c r="L285" s="7">
        <f t="shared" si="21"/>
        <v>240.0</v>
      </c>
      <c r="M285" s="8"/>
      <c r="N285" s="9"/>
      <c r="O285" s="4"/>
      <c r="P285" s="4"/>
      <c r="Q285" s="4"/>
      <c r="R285" s="4"/>
      <c r="S285" s="4"/>
      <c r="T285" s="4"/>
    </row>
    <row r="286" spans="8:8">
      <c r="A286" s="4" t="s">
        <v>106</v>
      </c>
      <c r="B286" s="4">
        <v>285.0</v>
      </c>
      <c r="C286" s="4"/>
      <c r="D286" s="4" t="s">
        <v>107</v>
      </c>
      <c r="E286" s="4" t="s">
        <v>926</v>
      </c>
      <c r="F286" s="4" t="s">
        <v>927</v>
      </c>
      <c r="G286" s="4" t="s">
        <v>928</v>
      </c>
      <c r="H286" s="5">
        <v>80.0</v>
      </c>
      <c r="I286" s="5">
        <v>120.0</v>
      </c>
      <c r="J286" s="5">
        <v>200.0</v>
      </c>
      <c r="K286" s="6">
        <v>240.0</v>
      </c>
      <c r="L286" s="7">
        <f t="shared" si="21"/>
        <v>240.0</v>
      </c>
      <c r="M286" s="8"/>
      <c r="N286" s="9"/>
      <c r="O286" s="4"/>
      <c r="P286" s="4"/>
      <c r="Q286" s="4"/>
      <c r="R286" s="4"/>
      <c r="S286" s="4"/>
      <c r="T286" s="4"/>
    </row>
    <row r="287" spans="8:8">
      <c r="A287" s="4" t="s">
        <v>106</v>
      </c>
      <c r="B287" s="4">
        <v>286.0</v>
      </c>
      <c r="C287" s="4"/>
      <c r="D287" s="4" t="s">
        <v>107</v>
      </c>
      <c r="E287" s="4" t="s">
        <v>929</v>
      </c>
      <c r="F287" s="4" t="s">
        <v>930</v>
      </c>
      <c r="G287" s="4" t="s">
        <v>931</v>
      </c>
      <c r="H287" s="5">
        <v>100.0</v>
      </c>
      <c r="I287" s="5">
        <v>100.0</v>
      </c>
      <c r="J287" s="5">
        <v>200.0</v>
      </c>
      <c r="K287" s="6">
        <v>240.0</v>
      </c>
      <c r="L287" s="7">
        <f t="shared" si="21"/>
        <v>240.0</v>
      </c>
      <c r="M287" s="8"/>
      <c r="N287" s="9"/>
      <c r="O287" s="4"/>
      <c r="P287" s="4"/>
      <c r="Q287" s="4"/>
      <c r="R287" s="4"/>
      <c r="S287" s="4"/>
      <c r="T287" s="4"/>
    </row>
    <row r="288" spans="8:8">
      <c r="A288" s="4" t="s">
        <v>106</v>
      </c>
      <c r="B288" s="4">
        <v>287.0</v>
      </c>
      <c r="C288" s="4"/>
      <c r="D288" s="4" t="s">
        <v>107</v>
      </c>
      <c r="E288" s="4" t="s">
        <v>932</v>
      </c>
      <c r="F288" s="4" t="s">
        <v>933</v>
      </c>
      <c r="G288" s="4" t="s">
        <v>934</v>
      </c>
      <c r="H288" s="5">
        <v>125.0</v>
      </c>
      <c r="I288" s="5">
        <v>74.0</v>
      </c>
      <c r="J288" s="5">
        <v>199.0</v>
      </c>
      <c r="K288" s="6">
        <v>238.79999999999998</v>
      </c>
      <c r="L288" s="7">
        <f t="shared" si="21"/>
        <v>238.79999999999998</v>
      </c>
      <c r="M288" s="8"/>
      <c r="N288" s="9"/>
      <c r="O288" s="4"/>
      <c r="P288" s="4"/>
      <c r="Q288" s="4"/>
      <c r="R288" s="4"/>
      <c r="S288" s="4"/>
      <c r="T288" s="4"/>
    </row>
    <row r="289" spans="8:8">
      <c r="A289" s="4" t="s">
        <v>106</v>
      </c>
      <c r="B289" s="4">
        <v>288.0</v>
      </c>
      <c r="C289" s="4"/>
      <c r="D289" s="4" t="s">
        <v>107</v>
      </c>
      <c r="E289" s="4" t="s">
        <v>935</v>
      </c>
      <c r="F289" s="4" t="s">
        <v>936</v>
      </c>
      <c r="G289" s="4" t="s">
        <v>937</v>
      </c>
      <c r="H289" s="5">
        <v>198.0</v>
      </c>
      <c r="I289" s="5">
        <v>-2.0</v>
      </c>
      <c r="J289" s="5">
        <v>196.0</v>
      </c>
      <c r="K289" s="6">
        <v>235.2</v>
      </c>
      <c r="L289" s="7">
        <f t="shared" si="21"/>
        <v>235.2</v>
      </c>
      <c r="M289" s="8"/>
      <c r="N289" s="9"/>
      <c r="O289" s="4"/>
      <c r="P289" s="4"/>
      <c r="Q289" s="4"/>
      <c r="R289" s="4"/>
      <c r="S289" s="4"/>
      <c r="T289" s="4"/>
    </row>
    <row r="290" spans="8:8">
      <c r="A290" s="4" t="s">
        <v>106</v>
      </c>
      <c r="B290" s="4">
        <v>289.0</v>
      </c>
      <c r="C290" s="4"/>
      <c r="D290" s="4" t="s">
        <v>107</v>
      </c>
      <c r="E290" s="4" t="s">
        <v>938</v>
      </c>
      <c r="F290" s="4" t="s">
        <v>939</v>
      </c>
      <c r="G290" s="4" t="s">
        <v>231</v>
      </c>
      <c r="H290" s="5">
        <v>65.0</v>
      </c>
      <c r="I290" s="5">
        <v>129.0</v>
      </c>
      <c r="J290" s="5">
        <v>194.0</v>
      </c>
      <c r="K290" s="6">
        <v>232.79999999999998</v>
      </c>
      <c r="L290" s="7">
        <f t="shared" si="21"/>
        <v>232.79999999999998</v>
      </c>
      <c r="M290" s="8"/>
      <c r="N290" s="9"/>
      <c r="O290" s="4"/>
      <c r="P290" s="4"/>
      <c r="Q290" s="4"/>
      <c r="R290" s="4"/>
      <c r="S290" s="4"/>
      <c r="T290" s="4"/>
    </row>
    <row r="291" spans="8:8">
      <c r="A291" s="4" t="s">
        <v>106</v>
      </c>
      <c r="B291" s="4">
        <v>290.0</v>
      </c>
      <c r="C291" s="4"/>
      <c r="D291" s="4" t="s">
        <v>107</v>
      </c>
      <c r="E291" s="4" t="s">
        <v>940</v>
      </c>
      <c r="F291" s="4" t="s">
        <v>24</v>
      </c>
      <c r="G291" s="4" t="s">
        <v>941</v>
      </c>
      <c r="H291" s="5">
        <v>92.0</v>
      </c>
      <c r="I291" s="5">
        <v>100.0</v>
      </c>
      <c r="J291" s="5">
        <v>192.0</v>
      </c>
      <c r="K291" s="6">
        <v>230.39999999999998</v>
      </c>
      <c r="L291" s="7">
        <f t="shared" si="21"/>
        <v>230.39999999999998</v>
      </c>
      <c r="M291" s="8"/>
      <c r="N291" s="9"/>
      <c r="O291" s="4"/>
      <c r="P291" s="4"/>
      <c r="Q291" s="4"/>
      <c r="R291" s="4"/>
      <c r="S291" s="4"/>
      <c r="T291" s="4"/>
    </row>
    <row r="292" spans="8:8">
      <c r="A292" s="4" t="s">
        <v>106</v>
      </c>
      <c r="B292" s="4">
        <v>291.0</v>
      </c>
      <c r="C292" s="4"/>
      <c r="D292" s="4" t="s">
        <v>107</v>
      </c>
      <c r="E292" s="4" t="s">
        <v>942</v>
      </c>
      <c r="F292" s="4" t="s">
        <v>943</v>
      </c>
      <c r="G292" s="4" t="s">
        <v>944</v>
      </c>
      <c r="H292" s="5">
        <v>135.0</v>
      </c>
      <c r="I292" s="5">
        <v>55.0</v>
      </c>
      <c r="J292" s="5">
        <v>190.0</v>
      </c>
      <c r="K292" s="6">
        <v>228.0</v>
      </c>
      <c r="L292" s="7">
        <f t="shared" si="21"/>
        <v>228.0</v>
      </c>
      <c r="M292" s="8"/>
      <c r="N292" s="9"/>
      <c r="O292" s="4"/>
      <c r="P292" s="4"/>
      <c r="Q292" s="4"/>
      <c r="R292" s="4"/>
      <c r="S292" s="4"/>
      <c r="T292" s="4"/>
    </row>
    <row r="293" spans="8:8">
      <c r="A293" s="4" t="s">
        <v>106</v>
      </c>
      <c r="B293" s="4">
        <v>292.0</v>
      </c>
      <c r="C293" s="4"/>
      <c r="D293" s="4" t="s">
        <v>107</v>
      </c>
      <c r="E293" s="4" t="s">
        <v>945</v>
      </c>
      <c r="F293" s="4" t="s">
        <v>946</v>
      </c>
      <c r="G293" s="4" t="s">
        <v>947</v>
      </c>
      <c r="H293" s="5">
        <v>55.0</v>
      </c>
      <c r="I293" s="5">
        <v>125.0</v>
      </c>
      <c r="J293" s="5">
        <v>180.0</v>
      </c>
      <c r="K293" s="6">
        <v>216.0</v>
      </c>
      <c r="L293" s="7">
        <f t="shared" si="21"/>
        <v>216.0</v>
      </c>
      <c r="M293" s="8"/>
      <c r="N293" s="9"/>
      <c r="O293" s="4"/>
      <c r="P293" s="4"/>
      <c r="Q293" s="4"/>
      <c r="R293" s="4"/>
      <c r="S293" s="4"/>
      <c r="T293" s="4"/>
    </row>
    <row r="294" spans="8:8">
      <c r="A294" s="4" t="s">
        <v>106</v>
      </c>
      <c r="B294" s="4">
        <v>293.0</v>
      </c>
      <c r="C294" s="4"/>
      <c r="D294" s="4" t="s">
        <v>107</v>
      </c>
      <c r="E294" s="4" t="s">
        <v>948</v>
      </c>
      <c r="F294" s="4" t="s">
        <v>949</v>
      </c>
      <c r="G294" s="4" t="s">
        <v>950</v>
      </c>
      <c r="H294" s="5">
        <v>80.0</v>
      </c>
      <c r="I294" s="5">
        <v>100.0</v>
      </c>
      <c r="J294" s="5">
        <v>180.0</v>
      </c>
      <c r="K294" s="6">
        <v>216.0</v>
      </c>
      <c r="L294" s="7">
        <f t="shared" si="21"/>
        <v>216.0</v>
      </c>
      <c r="M294" s="8"/>
      <c r="N294" s="9"/>
      <c r="O294" s="4"/>
      <c r="P294" s="4"/>
      <c r="Q294" s="4"/>
      <c r="R294" s="4"/>
      <c r="S294" s="4"/>
      <c r="T294" s="4"/>
    </row>
    <row r="295" spans="8:8">
      <c r="A295" s="4" t="s">
        <v>106</v>
      </c>
      <c r="B295" s="4">
        <v>294.0</v>
      </c>
      <c r="C295" s="4"/>
      <c r="D295" s="4" t="s">
        <v>107</v>
      </c>
      <c r="E295" s="4" t="s">
        <v>951</v>
      </c>
      <c r="F295" s="4" t="s">
        <v>952</v>
      </c>
      <c r="G295" s="4" t="s">
        <v>953</v>
      </c>
      <c r="H295" s="5">
        <v>60.0</v>
      </c>
      <c r="I295" s="5">
        <v>120.0</v>
      </c>
      <c r="J295" s="5">
        <v>180.0</v>
      </c>
      <c r="K295" s="6">
        <v>216.0</v>
      </c>
      <c r="L295" s="7">
        <f t="shared" si="21"/>
        <v>216.0</v>
      </c>
      <c r="M295" s="8"/>
      <c r="N295" s="9"/>
      <c r="O295" s="4"/>
      <c r="P295" s="4"/>
      <c r="Q295" s="4"/>
      <c r="R295" s="4"/>
      <c r="S295" s="4"/>
      <c r="T295" s="4"/>
    </row>
    <row r="296" spans="8:8">
      <c r="A296" s="4" t="s">
        <v>106</v>
      </c>
      <c r="B296" s="4">
        <v>295.0</v>
      </c>
      <c r="C296" s="4"/>
      <c r="D296" s="4" t="s">
        <v>107</v>
      </c>
      <c r="E296" s="4" t="s">
        <v>954</v>
      </c>
      <c r="F296" s="4" t="s">
        <v>955</v>
      </c>
      <c r="G296" s="4" t="s">
        <v>956</v>
      </c>
      <c r="H296" s="5">
        <v>119.861112</v>
      </c>
      <c r="I296" s="5">
        <v>60.0</v>
      </c>
      <c r="J296" s="5">
        <v>179.861112</v>
      </c>
      <c r="K296" s="6">
        <v>215.83333439999998</v>
      </c>
      <c r="L296" s="7">
        <f t="shared" si="21"/>
        <v>215.83333439999998</v>
      </c>
      <c r="M296" s="8"/>
      <c r="N296" s="9"/>
      <c r="O296" s="4"/>
      <c r="P296" s="4"/>
      <c r="Q296" s="4"/>
      <c r="R296" s="4"/>
      <c r="S296" s="4"/>
      <c r="T296" s="4"/>
    </row>
    <row r="297" spans="8:8">
      <c r="A297" s="4" t="s">
        <v>106</v>
      </c>
      <c r="B297" s="4">
        <v>296.0</v>
      </c>
      <c r="C297" s="4"/>
      <c r="D297" s="4" t="s">
        <v>107</v>
      </c>
      <c r="E297" s="4" t="s">
        <v>957</v>
      </c>
      <c r="F297" s="4" t="s">
        <v>958</v>
      </c>
      <c r="G297" s="4" t="s">
        <v>959</v>
      </c>
      <c r="H297" s="5">
        <v>120.0</v>
      </c>
      <c r="I297" s="5">
        <v>58.611112</v>
      </c>
      <c r="J297" s="5">
        <v>178.611112</v>
      </c>
      <c r="K297" s="6">
        <v>214.33333439999998</v>
      </c>
      <c r="L297" s="7">
        <f t="shared" si="21"/>
        <v>214.33333439999998</v>
      </c>
      <c r="M297" s="8"/>
      <c r="N297" s="9"/>
      <c r="O297" s="4"/>
      <c r="P297" s="4"/>
      <c r="Q297" s="4"/>
      <c r="R297" s="4"/>
      <c r="S297" s="4"/>
      <c r="T297" s="4"/>
    </row>
    <row r="298" spans="8:8">
      <c r="A298" s="4" t="s">
        <v>106</v>
      </c>
      <c r="B298" s="4">
        <v>297.0</v>
      </c>
      <c r="C298" s="4"/>
      <c r="D298" s="4" t="s">
        <v>107</v>
      </c>
      <c r="E298" s="4" t="s">
        <v>960</v>
      </c>
      <c r="F298" s="4" t="s">
        <v>961</v>
      </c>
      <c r="G298" s="4" t="s">
        <v>962</v>
      </c>
      <c r="H298" s="5">
        <v>86.75</v>
      </c>
      <c r="I298" s="5">
        <v>90.0</v>
      </c>
      <c r="J298" s="5">
        <v>176.75</v>
      </c>
      <c r="K298" s="6">
        <v>212.1</v>
      </c>
      <c r="L298" s="7">
        <f t="shared" si="21"/>
        <v>212.1</v>
      </c>
      <c r="M298" s="8"/>
      <c r="N298" s="9"/>
      <c r="O298" s="4"/>
      <c r="P298" s="4"/>
      <c r="Q298" s="4"/>
      <c r="R298" s="4"/>
      <c r="S298" s="4"/>
      <c r="T298" s="4"/>
    </row>
    <row r="299" spans="8:8">
      <c r="A299" s="4" t="s">
        <v>106</v>
      </c>
      <c r="B299" s="4">
        <v>298.0</v>
      </c>
      <c r="C299" s="4"/>
      <c r="D299" s="4" t="s">
        <v>107</v>
      </c>
      <c r="E299" s="4" t="s">
        <v>963</v>
      </c>
      <c r="F299" s="4" t="s">
        <v>558</v>
      </c>
      <c r="G299" s="4" t="s">
        <v>695</v>
      </c>
      <c r="H299" s="5">
        <v>115.0</v>
      </c>
      <c r="I299" s="5">
        <v>60.0</v>
      </c>
      <c r="J299" s="5">
        <v>175.0</v>
      </c>
      <c r="K299" s="6">
        <v>210.0</v>
      </c>
      <c r="L299" s="7">
        <f t="shared" si="21"/>
        <v>210.0</v>
      </c>
      <c r="M299" s="8"/>
      <c r="N299" s="9"/>
      <c r="O299" s="4"/>
      <c r="P299" s="4"/>
      <c r="Q299" s="4"/>
      <c r="R299" s="4"/>
      <c r="S299" s="4"/>
      <c r="T299" s="4"/>
    </row>
    <row r="300" spans="8:8">
      <c r="A300" s="4" t="s">
        <v>106</v>
      </c>
      <c r="B300" s="4">
        <v>299.0</v>
      </c>
      <c r="C300" s="4"/>
      <c r="D300" s="4" t="s">
        <v>107</v>
      </c>
      <c r="E300" s="4" t="s">
        <v>964</v>
      </c>
      <c r="F300" s="4" t="s">
        <v>965</v>
      </c>
      <c r="G300" s="4" t="s">
        <v>966</v>
      </c>
      <c r="H300" s="5">
        <v>115.0</v>
      </c>
      <c r="I300" s="5">
        <v>59.5</v>
      </c>
      <c r="J300" s="5">
        <v>174.5</v>
      </c>
      <c r="K300" s="6">
        <v>209.4</v>
      </c>
      <c r="L300" s="7">
        <f t="shared" si="21"/>
        <v>209.4</v>
      </c>
      <c r="M300" s="8"/>
      <c r="N300" s="9"/>
      <c r="O300" s="4"/>
      <c r="P300" s="4"/>
      <c r="Q300" s="4"/>
      <c r="R300" s="4"/>
      <c r="S300" s="4"/>
      <c r="T300" s="4"/>
    </row>
    <row r="301" spans="8:8">
      <c r="A301" s="4" t="s">
        <v>106</v>
      </c>
      <c r="B301" s="4">
        <v>300.0</v>
      </c>
      <c r="C301" s="4"/>
      <c r="D301" s="4" t="s">
        <v>107</v>
      </c>
      <c r="E301" s="4" t="s">
        <v>967</v>
      </c>
      <c r="F301" s="4" t="s">
        <v>968</v>
      </c>
      <c r="G301" s="4" t="s">
        <v>969</v>
      </c>
      <c r="H301" s="5">
        <v>64.0</v>
      </c>
      <c r="I301" s="5">
        <v>110.0</v>
      </c>
      <c r="J301" s="5">
        <v>174.0</v>
      </c>
      <c r="K301" s="6">
        <v>208.79999999999998</v>
      </c>
      <c r="L301" s="7">
        <f t="shared" si="21"/>
        <v>208.79999999999998</v>
      </c>
      <c r="M301" s="8"/>
      <c r="N301" s="9"/>
      <c r="O301" s="4"/>
      <c r="P301" s="4"/>
      <c r="Q301" s="4"/>
      <c r="R301" s="4"/>
      <c r="S301" s="4"/>
      <c r="T301" s="4"/>
    </row>
    <row r="302" spans="8:8">
      <c r="A302" s="4" t="s">
        <v>106</v>
      </c>
      <c r="B302" s="4">
        <v>301.0</v>
      </c>
      <c r="C302" s="4"/>
      <c r="D302" s="4" t="s">
        <v>107</v>
      </c>
      <c r="E302" s="4" t="s">
        <v>970</v>
      </c>
      <c r="F302" s="4" t="s">
        <v>971</v>
      </c>
      <c r="G302" s="4" t="s">
        <v>972</v>
      </c>
      <c r="H302" s="5">
        <v>113.75</v>
      </c>
      <c r="I302" s="5">
        <v>60.0</v>
      </c>
      <c r="J302" s="5">
        <v>173.75</v>
      </c>
      <c r="K302" s="6">
        <v>208.5</v>
      </c>
      <c r="L302" s="7">
        <f t="shared" si="21"/>
        <v>208.5</v>
      </c>
      <c r="M302" s="8"/>
      <c r="N302" s="9"/>
      <c r="O302" s="4"/>
      <c r="P302" s="4"/>
      <c r="Q302" s="4"/>
      <c r="R302" s="4"/>
      <c r="S302" s="4"/>
      <c r="T302" s="4"/>
    </row>
    <row r="303" spans="8:8">
      <c r="A303" s="4" t="s">
        <v>106</v>
      </c>
      <c r="B303" s="4">
        <v>302.0</v>
      </c>
      <c r="C303" s="4"/>
      <c r="D303" s="4" t="s">
        <v>107</v>
      </c>
      <c r="E303" s="4" t="s">
        <v>973</v>
      </c>
      <c r="F303" s="4" t="s">
        <v>974</v>
      </c>
      <c r="G303" s="4" t="s">
        <v>975</v>
      </c>
      <c r="H303" s="5">
        <v>67.777778</v>
      </c>
      <c r="I303" s="5">
        <v>105.0</v>
      </c>
      <c r="J303" s="5">
        <v>172.777778</v>
      </c>
      <c r="K303" s="6">
        <v>207.3333336</v>
      </c>
      <c r="L303" s="7">
        <f t="shared" si="21"/>
        <v>207.3333336</v>
      </c>
      <c r="M303" s="8"/>
      <c r="N303" s="9"/>
      <c r="O303" s="4"/>
      <c r="P303" s="4"/>
      <c r="Q303" s="4"/>
      <c r="R303" s="4"/>
      <c r="S303" s="4"/>
      <c r="T303" s="4"/>
    </row>
    <row r="304" spans="8:8">
      <c r="A304" s="4" t="s">
        <v>106</v>
      </c>
      <c r="B304" s="4">
        <v>303.0</v>
      </c>
      <c r="C304" s="4"/>
      <c r="D304" s="4" t="s">
        <v>107</v>
      </c>
      <c r="E304" s="4" t="s">
        <v>976</v>
      </c>
      <c r="F304" s="4" t="s">
        <v>977</v>
      </c>
      <c r="G304" s="4" t="s">
        <v>978</v>
      </c>
      <c r="H304" s="5">
        <v>119.0</v>
      </c>
      <c r="I304" s="5">
        <v>53.694446</v>
      </c>
      <c r="J304" s="5">
        <v>172.694446</v>
      </c>
      <c r="K304" s="6">
        <v>207.2333352</v>
      </c>
      <c r="L304" s="7">
        <f t="shared" si="21"/>
        <v>207.2333352</v>
      </c>
      <c r="M304" s="8"/>
      <c r="N304" s="9"/>
      <c r="O304" s="4"/>
      <c r="P304" s="4"/>
      <c r="Q304" s="4"/>
      <c r="R304" s="4"/>
      <c r="S304" s="4"/>
      <c r="T304" s="4"/>
    </row>
    <row r="305" spans="8:8">
      <c r="A305" s="4" t="s">
        <v>106</v>
      </c>
      <c r="B305" s="4">
        <v>304.0</v>
      </c>
      <c r="C305" s="4"/>
      <c r="D305" s="4" t="s">
        <v>107</v>
      </c>
      <c r="E305" s="4" t="s">
        <v>979</v>
      </c>
      <c r="F305" s="4" t="s">
        <v>729</v>
      </c>
      <c r="G305" s="4" t="s">
        <v>980</v>
      </c>
      <c r="H305" s="5">
        <v>107.388889</v>
      </c>
      <c r="I305" s="5">
        <v>63.0</v>
      </c>
      <c r="J305" s="5">
        <v>170.388889</v>
      </c>
      <c r="K305" s="6">
        <v>204.4666668</v>
      </c>
      <c r="L305" s="7">
        <f t="shared" si="21"/>
        <v>204.4666668</v>
      </c>
      <c r="M305" s="8"/>
      <c r="N305" s="9"/>
      <c r="O305" s="4"/>
      <c r="P305" s="4"/>
      <c r="Q305" s="4"/>
      <c r="R305" s="4"/>
      <c r="S305" s="4"/>
      <c r="T305" s="4"/>
    </row>
    <row r="306" spans="8:8">
      <c r="A306" s="4" t="s">
        <v>106</v>
      </c>
      <c r="B306" s="4">
        <v>305.0</v>
      </c>
      <c r="C306" s="4"/>
      <c r="D306" s="4" t="s">
        <v>107</v>
      </c>
      <c r="E306" s="4" t="s">
        <v>981</v>
      </c>
      <c r="F306" s="4" t="s">
        <v>982</v>
      </c>
      <c r="G306" s="4" t="s">
        <v>983</v>
      </c>
      <c r="H306" s="5">
        <v>110.0</v>
      </c>
      <c r="I306" s="5">
        <v>60.0</v>
      </c>
      <c r="J306" s="5">
        <v>170.0</v>
      </c>
      <c r="K306" s="6">
        <v>204.0</v>
      </c>
      <c r="L306" s="7">
        <f t="shared" si="21"/>
        <v>204.0</v>
      </c>
      <c r="M306" s="8"/>
      <c r="N306" s="9"/>
      <c r="O306" s="4"/>
      <c r="P306" s="4"/>
      <c r="Q306" s="4"/>
      <c r="R306" s="4"/>
      <c r="S306" s="4"/>
      <c r="T306" s="4"/>
    </row>
    <row r="307" spans="8:8">
      <c r="A307" s="4" t="s">
        <v>106</v>
      </c>
      <c r="B307" s="4">
        <v>306.0</v>
      </c>
      <c r="C307" s="4"/>
      <c r="D307" s="4" t="s">
        <v>107</v>
      </c>
      <c r="E307" s="4" t="s">
        <v>984</v>
      </c>
      <c r="F307" s="4" t="s">
        <v>985</v>
      </c>
      <c r="G307" s="4" t="s">
        <v>986</v>
      </c>
      <c r="H307" s="5">
        <v>65.0</v>
      </c>
      <c r="I307" s="5">
        <v>105.0</v>
      </c>
      <c r="J307" s="5">
        <v>170.0</v>
      </c>
      <c r="K307" s="6">
        <v>204.0</v>
      </c>
      <c r="L307" s="7">
        <f t="shared" si="21"/>
        <v>204.0</v>
      </c>
      <c r="M307" s="8"/>
      <c r="N307" s="9"/>
      <c r="O307" s="4"/>
      <c r="P307" s="4"/>
      <c r="Q307" s="4"/>
      <c r="R307" s="4"/>
      <c r="S307" s="4"/>
      <c r="T307" s="4"/>
    </row>
    <row r="308" spans="8:8">
      <c r="A308" s="4" t="s">
        <v>106</v>
      </c>
      <c r="B308" s="4">
        <v>307.0</v>
      </c>
      <c r="C308" s="4"/>
      <c r="D308" s="4" t="s">
        <v>107</v>
      </c>
      <c r="E308" s="4" t="s">
        <v>987</v>
      </c>
      <c r="F308" s="4" t="s">
        <v>988</v>
      </c>
      <c r="G308" s="4" t="s">
        <v>989</v>
      </c>
      <c r="H308" s="5">
        <v>65.0</v>
      </c>
      <c r="I308" s="5">
        <v>105.0</v>
      </c>
      <c r="J308" s="5">
        <v>170.0</v>
      </c>
      <c r="K308" s="6">
        <v>204.0</v>
      </c>
      <c r="L308" s="7">
        <f t="shared" si="21"/>
        <v>204.0</v>
      </c>
      <c r="M308" s="8"/>
      <c r="N308" s="9"/>
      <c r="O308" s="4"/>
      <c r="P308" s="4"/>
      <c r="Q308" s="4"/>
      <c r="R308" s="4"/>
      <c r="S308" s="4"/>
      <c r="T308" s="4"/>
    </row>
    <row r="309" spans="8:8">
      <c r="A309" s="4" t="s">
        <v>106</v>
      </c>
      <c r="B309" s="4">
        <v>308.0</v>
      </c>
      <c r="C309" s="4"/>
      <c r="D309" s="4" t="s">
        <v>107</v>
      </c>
      <c r="E309" s="4" t="s">
        <v>990</v>
      </c>
      <c r="F309" s="4" t="s">
        <v>991</v>
      </c>
      <c r="G309" s="4" t="s">
        <v>992</v>
      </c>
      <c r="H309" s="5">
        <v>56.0</v>
      </c>
      <c r="I309" s="5">
        <v>113.36111199999999</v>
      </c>
      <c r="J309" s="5">
        <v>169.361112</v>
      </c>
      <c r="K309" s="6">
        <v>203.2333344</v>
      </c>
      <c r="L309" s="7">
        <f t="shared" si="21"/>
        <v>203.2333344</v>
      </c>
      <c r="M309" s="8"/>
      <c r="N309" s="9"/>
      <c r="O309" s="4"/>
      <c r="P309" s="4"/>
      <c r="Q309" s="4"/>
      <c r="R309" s="4"/>
      <c r="S309" s="4"/>
      <c r="T309" s="4"/>
    </row>
    <row r="310" spans="8:8">
      <c r="A310" s="4" t="s">
        <v>106</v>
      </c>
      <c r="B310" s="4">
        <v>309.0</v>
      </c>
      <c r="C310" s="4"/>
      <c r="D310" s="4" t="s">
        <v>107</v>
      </c>
      <c r="E310" s="4" t="s">
        <v>993</v>
      </c>
      <c r="F310" s="4" t="s">
        <v>994</v>
      </c>
      <c r="G310" s="4" t="s">
        <v>995</v>
      </c>
      <c r="H310" s="5">
        <v>119.0</v>
      </c>
      <c r="I310" s="5">
        <v>49.722223</v>
      </c>
      <c r="J310" s="5">
        <v>168.72222299999999</v>
      </c>
      <c r="K310" s="6">
        <v>202.46666759999997</v>
      </c>
      <c r="L310" s="7">
        <f t="shared" si="21"/>
        <v>202.46666759999997</v>
      </c>
      <c r="M310" s="8"/>
      <c r="N310" s="9"/>
      <c r="O310" s="4"/>
      <c r="P310" s="4"/>
      <c r="Q310" s="4"/>
      <c r="R310" s="4"/>
      <c r="S310" s="4"/>
      <c r="T310" s="4"/>
    </row>
    <row r="311" spans="8:8">
      <c r="A311" s="4" t="s">
        <v>106</v>
      </c>
      <c r="B311" s="4">
        <v>310.0</v>
      </c>
      <c r="C311" s="4"/>
      <c r="D311" s="4" t="s">
        <v>107</v>
      </c>
      <c r="E311" s="4" t="s">
        <v>996</v>
      </c>
      <c r="F311" s="4" t="s">
        <v>997</v>
      </c>
      <c r="G311" s="4" t="s">
        <v>998</v>
      </c>
      <c r="H311" s="5">
        <v>115.0</v>
      </c>
      <c r="I311" s="5">
        <v>53.583334</v>
      </c>
      <c r="J311" s="5">
        <v>168.583334</v>
      </c>
      <c r="K311" s="6">
        <v>202.3000008</v>
      </c>
      <c r="L311" s="7">
        <f t="shared" si="21"/>
        <v>202.3000008</v>
      </c>
      <c r="M311" s="8"/>
      <c r="N311" s="9"/>
      <c r="O311" s="4"/>
      <c r="P311" s="4"/>
      <c r="Q311" s="4"/>
      <c r="R311" s="4"/>
      <c r="S311" s="4"/>
      <c r="T311" s="4"/>
    </row>
    <row r="312" spans="8:8">
      <c r="A312" s="4" t="s">
        <v>106</v>
      </c>
      <c r="B312" s="4">
        <v>311.0</v>
      </c>
      <c r="C312" s="4"/>
      <c r="D312" s="4" t="s">
        <v>107</v>
      </c>
      <c r="E312" s="4" t="s">
        <v>999</v>
      </c>
      <c r="F312" s="4" t="s">
        <v>1000</v>
      </c>
      <c r="G312" s="4" t="s">
        <v>1001</v>
      </c>
      <c r="H312" s="5">
        <v>60.0</v>
      </c>
      <c r="I312" s="5">
        <v>107.25000099999998</v>
      </c>
      <c r="J312" s="5">
        <v>167.250001</v>
      </c>
      <c r="K312" s="6">
        <v>200.7000012</v>
      </c>
      <c r="L312" s="7">
        <f t="shared" si="21"/>
        <v>200.7000012</v>
      </c>
      <c r="M312" s="8"/>
      <c r="N312" s="9"/>
      <c r="O312" s="4"/>
      <c r="P312" s="4"/>
      <c r="Q312" s="4"/>
      <c r="R312" s="4"/>
      <c r="S312" s="4"/>
      <c r="T312" s="4"/>
    </row>
    <row r="313" spans="8:8">
      <c r="A313" s="4" t="s">
        <v>106</v>
      </c>
      <c r="B313" s="4">
        <v>312.0</v>
      </c>
      <c r="C313" s="4"/>
      <c r="D313" s="4" t="s">
        <v>107</v>
      </c>
      <c r="E313" s="4" t="s">
        <v>1002</v>
      </c>
      <c r="F313" s="4" t="s">
        <v>587</v>
      </c>
      <c r="G313" s="4" t="s">
        <v>1003</v>
      </c>
      <c r="H313" s="5">
        <v>84.0</v>
      </c>
      <c r="I313" s="5">
        <v>82.0</v>
      </c>
      <c r="J313" s="5">
        <v>166.0</v>
      </c>
      <c r="K313" s="6">
        <v>199.2</v>
      </c>
      <c r="L313" s="7">
        <f t="shared" si="21"/>
        <v>199.2</v>
      </c>
      <c r="M313" s="8"/>
      <c r="N313" s="9"/>
      <c r="O313" s="4"/>
      <c r="P313" s="4"/>
      <c r="Q313" s="4"/>
      <c r="R313" s="4"/>
      <c r="S313" s="4"/>
      <c r="T313" s="4"/>
    </row>
    <row r="314" spans="8:8">
      <c r="A314" s="4" t="s">
        <v>106</v>
      </c>
      <c r="B314" s="4">
        <v>313.0</v>
      </c>
      <c r="C314" s="4"/>
      <c r="D314" s="4" t="s">
        <v>107</v>
      </c>
      <c r="E314" s="4" t="s">
        <v>1004</v>
      </c>
      <c r="F314" s="4" t="s">
        <v>1005</v>
      </c>
      <c r="G314" s="4" t="s">
        <v>1006</v>
      </c>
      <c r="H314" s="5">
        <v>55.0</v>
      </c>
      <c r="I314" s="5">
        <v>110.0</v>
      </c>
      <c r="J314" s="5">
        <v>165.0</v>
      </c>
      <c r="K314" s="6">
        <v>198.0</v>
      </c>
      <c r="L314" s="7">
        <f t="shared" si="21"/>
        <v>198.0</v>
      </c>
      <c r="M314" s="8"/>
      <c r="N314" s="9"/>
      <c r="O314" s="4"/>
      <c r="P314" s="4"/>
      <c r="Q314" s="4"/>
      <c r="R314" s="4"/>
      <c r="S314" s="4"/>
      <c r="T314" s="4"/>
    </row>
    <row r="315" spans="8:8">
      <c r="A315" s="4" t="s">
        <v>106</v>
      </c>
      <c r="B315" s="4">
        <v>314.0</v>
      </c>
      <c r="C315" s="4"/>
      <c r="D315" s="4" t="s">
        <v>107</v>
      </c>
      <c r="E315" s="4" t="s">
        <v>1007</v>
      </c>
      <c r="F315" s="4" t="s">
        <v>1008</v>
      </c>
      <c r="G315" s="4" t="s">
        <v>1009</v>
      </c>
      <c r="H315" s="5">
        <v>100.0</v>
      </c>
      <c r="I315" s="5">
        <v>65.0</v>
      </c>
      <c r="J315" s="5">
        <v>165.0</v>
      </c>
      <c r="K315" s="6">
        <v>198.0</v>
      </c>
      <c r="L315" s="7">
        <f t="shared" si="21"/>
        <v>198.0</v>
      </c>
      <c r="M315" s="8"/>
      <c r="N315" s="9"/>
      <c r="O315" s="4"/>
      <c r="P315" s="4"/>
      <c r="Q315" s="4"/>
      <c r="R315" s="4"/>
      <c r="S315" s="4"/>
      <c r="T315" s="4"/>
    </row>
    <row r="316" spans="8:8">
      <c r="A316" s="4" t="s">
        <v>106</v>
      </c>
      <c r="B316" s="4">
        <v>315.0</v>
      </c>
      <c r="C316" s="4"/>
      <c r="D316" s="4" t="s">
        <v>107</v>
      </c>
      <c r="E316" s="4" t="s">
        <v>1010</v>
      </c>
      <c r="F316" s="4" t="s">
        <v>518</v>
      </c>
      <c r="G316" s="4" t="s">
        <v>1011</v>
      </c>
      <c r="H316" s="5">
        <v>60.0</v>
      </c>
      <c r="I316" s="5">
        <v>105.0</v>
      </c>
      <c r="J316" s="5">
        <v>165.0</v>
      </c>
      <c r="K316" s="6">
        <v>198.0</v>
      </c>
      <c r="L316" s="7">
        <f t="shared" si="21"/>
        <v>198.0</v>
      </c>
      <c r="M316" s="8"/>
      <c r="N316" s="9"/>
      <c r="O316" s="4"/>
      <c r="P316" s="4"/>
      <c r="Q316" s="4"/>
      <c r="R316" s="4"/>
      <c r="S316" s="4"/>
      <c r="T316" s="4"/>
    </row>
    <row r="317" spans="8:8">
      <c r="A317" s="4" t="s">
        <v>106</v>
      </c>
      <c r="B317" s="4">
        <v>316.0</v>
      </c>
      <c r="C317" s="4"/>
      <c r="D317" s="4" t="s">
        <v>107</v>
      </c>
      <c r="E317" s="4" t="s">
        <v>1012</v>
      </c>
      <c r="F317" s="4" t="s">
        <v>1013</v>
      </c>
      <c r="G317" s="4" t="s">
        <v>513</v>
      </c>
      <c r="H317" s="5">
        <v>55.0</v>
      </c>
      <c r="I317" s="5">
        <v>109.694445</v>
      </c>
      <c r="J317" s="5">
        <v>164.694445</v>
      </c>
      <c r="K317" s="6">
        <v>197.633334</v>
      </c>
      <c r="L317" s="7">
        <f t="shared" si="21"/>
        <v>197.633334</v>
      </c>
      <c r="M317" s="8"/>
      <c r="N317" s="9"/>
      <c r="O317" s="4"/>
      <c r="P317" s="4"/>
      <c r="Q317" s="4"/>
      <c r="R317" s="4"/>
      <c r="S317" s="4"/>
      <c r="T317" s="4"/>
    </row>
    <row r="318" spans="8:8">
      <c r="A318" s="4" t="s">
        <v>106</v>
      </c>
      <c r="B318" s="4">
        <v>317.0</v>
      </c>
      <c r="C318" s="4"/>
      <c r="D318" s="4" t="s">
        <v>107</v>
      </c>
      <c r="E318" s="4" t="s">
        <v>1014</v>
      </c>
      <c r="F318" s="4" t="s">
        <v>1015</v>
      </c>
      <c r="G318" s="4" t="s">
        <v>1016</v>
      </c>
      <c r="H318" s="5">
        <v>84.0</v>
      </c>
      <c r="I318" s="5">
        <v>79.861112</v>
      </c>
      <c r="J318" s="5">
        <v>163.861112</v>
      </c>
      <c r="K318" s="6">
        <v>196.6333344</v>
      </c>
      <c r="L318" s="7">
        <f t="shared" si="21"/>
        <v>196.6333344</v>
      </c>
      <c r="M318" s="8"/>
      <c r="N318" s="9"/>
      <c r="O318" s="4"/>
      <c r="P318" s="4"/>
      <c r="Q318" s="4"/>
      <c r="R318" s="4"/>
      <c r="S318" s="4"/>
      <c r="T318" s="4"/>
    </row>
    <row r="319" spans="8:8">
      <c r="A319" s="4" t="s">
        <v>106</v>
      </c>
      <c r="B319" s="4">
        <v>318.0</v>
      </c>
      <c r="C319" s="4"/>
      <c r="D319" s="4" t="s">
        <v>107</v>
      </c>
      <c r="E319" s="4" t="s">
        <v>1017</v>
      </c>
      <c r="F319" s="4" t="s">
        <v>1018</v>
      </c>
      <c r="G319" s="4" t="s">
        <v>1019</v>
      </c>
      <c r="H319" s="5">
        <v>109.222224</v>
      </c>
      <c r="I319" s="5">
        <v>54.583334</v>
      </c>
      <c r="J319" s="5">
        <v>163.805558</v>
      </c>
      <c r="K319" s="6">
        <v>196.56666959999998</v>
      </c>
      <c r="L319" s="7">
        <f t="shared" si="21"/>
        <v>196.56666959999998</v>
      </c>
      <c r="M319" s="8"/>
      <c r="N319" s="9"/>
      <c r="O319" s="4"/>
      <c r="P319" s="4"/>
      <c r="Q319" s="4"/>
      <c r="R319" s="4"/>
      <c r="S319" s="4"/>
      <c r="T319" s="4"/>
    </row>
    <row r="320" spans="8:8">
      <c r="A320" s="4" t="s">
        <v>106</v>
      </c>
      <c r="B320" s="4">
        <v>319.0</v>
      </c>
      <c r="C320" s="4"/>
      <c r="D320" s="4" t="s">
        <v>107</v>
      </c>
      <c r="E320" s="4" t="s">
        <v>1020</v>
      </c>
      <c r="F320" s="4" t="s">
        <v>1021</v>
      </c>
      <c r="G320" s="4" t="s">
        <v>213</v>
      </c>
      <c r="H320" s="5">
        <v>53.555556</v>
      </c>
      <c r="I320" s="5">
        <v>110.0</v>
      </c>
      <c r="J320" s="5">
        <v>163.555556</v>
      </c>
      <c r="K320" s="6">
        <v>196.2666672</v>
      </c>
      <c r="L320" s="7">
        <f t="shared" si="21"/>
        <v>196.2666672</v>
      </c>
      <c r="M320" s="8"/>
      <c r="N320" s="9"/>
      <c r="O320" s="4"/>
      <c r="P320" s="4"/>
      <c r="Q320" s="4"/>
      <c r="R320" s="4"/>
      <c r="S320" s="4"/>
      <c r="T320" s="4"/>
    </row>
    <row r="321" spans="8:8">
      <c r="A321" s="4" t="s">
        <v>106</v>
      </c>
      <c r="B321" s="4">
        <v>320.0</v>
      </c>
      <c r="C321" s="4"/>
      <c r="D321" s="4" t="s">
        <v>107</v>
      </c>
      <c r="E321" s="4" t="s">
        <v>1022</v>
      </c>
      <c r="F321" s="4" t="s">
        <v>1023</v>
      </c>
      <c r="G321" s="4" t="s">
        <v>1024</v>
      </c>
      <c r="H321" s="5">
        <v>128.25</v>
      </c>
      <c r="I321" s="5">
        <v>34.722223</v>
      </c>
      <c r="J321" s="5">
        <v>162.97222299999999</v>
      </c>
      <c r="K321" s="6">
        <v>195.5666676</v>
      </c>
      <c r="L321" s="7">
        <f t="shared" si="21"/>
        <v>195.5666676</v>
      </c>
      <c r="M321" s="8"/>
      <c r="N321" s="9"/>
      <c r="O321" s="4"/>
      <c r="P321" s="4"/>
      <c r="Q321" s="4"/>
      <c r="R321" s="4"/>
      <c r="S321" s="4"/>
      <c r="T321" s="4"/>
    </row>
    <row r="322" spans="8:8">
      <c r="A322" s="4" t="s">
        <v>106</v>
      </c>
      <c r="B322" s="4">
        <v>321.0</v>
      </c>
      <c r="C322" s="4"/>
      <c r="D322" s="4" t="s">
        <v>107</v>
      </c>
      <c r="E322" s="4" t="s">
        <v>1025</v>
      </c>
      <c r="F322" s="4" t="s">
        <v>1026</v>
      </c>
      <c r="G322" s="4" t="s">
        <v>1027</v>
      </c>
      <c r="H322" s="5">
        <v>83.08333400000001</v>
      </c>
      <c r="I322" s="5">
        <v>79.666667</v>
      </c>
      <c r="J322" s="5">
        <v>162.750001</v>
      </c>
      <c r="K322" s="6">
        <v>195.3000012</v>
      </c>
      <c r="L322" s="7">
        <f t="shared" si="21"/>
        <v>195.3000012</v>
      </c>
      <c r="M322" s="8"/>
      <c r="N322" s="9"/>
      <c r="O322" s="4"/>
      <c r="P322" s="4"/>
      <c r="Q322" s="4"/>
      <c r="R322" s="4"/>
      <c r="S322" s="4"/>
      <c r="T322" s="4"/>
    </row>
    <row r="323" spans="8:8">
      <c r="A323" s="4" t="s">
        <v>106</v>
      </c>
      <c r="B323" s="4">
        <v>322.0</v>
      </c>
      <c r="C323" s="4"/>
      <c r="D323" s="4" t="s">
        <v>107</v>
      </c>
      <c r="E323" s="4" t="s">
        <v>1028</v>
      </c>
      <c r="F323" s="4" t="s">
        <v>1029</v>
      </c>
      <c r="G323" s="4" t="s">
        <v>1030</v>
      </c>
      <c r="H323" s="5">
        <v>65.0</v>
      </c>
      <c r="I323" s="5">
        <v>97.0</v>
      </c>
      <c r="J323" s="5">
        <v>162.0</v>
      </c>
      <c r="K323" s="6">
        <v>194.4</v>
      </c>
      <c r="L323" s="7">
        <f t="shared" si="21"/>
        <v>194.4</v>
      </c>
      <c r="M323" s="8"/>
      <c r="N323" s="9"/>
      <c r="O323" s="4"/>
      <c r="P323" s="4"/>
      <c r="Q323" s="4"/>
      <c r="R323" s="4"/>
      <c r="S323" s="4"/>
      <c r="T323" s="4"/>
    </row>
    <row r="324" spans="8:8">
      <c r="A324" s="4" t="s">
        <v>106</v>
      </c>
      <c r="B324" s="4">
        <v>323.0</v>
      </c>
      <c r="C324" s="4"/>
      <c r="D324" s="4" t="s">
        <v>107</v>
      </c>
      <c r="E324" s="4" t="s">
        <v>1031</v>
      </c>
      <c r="F324" s="4" t="s">
        <v>1032</v>
      </c>
      <c r="G324" s="4" t="s">
        <v>1033</v>
      </c>
      <c r="H324" s="5">
        <v>107.0</v>
      </c>
      <c r="I324" s="5">
        <v>55.0</v>
      </c>
      <c r="J324" s="5">
        <v>162.0</v>
      </c>
      <c r="K324" s="6">
        <v>194.4</v>
      </c>
      <c r="L324" s="7">
        <f t="shared" si="21"/>
        <v>194.4</v>
      </c>
      <c r="M324" s="8"/>
      <c r="N324" s="9"/>
      <c r="O324" s="4"/>
      <c r="P324" s="4"/>
      <c r="Q324" s="4"/>
      <c r="R324" s="4"/>
      <c r="S324" s="4"/>
      <c r="T324" s="4"/>
    </row>
    <row r="325" spans="8:8">
      <c r="A325" s="4" t="s">
        <v>106</v>
      </c>
      <c r="B325" s="4">
        <v>324.0</v>
      </c>
      <c r="C325" s="4"/>
      <c r="D325" s="4" t="s">
        <v>107</v>
      </c>
      <c r="E325" s="4" t="s">
        <v>1034</v>
      </c>
      <c r="F325" s="4" t="s">
        <v>1035</v>
      </c>
      <c r="G325" s="4" t="s">
        <v>1036</v>
      </c>
      <c r="H325" s="5">
        <v>55.0</v>
      </c>
      <c r="I325" s="5">
        <v>107.0</v>
      </c>
      <c r="J325" s="5">
        <v>162.0</v>
      </c>
      <c r="K325" s="6">
        <v>194.4</v>
      </c>
      <c r="L325" s="7">
        <f t="shared" si="21"/>
        <v>194.4</v>
      </c>
      <c r="M325" s="8"/>
      <c r="N325" s="9"/>
      <c r="O325" s="4"/>
      <c r="P325" s="4"/>
      <c r="Q325" s="4"/>
      <c r="R325" s="4"/>
      <c r="S325" s="4"/>
      <c r="T325" s="4"/>
    </row>
    <row r="326" spans="8:8">
      <c r="A326" s="4" t="s">
        <v>106</v>
      </c>
      <c r="B326" s="4">
        <v>325.0</v>
      </c>
      <c r="C326" s="4"/>
      <c r="D326" s="4" t="s">
        <v>107</v>
      </c>
      <c r="E326" s="4" t="s">
        <v>1037</v>
      </c>
      <c r="F326" s="4" t="s">
        <v>1038</v>
      </c>
      <c r="G326" s="4" t="s">
        <v>1039</v>
      </c>
      <c r="H326" s="5">
        <v>81.944445</v>
      </c>
      <c r="I326" s="5">
        <v>80.0</v>
      </c>
      <c r="J326" s="5">
        <v>161.944445</v>
      </c>
      <c r="K326" s="6">
        <v>194.333334</v>
      </c>
      <c r="L326" s="7">
        <f t="shared" si="21"/>
        <v>194.333334</v>
      </c>
      <c r="M326" s="8"/>
      <c r="N326" s="9"/>
      <c r="O326" s="4"/>
      <c r="P326" s="4"/>
      <c r="Q326" s="4"/>
      <c r="R326" s="4"/>
      <c r="S326" s="4"/>
      <c r="T326" s="4"/>
    </row>
    <row r="327" spans="8:8">
      <c r="A327" s="4" t="s">
        <v>106</v>
      </c>
      <c r="B327" s="4">
        <v>326.0</v>
      </c>
      <c r="C327" s="4"/>
      <c r="D327" s="4" t="s">
        <v>107</v>
      </c>
      <c r="E327" s="4" t="s">
        <v>1040</v>
      </c>
      <c r="F327" s="4" t="s">
        <v>1041</v>
      </c>
      <c r="G327" s="4" t="s">
        <v>1042</v>
      </c>
      <c r="H327" s="5">
        <v>96.944445</v>
      </c>
      <c r="I327" s="5">
        <v>64.916667</v>
      </c>
      <c r="J327" s="5">
        <v>161.861112</v>
      </c>
      <c r="K327" s="6">
        <v>194.2333344</v>
      </c>
      <c r="L327" s="7">
        <f t="shared" si="21"/>
        <v>194.2333344</v>
      </c>
      <c r="M327" s="8"/>
      <c r="N327" s="9"/>
      <c r="O327" s="4"/>
      <c r="P327" s="4"/>
      <c r="Q327" s="4"/>
      <c r="R327" s="4"/>
      <c r="S327" s="4"/>
      <c r="T327" s="4"/>
    </row>
    <row r="328" spans="8:8">
      <c r="A328" s="4" t="s">
        <v>106</v>
      </c>
      <c r="B328" s="4">
        <v>327.0</v>
      </c>
      <c r="C328" s="4"/>
      <c r="D328" s="4" t="s">
        <v>107</v>
      </c>
      <c r="E328" s="4" t="s">
        <v>1043</v>
      </c>
      <c r="F328" s="4" t="s">
        <v>1044</v>
      </c>
      <c r="G328" s="4" t="s">
        <v>1045</v>
      </c>
      <c r="H328" s="5">
        <v>60.0</v>
      </c>
      <c r="I328" s="5">
        <v>100.0</v>
      </c>
      <c r="J328" s="5">
        <v>160.0</v>
      </c>
      <c r="K328" s="6">
        <v>192.0</v>
      </c>
      <c r="L328" s="7">
        <f t="shared" si="21"/>
        <v>192.0</v>
      </c>
      <c r="M328" s="8"/>
      <c r="N328" s="9"/>
      <c r="O328" s="4"/>
      <c r="P328" s="4"/>
      <c r="Q328" s="4"/>
      <c r="R328" s="4"/>
      <c r="S328" s="4"/>
      <c r="T328" s="4"/>
    </row>
    <row r="329" spans="8:8">
      <c r="A329" s="4" t="s">
        <v>106</v>
      </c>
      <c r="B329" s="4">
        <v>328.0</v>
      </c>
      <c r="C329" s="4"/>
      <c r="D329" s="4" t="s">
        <v>107</v>
      </c>
      <c r="E329" s="4" t="s">
        <v>1046</v>
      </c>
      <c r="F329" s="4" t="s">
        <v>1047</v>
      </c>
      <c r="G329" s="4" t="s">
        <v>1048</v>
      </c>
      <c r="H329" s="5">
        <v>60.0</v>
      </c>
      <c r="I329" s="5">
        <v>100.0</v>
      </c>
      <c r="J329" s="5">
        <v>160.0</v>
      </c>
      <c r="K329" s="6">
        <v>192.0</v>
      </c>
      <c r="L329" s="7">
        <f t="shared" si="21"/>
        <v>192.0</v>
      </c>
      <c r="M329" s="8"/>
      <c r="N329" s="9"/>
      <c r="O329" s="4"/>
      <c r="P329" s="4"/>
      <c r="Q329" s="4"/>
      <c r="R329" s="4"/>
      <c r="S329" s="4"/>
      <c r="T329" s="4"/>
    </row>
    <row r="330" spans="8:8">
      <c r="A330" s="4" t="s">
        <v>106</v>
      </c>
      <c r="B330" s="4">
        <v>329.0</v>
      </c>
      <c r="C330" s="4"/>
      <c r="D330" s="4" t="s">
        <v>107</v>
      </c>
      <c r="E330" s="4" t="s">
        <v>1049</v>
      </c>
      <c r="F330" s="4" t="s">
        <v>1050</v>
      </c>
      <c r="G330" s="4" t="s">
        <v>1051</v>
      </c>
      <c r="H330" s="5"/>
      <c r="I330" s="5">
        <v>160.0</v>
      </c>
      <c r="J330" s="5">
        <v>160.0</v>
      </c>
      <c r="K330" s="6">
        <v>192.0</v>
      </c>
      <c r="L330" s="7">
        <f t="shared" si="21"/>
        <v>192.0</v>
      </c>
      <c r="M330" s="8"/>
      <c r="N330" s="9"/>
      <c r="O330" s="4"/>
      <c r="P330" s="4"/>
      <c r="Q330" s="4"/>
      <c r="R330" s="4"/>
      <c r="S330" s="4"/>
      <c r="T330" s="4"/>
    </row>
    <row r="331" spans="8:8">
      <c r="A331" s="4" t="s">
        <v>106</v>
      </c>
      <c r="B331" s="4">
        <v>330.0</v>
      </c>
      <c r="C331" s="4"/>
      <c r="D331" s="4" t="s">
        <v>107</v>
      </c>
      <c r="E331" s="4" t="s">
        <v>1052</v>
      </c>
      <c r="F331" s="4" t="s">
        <v>1053</v>
      </c>
      <c r="G331" s="4" t="s">
        <v>1054</v>
      </c>
      <c r="H331" s="5">
        <v>60.0</v>
      </c>
      <c r="I331" s="5">
        <v>100.0</v>
      </c>
      <c r="J331" s="5">
        <v>160.0</v>
      </c>
      <c r="K331" s="6">
        <v>192.0</v>
      </c>
      <c r="L331" s="7">
        <f t="shared" si="21"/>
        <v>192.0</v>
      </c>
      <c r="M331" s="8"/>
      <c r="N331" s="9"/>
      <c r="O331" s="4"/>
      <c r="P331" s="4"/>
      <c r="Q331" s="4"/>
      <c r="R331" s="4"/>
      <c r="S331" s="4"/>
      <c r="T331" s="4"/>
    </row>
    <row r="332" spans="8:8">
      <c r="A332" s="4" t="s">
        <v>106</v>
      </c>
      <c r="B332" s="4">
        <v>331.0</v>
      </c>
      <c r="C332" s="4"/>
      <c r="D332" s="4" t="s">
        <v>107</v>
      </c>
      <c r="E332" s="4" t="s">
        <v>1055</v>
      </c>
      <c r="F332" s="4" t="s">
        <v>1056</v>
      </c>
      <c r="G332" s="4" t="s">
        <v>1057</v>
      </c>
      <c r="H332" s="5">
        <v>85.0</v>
      </c>
      <c r="I332" s="5">
        <v>75.0</v>
      </c>
      <c r="J332" s="5">
        <v>160.0</v>
      </c>
      <c r="K332" s="6">
        <v>192.0</v>
      </c>
      <c r="L332" s="7">
        <f t="shared" si="21"/>
        <v>192.0</v>
      </c>
      <c r="M332" s="8"/>
      <c r="N332" s="9"/>
      <c r="O332" s="4"/>
      <c r="P332" s="4"/>
      <c r="Q332" s="4"/>
      <c r="R332" s="4"/>
      <c r="S332" s="4"/>
      <c r="T332" s="4"/>
    </row>
    <row r="333" spans="8:8">
      <c r="A333" s="4" t="s">
        <v>106</v>
      </c>
      <c r="B333" s="4">
        <v>332.0</v>
      </c>
      <c r="C333" s="4"/>
      <c r="D333" s="4" t="s">
        <v>107</v>
      </c>
      <c r="E333" s="4" t="s">
        <v>1058</v>
      </c>
      <c r="F333" s="4" t="s">
        <v>1059</v>
      </c>
      <c r="G333" s="4" t="s">
        <v>1060</v>
      </c>
      <c r="H333" s="5">
        <v>60.0</v>
      </c>
      <c r="I333" s="5">
        <v>100.0</v>
      </c>
      <c r="J333" s="5">
        <v>160.0</v>
      </c>
      <c r="K333" s="6">
        <v>192.0</v>
      </c>
      <c r="L333" s="7">
        <f t="shared" si="21"/>
        <v>192.0</v>
      </c>
      <c r="M333" s="8"/>
      <c r="N333" s="9"/>
      <c r="O333" s="4"/>
      <c r="P333" s="4"/>
      <c r="Q333" s="4"/>
      <c r="R333" s="4"/>
      <c r="S333" s="4"/>
      <c r="T333" s="4"/>
    </row>
    <row r="334" spans="8:8">
      <c r="A334" s="4" t="s">
        <v>106</v>
      </c>
      <c r="B334" s="4">
        <v>333.0</v>
      </c>
      <c r="C334" s="4"/>
      <c r="D334" s="4" t="s">
        <v>107</v>
      </c>
      <c r="E334" s="4" t="s">
        <v>1061</v>
      </c>
      <c r="F334" s="4" t="s">
        <v>1062</v>
      </c>
      <c r="G334" s="4" t="s">
        <v>1063</v>
      </c>
      <c r="H334" s="5">
        <v>84.361112</v>
      </c>
      <c r="I334" s="5">
        <v>75.0</v>
      </c>
      <c r="J334" s="5">
        <v>159.361112</v>
      </c>
      <c r="K334" s="6">
        <v>191.2333344</v>
      </c>
      <c r="L334" s="7">
        <f t="shared" si="21"/>
        <v>191.2333344</v>
      </c>
      <c r="M334" s="8"/>
      <c r="N334" s="9"/>
      <c r="O334" s="4"/>
      <c r="P334" s="4"/>
      <c r="Q334" s="4"/>
      <c r="R334" s="4"/>
      <c r="S334" s="4"/>
      <c r="T334" s="4"/>
    </row>
    <row r="335" spans="8:8">
      <c r="A335" s="4" t="s">
        <v>106</v>
      </c>
      <c r="B335" s="4">
        <v>334.0</v>
      </c>
      <c r="C335" s="4"/>
      <c r="D335" s="4" t="s">
        <v>107</v>
      </c>
      <c r="E335" s="4" t="s">
        <v>1064</v>
      </c>
      <c r="F335" s="4" t="s">
        <v>1065</v>
      </c>
      <c r="G335" s="4" t="s">
        <v>204</v>
      </c>
      <c r="H335" s="5">
        <v>110.0</v>
      </c>
      <c r="I335" s="5">
        <v>49.25</v>
      </c>
      <c r="J335" s="5">
        <v>159.25</v>
      </c>
      <c r="K335" s="6">
        <v>191.1</v>
      </c>
      <c r="L335" s="7">
        <f t="shared" si="21"/>
        <v>191.1</v>
      </c>
      <c r="M335" s="8"/>
      <c r="N335" s="9"/>
      <c r="O335" s="4"/>
      <c r="P335" s="4"/>
      <c r="Q335" s="4"/>
      <c r="R335" s="4"/>
      <c r="S335" s="4"/>
      <c r="T335" s="4"/>
    </row>
    <row r="336" spans="8:8">
      <c r="A336" s="4" t="s">
        <v>106</v>
      </c>
      <c r="B336" s="4">
        <v>335.0</v>
      </c>
      <c r="C336" s="4"/>
      <c r="D336" s="4" t="s">
        <v>107</v>
      </c>
      <c r="E336" s="4" t="s">
        <v>1066</v>
      </c>
      <c r="F336" s="4" t="s">
        <v>1067</v>
      </c>
      <c r="G336" s="4" t="s">
        <v>487</v>
      </c>
      <c r="H336" s="5">
        <v>69.416667</v>
      </c>
      <c r="I336" s="5">
        <v>89.805556</v>
      </c>
      <c r="J336" s="5">
        <v>159.22222299999999</v>
      </c>
      <c r="K336" s="6">
        <v>191.0666676</v>
      </c>
      <c r="L336" s="7">
        <f t="shared" si="21"/>
        <v>191.0666676</v>
      </c>
      <c r="M336" s="8"/>
      <c r="N336" s="9"/>
      <c r="O336" s="4"/>
      <c r="P336" s="4"/>
      <c r="Q336" s="4"/>
      <c r="R336" s="4"/>
      <c r="S336" s="4"/>
      <c r="T336" s="4"/>
    </row>
    <row r="337" spans="8:8">
      <c r="A337" s="4" t="s">
        <v>106</v>
      </c>
      <c r="B337" s="4">
        <v>336.0</v>
      </c>
      <c r="C337" s="4"/>
      <c r="D337" s="4" t="s">
        <v>107</v>
      </c>
      <c r="E337" s="4" t="s">
        <v>1068</v>
      </c>
      <c r="F337" s="4" t="s">
        <v>1069</v>
      </c>
      <c r="G337" s="4" t="s">
        <v>1070</v>
      </c>
      <c r="H337" s="5">
        <v>99.0</v>
      </c>
      <c r="I337" s="5">
        <v>60.0</v>
      </c>
      <c r="J337" s="5">
        <v>159.0</v>
      </c>
      <c r="K337" s="6">
        <v>190.79999999999998</v>
      </c>
      <c r="L337" s="7">
        <f t="shared" si="21"/>
        <v>190.79999999999998</v>
      </c>
      <c r="M337" s="8"/>
      <c r="N337" s="9"/>
      <c r="O337" s="4"/>
      <c r="P337" s="4"/>
      <c r="Q337" s="4"/>
      <c r="R337" s="4"/>
      <c r="S337" s="4"/>
      <c r="T337" s="4"/>
    </row>
    <row r="338" spans="8:8">
      <c r="A338" s="4" t="s">
        <v>106</v>
      </c>
      <c r="B338" s="4">
        <v>337.0</v>
      </c>
      <c r="C338" s="4"/>
      <c r="D338" s="4" t="s">
        <v>107</v>
      </c>
      <c r="E338" s="4" t="s">
        <v>1071</v>
      </c>
      <c r="F338" s="4" t="s">
        <v>1072</v>
      </c>
      <c r="G338" s="4" t="s">
        <v>1073</v>
      </c>
      <c r="H338" s="5">
        <v>109.0</v>
      </c>
      <c r="I338" s="5">
        <v>49.0</v>
      </c>
      <c r="J338" s="5">
        <v>158.0</v>
      </c>
      <c r="K338" s="6">
        <v>189.6</v>
      </c>
      <c r="L338" s="7">
        <f t="shared" si="21"/>
        <v>189.6</v>
      </c>
      <c r="M338" s="8"/>
      <c r="N338" s="9"/>
      <c r="O338" s="4"/>
      <c r="P338" s="4"/>
      <c r="Q338" s="4"/>
      <c r="R338" s="4"/>
      <c r="S338" s="4"/>
      <c r="T338" s="4"/>
    </row>
    <row r="339" spans="8:8">
      <c r="A339" s="4" t="s">
        <v>106</v>
      </c>
      <c r="B339" s="4">
        <v>338.0</v>
      </c>
      <c r="C339" s="4"/>
      <c r="D339" s="4" t="s">
        <v>107</v>
      </c>
      <c r="E339" s="4" t="s">
        <v>1074</v>
      </c>
      <c r="F339" s="4" t="s">
        <v>1075</v>
      </c>
      <c r="G339" s="4" t="s">
        <v>1076</v>
      </c>
      <c r="H339" s="5">
        <v>56.75</v>
      </c>
      <c r="I339" s="5">
        <v>99.944445</v>
      </c>
      <c r="J339" s="5">
        <v>156.694445</v>
      </c>
      <c r="K339" s="6">
        <v>188.033334</v>
      </c>
      <c r="L339" s="7">
        <f t="shared" si="21"/>
        <v>188.033334</v>
      </c>
      <c r="M339" s="8"/>
      <c r="N339" s="9"/>
      <c r="O339" s="4"/>
      <c r="P339" s="4"/>
      <c r="Q339" s="4"/>
      <c r="R339" s="4"/>
      <c r="S339" s="4"/>
      <c r="T339" s="4"/>
    </row>
    <row r="340" spans="8:8">
      <c r="A340" s="4" t="s">
        <v>106</v>
      </c>
      <c r="B340" s="4">
        <v>339.0</v>
      </c>
      <c r="C340" s="4"/>
      <c r="D340" s="4" t="s">
        <v>107</v>
      </c>
      <c r="E340" s="4" t="s">
        <v>1077</v>
      </c>
      <c r="F340" s="4" t="s">
        <v>1078</v>
      </c>
      <c r="G340" s="4" t="s">
        <v>1079</v>
      </c>
      <c r="H340" s="5">
        <v>92.777778</v>
      </c>
      <c r="I340" s="5">
        <v>63.0</v>
      </c>
      <c r="J340" s="5">
        <v>155.777778</v>
      </c>
      <c r="K340" s="6">
        <v>186.9333336</v>
      </c>
      <c r="L340" s="7">
        <f t="shared" si="21"/>
        <v>186.9333336</v>
      </c>
      <c r="M340" s="8"/>
      <c r="N340" s="9"/>
      <c r="O340" s="4"/>
      <c r="P340" s="4"/>
      <c r="Q340" s="4"/>
      <c r="R340" s="4"/>
      <c r="S340" s="4"/>
      <c r="T340" s="4"/>
    </row>
    <row r="341" spans="8:8">
      <c r="A341" s="4" t="s">
        <v>106</v>
      </c>
      <c r="B341" s="4">
        <v>340.0</v>
      </c>
      <c r="C341" s="4"/>
      <c r="D341" s="4" t="s">
        <v>107</v>
      </c>
      <c r="E341" s="4" t="s">
        <v>1080</v>
      </c>
      <c r="F341" s="4" t="s">
        <v>1081</v>
      </c>
      <c r="G341" s="4" t="s">
        <v>1082</v>
      </c>
      <c r="H341" s="5">
        <v>104.16666699999999</v>
      </c>
      <c r="I341" s="5">
        <v>48.444446</v>
      </c>
      <c r="J341" s="5">
        <v>152.611113</v>
      </c>
      <c r="K341" s="6">
        <v>183.13333559999998</v>
      </c>
      <c r="L341" s="7">
        <f t="shared" si="21"/>
        <v>183.13333559999998</v>
      </c>
      <c r="M341" s="8"/>
      <c r="N341" s="9"/>
      <c r="O341" s="4"/>
      <c r="P341" s="4"/>
      <c r="Q341" s="4"/>
      <c r="R341" s="4"/>
      <c r="S341" s="4"/>
      <c r="T341" s="4"/>
    </row>
    <row r="342" spans="8:8">
      <c r="A342" s="4" t="s">
        <v>106</v>
      </c>
      <c r="B342" s="4">
        <v>341.0</v>
      </c>
      <c r="C342" s="4"/>
      <c r="D342" s="4" t="s">
        <v>107</v>
      </c>
      <c r="E342" s="4" t="s">
        <v>1083</v>
      </c>
      <c r="F342" s="4" t="s">
        <v>1084</v>
      </c>
      <c r="G342" s="4" t="s">
        <v>1085</v>
      </c>
      <c r="H342" s="5">
        <v>100.0</v>
      </c>
      <c r="I342" s="5">
        <v>52.0</v>
      </c>
      <c r="J342" s="5">
        <v>152.0</v>
      </c>
      <c r="K342" s="6">
        <v>182.4</v>
      </c>
      <c r="L342" s="7">
        <f t="shared" si="21"/>
        <v>182.4</v>
      </c>
      <c r="M342" s="8"/>
      <c r="N342" s="9"/>
      <c r="O342" s="4"/>
      <c r="P342" s="4"/>
      <c r="Q342" s="4"/>
      <c r="R342" s="4"/>
      <c r="S342" s="4"/>
      <c r="T342" s="4"/>
    </row>
    <row r="343" spans="8:8">
      <c r="A343" s="4" t="s">
        <v>106</v>
      </c>
      <c r="B343" s="4">
        <v>342.0</v>
      </c>
      <c r="C343" s="4"/>
      <c r="D343" s="4" t="s">
        <v>107</v>
      </c>
      <c r="E343" s="4" t="s">
        <v>1086</v>
      </c>
      <c r="F343" s="4" t="s">
        <v>1087</v>
      </c>
      <c r="G343" s="4" t="s">
        <v>1088</v>
      </c>
      <c r="H343" s="5">
        <v>100.0</v>
      </c>
      <c r="I343" s="5">
        <v>50.0</v>
      </c>
      <c r="J343" s="5">
        <v>150.0</v>
      </c>
      <c r="K343" s="6">
        <v>180.0</v>
      </c>
      <c r="L343" s="7">
        <f t="shared" si="21"/>
        <v>180.0</v>
      </c>
      <c r="M343" s="8"/>
      <c r="N343" s="9"/>
      <c r="O343" s="4"/>
      <c r="P343" s="4"/>
      <c r="Q343" s="4"/>
      <c r="R343" s="4"/>
      <c r="S343" s="4"/>
      <c r="T343" s="4"/>
    </row>
    <row r="344" spans="8:8">
      <c r="A344" s="4" t="s">
        <v>106</v>
      </c>
      <c r="B344" s="4">
        <v>343.0</v>
      </c>
      <c r="C344" s="4"/>
      <c r="D344" s="4" t="s">
        <v>107</v>
      </c>
      <c r="E344" s="4" t="s">
        <v>1089</v>
      </c>
      <c r="F344" s="4" t="s">
        <v>1090</v>
      </c>
      <c r="G344" s="4" t="s">
        <v>1091</v>
      </c>
      <c r="H344" s="5">
        <v>50.0</v>
      </c>
      <c r="I344" s="5">
        <v>100.0</v>
      </c>
      <c r="J344" s="5">
        <v>150.0</v>
      </c>
      <c r="K344" s="6">
        <v>180.0</v>
      </c>
      <c r="L344" s="7">
        <f t="shared" si="21"/>
        <v>180.0</v>
      </c>
      <c r="M344" s="8"/>
      <c r="N344" s="9"/>
      <c r="O344" s="4"/>
      <c r="P344" s="4"/>
      <c r="Q344" s="4"/>
      <c r="R344" s="4"/>
      <c r="S344" s="4"/>
      <c r="T344" s="4"/>
    </row>
    <row r="345" spans="8:8">
      <c r="A345" s="4" t="s">
        <v>106</v>
      </c>
      <c r="B345" s="4">
        <v>344.0</v>
      </c>
      <c r="C345" s="4"/>
      <c r="D345" s="4" t="s">
        <v>107</v>
      </c>
      <c r="E345" s="4" t="s">
        <v>1092</v>
      </c>
      <c r="F345" s="4" t="s">
        <v>1093</v>
      </c>
      <c r="G345" s="4" t="s">
        <v>1094</v>
      </c>
      <c r="H345" s="5">
        <v>100.0</v>
      </c>
      <c r="I345" s="5">
        <v>50.0</v>
      </c>
      <c r="J345" s="5">
        <v>150.0</v>
      </c>
      <c r="K345" s="6">
        <v>180.0</v>
      </c>
      <c r="L345" s="7">
        <f t="shared" si="21"/>
        <v>180.0</v>
      </c>
      <c r="M345" s="8"/>
      <c r="N345" s="9"/>
      <c r="O345" s="4"/>
      <c r="P345" s="4"/>
      <c r="Q345" s="4"/>
      <c r="R345" s="4"/>
      <c r="S345" s="4"/>
      <c r="T345" s="4"/>
    </row>
    <row r="346" spans="8:8">
      <c r="A346" s="4" t="s">
        <v>106</v>
      </c>
      <c r="B346" s="4">
        <v>345.0</v>
      </c>
      <c r="C346" s="4"/>
      <c r="D346" s="4" t="s">
        <v>107</v>
      </c>
      <c r="E346" s="4" t="s">
        <v>1095</v>
      </c>
      <c r="F346" s="4" t="s">
        <v>1096</v>
      </c>
      <c r="G346" s="4" t="s">
        <v>1097</v>
      </c>
      <c r="H346" s="5">
        <v>100.0</v>
      </c>
      <c r="I346" s="5">
        <v>50.0</v>
      </c>
      <c r="J346" s="5">
        <v>150.0</v>
      </c>
      <c r="K346" s="6">
        <v>180.0</v>
      </c>
      <c r="L346" s="7">
        <f t="shared" si="21"/>
        <v>180.0</v>
      </c>
      <c r="M346" s="8"/>
      <c r="N346" s="9"/>
      <c r="O346" s="4"/>
      <c r="P346" s="4"/>
      <c r="Q346" s="4"/>
      <c r="R346" s="4"/>
      <c r="S346" s="4"/>
      <c r="T346" s="4"/>
    </row>
    <row r="347" spans="8:8">
      <c r="A347" s="4" t="s">
        <v>106</v>
      </c>
      <c r="B347" s="4">
        <v>346.0</v>
      </c>
      <c r="C347" s="4"/>
      <c r="D347" s="4" t="s">
        <v>107</v>
      </c>
      <c r="E347" s="4" t="s">
        <v>1098</v>
      </c>
      <c r="F347" s="4" t="s">
        <v>1099</v>
      </c>
      <c r="G347" s="4" t="s">
        <v>1100</v>
      </c>
      <c r="H347" s="5">
        <v>90.0</v>
      </c>
      <c r="I347" s="5">
        <v>60.0</v>
      </c>
      <c r="J347" s="5">
        <v>150.0</v>
      </c>
      <c r="K347" s="6">
        <v>180.0</v>
      </c>
      <c r="L347" s="7">
        <f t="shared" si="22" ref="L347:L366">+K347</f>
        <v>180.0</v>
      </c>
      <c r="M347" s="8"/>
      <c r="N347" s="9"/>
      <c r="O347" s="4"/>
      <c r="P347" s="4"/>
      <c r="Q347" s="4"/>
      <c r="R347" s="4"/>
      <c r="S347" s="4"/>
      <c r="T347" s="4"/>
    </row>
    <row r="348" spans="8:8">
      <c r="A348" s="4" t="s">
        <v>106</v>
      </c>
      <c r="B348" s="4">
        <v>347.0</v>
      </c>
      <c r="C348" s="4"/>
      <c r="D348" s="4" t="s">
        <v>107</v>
      </c>
      <c r="E348" s="4" t="s">
        <v>1101</v>
      </c>
      <c r="F348" s="4" t="s">
        <v>1102</v>
      </c>
      <c r="G348" s="4" t="s">
        <v>1103</v>
      </c>
      <c r="H348" s="5">
        <v>100.0</v>
      </c>
      <c r="I348" s="5">
        <v>50.0</v>
      </c>
      <c r="J348" s="5">
        <v>150.0</v>
      </c>
      <c r="K348" s="6">
        <v>180.0</v>
      </c>
      <c r="L348" s="7">
        <f t="shared" si="22"/>
        <v>180.0</v>
      </c>
      <c r="M348" s="8"/>
      <c r="N348" s="9"/>
      <c r="O348" s="4"/>
      <c r="P348" s="4"/>
      <c r="Q348" s="4"/>
      <c r="R348" s="4"/>
      <c r="S348" s="4"/>
      <c r="T348" s="4"/>
    </row>
    <row r="349" spans="8:8">
      <c r="A349" s="4" t="s">
        <v>106</v>
      </c>
      <c r="B349" s="4">
        <v>348.0</v>
      </c>
      <c r="C349" s="4"/>
      <c r="D349" s="4" t="s">
        <v>107</v>
      </c>
      <c r="E349" s="4" t="s">
        <v>1104</v>
      </c>
      <c r="F349" s="4" t="s">
        <v>1105</v>
      </c>
      <c r="G349" s="4" t="s">
        <v>1106</v>
      </c>
      <c r="H349" s="5">
        <v>99.86111199999999</v>
      </c>
      <c r="I349" s="5">
        <v>50.0</v>
      </c>
      <c r="J349" s="5">
        <v>149.861112</v>
      </c>
      <c r="K349" s="6">
        <v>179.83333439999998</v>
      </c>
      <c r="L349" s="7">
        <f t="shared" si="22"/>
        <v>179.83333439999998</v>
      </c>
      <c r="M349" s="8"/>
      <c r="N349" s="9"/>
      <c r="O349" s="4"/>
      <c r="P349" s="4"/>
      <c r="Q349" s="4"/>
      <c r="R349" s="4"/>
      <c r="S349" s="4"/>
      <c r="T349" s="4"/>
    </row>
    <row r="350" spans="8:8">
      <c r="A350" s="4" t="s">
        <v>106</v>
      </c>
      <c r="B350" s="4">
        <v>349.0</v>
      </c>
      <c r="C350" s="4"/>
      <c r="D350" s="4" t="s">
        <v>107</v>
      </c>
      <c r="E350" s="4" t="s">
        <v>1107</v>
      </c>
      <c r="F350" s="4" t="s">
        <v>1108</v>
      </c>
      <c r="G350" s="4" t="s">
        <v>1109</v>
      </c>
      <c r="H350" s="5">
        <v>89.972223</v>
      </c>
      <c r="I350" s="5">
        <v>59.833334</v>
      </c>
      <c r="J350" s="5">
        <v>149.805557</v>
      </c>
      <c r="K350" s="6">
        <v>179.7666684</v>
      </c>
      <c r="L350" s="7">
        <f t="shared" si="22"/>
        <v>179.7666684</v>
      </c>
      <c r="M350" s="8"/>
      <c r="N350" s="9"/>
      <c r="O350" s="4"/>
      <c r="P350" s="4"/>
      <c r="Q350" s="4"/>
      <c r="R350" s="4"/>
      <c r="S350" s="4"/>
      <c r="T350" s="4"/>
    </row>
    <row r="351" spans="8:8">
      <c r="A351" s="4" t="s">
        <v>106</v>
      </c>
      <c r="B351" s="4">
        <v>350.0</v>
      </c>
      <c r="C351" s="4"/>
      <c r="D351" s="4" t="s">
        <v>107</v>
      </c>
      <c r="E351" s="4" t="s">
        <v>1110</v>
      </c>
      <c r="F351" s="4" t="s">
        <v>1111</v>
      </c>
      <c r="G351" s="4" t="s">
        <v>1112</v>
      </c>
      <c r="H351" s="5">
        <v>50.0</v>
      </c>
      <c r="I351" s="5">
        <v>97.91666699999999</v>
      </c>
      <c r="J351" s="5">
        <v>147.916667</v>
      </c>
      <c r="K351" s="6">
        <v>177.50000039999998</v>
      </c>
      <c r="L351" s="7">
        <f t="shared" si="22"/>
        <v>177.50000039999998</v>
      </c>
      <c r="M351" s="8"/>
      <c r="N351" s="9"/>
      <c r="O351" s="4"/>
      <c r="P351" s="4"/>
      <c r="Q351" s="4"/>
      <c r="R351" s="4"/>
      <c r="S351" s="4"/>
      <c r="T351" s="4"/>
    </row>
    <row r="352" spans="8:8">
      <c r="A352" s="4" t="s">
        <v>106</v>
      </c>
      <c r="B352" s="4">
        <v>351.0</v>
      </c>
      <c r="C352" s="4"/>
      <c r="D352" s="4" t="s">
        <v>107</v>
      </c>
      <c r="E352" s="4" t="s">
        <v>1113</v>
      </c>
      <c r="F352" s="4" t="s">
        <v>1114</v>
      </c>
      <c r="G352" s="4" t="s">
        <v>1115</v>
      </c>
      <c r="H352" s="5">
        <v>95.472223</v>
      </c>
      <c r="I352" s="5">
        <v>48.583334</v>
      </c>
      <c r="J352" s="5">
        <v>144.055557</v>
      </c>
      <c r="K352" s="6">
        <v>172.86666839999998</v>
      </c>
      <c r="L352" s="7">
        <f t="shared" si="22"/>
        <v>172.86666839999998</v>
      </c>
      <c r="M352" s="8"/>
      <c r="N352" s="9"/>
      <c r="O352" s="4"/>
      <c r="P352" s="4"/>
      <c r="Q352" s="4"/>
      <c r="R352" s="4"/>
      <c r="S352" s="4"/>
      <c r="T352" s="4"/>
    </row>
    <row r="353" spans="8:8">
      <c r="A353" s="4" t="s">
        <v>106</v>
      </c>
      <c r="B353" s="4">
        <v>352.0</v>
      </c>
      <c r="C353" s="4"/>
      <c r="D353" s="4" t="s">
        <v>107</v>
      </c>
      <c r="E353" s="4" t="s">
        <v>1116</v>
      </c>
      <c r="F353" s="4" t="s">
        <v>1117</v>
      </c>
      <c r="G353" s="4" t="s">
        <v>1118</v>
      </c>
      <c r="H353" s="5">
        <v>-1.138888</v>
      </c>
      <c r="I353" s="5">
        <v>144.861112</v>
      </c>
      <c r="J353" s="5">
        <v>143.72222399999998</v>
      </c>
      <c r="K353" s="6">
        <v>172.46666879999998</v>
      </c>
      <c r="L353" s="7">
        <f t="shared" si="22"/>
        <v>172.46666879999998</v>
      </c>
      <c r="M353" s="8"/>
      <c r="N353" s="9"/>
      <c r="O353" s="4"/>
      <c r="P353" s="4"/>
      <c r="Q353" s="4"/>
      <c r="R353" s="4"/>
      <c r="S353" s="4"/>
      <c r="T353" s="4"/>
    </row>
    <row r="354" spans="8:8">
      <c r="A354" s="4" t="s">
        <v>106</v>
      </c>
      <c r="B354" s="4">
        <v>353.0</v>
      </c>
      <c r="C354" s="4"/>
      <c r="D354" s="4" t="s">
        <v>107</v>
      </c>
      <c r="E354" s="4" t="s">
        <v>1119</v>
      </c>
      <c r="F354" s="4" t="s">
        <v>1120</v>
      </c>
      <c r="G354" s="4" t="s">
        <v>1121</v>
      </c>
      <c r="H354" s="5">
        <v>34.722223</v>
      </c>
      <c r="I354" s="5">
        <v>108.666668</v>
      </c>
      <c r="J354" s="5">
        <v>143.388891</v>
      </c>
      <c r="K354" s="6">
        <v>172.0666692</v>
      </c>
      <c r="L354" s="7">
        <f t="shared" si="22"/>
        <v>172.0666692</v>
      </c>
      <c r="M354" s="8"/>
      <c r="N354" s="9"/>
      <c r="O354" s="4"/>
      <c r="P354" s="4"/>
      <c r="Q354" s="4"/>
      <c r="R354" s="4"/>
      <c r="S354" s="4"/>
      <c r="T354" s="4"/>
    </row>
    <row r="355" spans="8:8">
      <c r="A355" s="4" t="s">
        <v>106</v>
      </c>
      <c r="B355" s="4">
        <v>354.0</v>
      </c>
      <c r="C355" s="4"/>
      <c r="D355" s="4" t="s">
        <v>107</v>
      </c>
      <c r="E355" s="4" t="s">
        <v>1122</v>
      </c>
      <c r="F355" s="4" t="s">
        <v>1123</v>
      </c>
      <c r="G355" s="4" t="s">
        <v>1124</v>
      </c>
      <c r="H355" s="5">
        <v>100.0</v>
      </c>
      <c r="I355" s="5">
        <v>43.277778</v>
      </c>
      <c r="J355" s="5">
        <v>143.277778</v>
      </c>
      <c r="K355" s="6">
        <v>171.9333336</v>
      </c>
      <c r="L355" s="7">
        <f t="shared" si="22"/>
        <v>171.9333336</v>
      </c>
      <c r="M355" s="8"/>
      <c r="N355" s="9"/>
      <c r="O355" s="4"/>
      <c r="P355" s="4"/>
      <c r="Q355" s="4"/>
      <c r="R355" s="4"/>
      <c r="S355" s="4"/>
      <c r="T355" s="4"/>
    </row>
    <row r="356" spans="8:8">
      <c r="A356" s="4" t="s">
        <v>106</v>
      </c>
      <c r="B356" s="4">
        <v>355.0</v>
      </c>
      <c r="C356" s="4"/>
      <c r="D356" s="4" t="s">
        <v>107</v>
      </c>
      <c r="E356" s="4" t="s">
        <v>1125</v>
      </c>
      <c r="F356" s="4" t="s">
        <v>518</v>
      </c>
      <c r="G356" s="4" t="s">
        <v>1126</v>
      </c>
      <c r="H356" s="5">
        <v>53.0</v>
      </c>
      <c r="I356" s="5">
        <v>87.805556</v>
      </c>
      <c r="J356" s="5">
        <v>140.805556</v>
      </c>
      <c r="K356" s="6">
        <v>168.9666672</v>
      </c>
      <c r="L356" s="7">
        <f t="shared" si="22"/>
        <v>168.9666672</v>
      </c>
      <c r="M356" s="8"/>
      <c r="N356" s="9"/>
      <c r="O356" s="4"/>
      <c r="P356" s="4"/>
      <c r="Q356" s="4"/>
      <c r="R356" s="4"/>
      <c r="S356" s="4"/>
      <c r="T356" s="4"/>
    </row>
    <row r="357" spans="8:8">
      <c r="A357" s="4" t="s">
        <v>106</v>
      </c>
      <c r="B357" s="4">
        <v>356.0</v>
      </c>
      <c r="C357" s="4"/>
      <c r="D357" s="4" t="s">
        <v>107</v>
      </c>
      <c r="E357" s="4" t="s">
        <v>1127</v>
      </c>
      <c r="F357" s="4" t="s">
        <v>1128</v>
      </c>
      <c r="G357" s="4" t="s">
        <v>1129</v>
      </c>
      <c r="H357" s="5">
        <v>60.0</v>
      </c>
      <c r="I357" s="5">
        <v>80.0</v>
      </c>
      <c r="J357" s="5">
        <v>140.0</v>
      </c>
      <c r="K357" s="6">
        <v>168.0</v>
      </c>
      <c r="L357" s="7">
        <f t="shared" si="22"/>
        <v>168.0</v>
      </c>
      <c r="M357" s="8"/>
      <c r="N357" s="9"/>
      <c r="O357" s="4"/>
      <c r="P357" s="4"/>
      <c r="Q357" s="4"/>
      <c r="R357" s="4"/>
      <c r="S357" s="4"/>
      <c r="T357" s="4"/>
    </row>
    <row r="358" spans="8:8">
      <c r="A358" s="4" t="s">
        <v>106</v>
      </c>
      <c r="B358" s="4">
        <v>357.0</v>
      </c>
      <c r="C358" s="4"/>
      <c r="D358" s="4" t="s">
        <v>107</v>
      </c>
      <c r="E358" s="4" t="s">
        <v>1130</v>
      </c>
      <c r="F358" s="4" t="s">
        <v>1131</v>
      </c>
      <c r="G358" s="4" t="s">
        <v>1132</v>
      </c>
      <c r="H358" s="5">
        <v>60.0</v>
      </c>
      <c r="I358" s="5">
        <v>80.0</v>
      </c>
      <c r="J358" s="5">
        <v>140.0</v>
      </c>
      <c r="K358" s="6">
        <v>168.0</v>
      </c>
      <c r="L358" s="7">
        <f t="shared" si="22"/>
        <v>168.0</v>
      </c>
      <c r="M358" s="8"/>
      <c r="N358" s="9"/>
      <c r="O358" s="4"/>
      <c r="P358" s="4"/>
      <c r="Q358" s="4"/>
      <c r="R358" s="4"/>
      <c r="S358" s="4"/>
      <c r="T358" s="4"/>
    </row>
    <row r="359" spans="8:8">
      <c r="A359" s="4" t="s">
        <v>106</v>
      </c>
      <c r="B359" s="4">
        <v>358.0</v>
      </c>
      <c r="C359" s="4"/>
      <c r="D359" s="4" t="s">
        <v>107</v>
      </c>
      <c r="E359" s="4" t="s">
        <v>1133</v>
      </c>
      <c r="F359" s="4" t="s">
        <v>1134</v>
      </c>
      <c r="G359" s="4" t="s">
        <v>1135</v>
      </c>
      <c r="H359" s="5">
        <v>140.0</v>
      </c>
      <c r="I359" s="5"/>
      <c r="J359" s="5">
        <v>140.0</v>
      </c>
      <c r="K359" s="6">
        <v>168.0</v>
      </c>
      <c r="L359" s="7">
        <f t="shared" si="22"/>
        <v>168.0</v>
      </c>
      <c r="M359" s="8"/>
      <c r="N359" s="9"/>
      <c r="O359" s="4"/>
      <c r="P359" s="4"/>
      <c r="Q359" s="4"/>
      <c r="R359" s="4"/>
      <c r="S359" s="4"/>
      <c r="T359" s="4"/>
    </row>
    <row r="360" spans="8:8">
      <c r="A360" s="4" t="s">
        <v>106</v>
      </c>
      <c r="B360" s="4">
        <v>359.0</v>
      </c>
      <c r="C360" s="4"/>
      <c r="D360" s="4" t="s">
        <v>107</v>
      </c>
      <c r="E360" s="4" t="s">
        <v>1136</v>
      </c>
      <c r="F360" s="4" t="s">
        <v>1137</v>
      </c>
      <c r="G360" s="4" t="s">
        <v>1138</v>
      </c>
      <c r="H360" s="5">
        <v>70.0</v>
      </c>
      <c r="I360" s="5">
        <v>69.944445</v>
      </c>
      <c r="J360" s="5">
        <v>139.944445</v>
      </c>
      <c r="K360" s="6">
        <v>167.933334</v>
      </c>
      <c r="L360" s="7">
        <f t="shared" si="22"/>
        <v>167.933334</v>
      </c>
      <c r="M360" s="8"/>
      <c r="N360" s="9"/>
      <c r="O360" s="4"/>
      <c r="P360" s="4"/>
      <c r="Q360" s="4"/>
      <c r="R360" s="4"/>
      <c r="S360" s="4"/>
      <c r="T360" s="4"/>
    </row>
    <row r="361" spans="8:8">
      <c r="A361" s="4" t="s">
        <v>106</v>
      </c>
      <c r="B361" s="4">
        <v>360.0</v>
      </c>
      <c r="C361" s="4"/>
      <c r="D361" s="4" t="s">
        <v>107</v>
      </c>
      <c r="E361" s="4" t="s">
        <v>1139</v>
      </c>
      <c r="F361" s="4" t="s">
        <v>15</v>
      </c>
      <c r="G361" s="4" t="s">
        <v>1140</v>
      </c>
      <c r="H361" s="5">
        <v>48.0</v>
      </c>
      <c r="I361" s="5">
        <v>87.972223</v>
      </c>
      <c r="J361" s="5">
        <v>135.97222299999999</v>
      </c>
      <c r="K361" s="6">
        <v>163.16666759999998</v>
      </c>
      <c r="L361" s="7">
        <f t="shared" si="22"/>
        <v>163.16666759999998</v>
      </c>
      <c r="M361" s="8"/>
      <c r="N361" s="9"/>
      <c r="O361" s="4"/>
      <c r="P361" s="4"/>
      <c r="Q361" s="4"/>
      <c r="R361" s="4"/>
      <c r="S361" s="4"/>
      <c r="T361" s="4"/>
    </row>
    <row r="362" spans="8:8">
      <c r="A362" s="4" t="s">
        <v>106</v>
      </c>
      <c r="B362" s="4">
        <v>361.0</v>
      </c>
      <c r="C362" s="4"/>
      <c r="D362" s="4" t="s">
        <v>107</v>
      </c>
      <c r="E362" s="4" t="s">
        <v>1141</v>
      </c>
      <c r="F362" s="4" t="s">
        <v>1142</v>
      </c>
      <c r="G362" s="4" t="s">
        <v>1143</v>
      </c>
      <c r="H362" s="5">
        <v>55.0</v>
      </c>
      <c r="I362" s="5">
        <v>80.0</v>
      </c>
      <c r="J362" s="5">
        <v>135.0</v>
      </c>
      <c r="K362" s="6">
        <v>162.0</v>
      </c>
      <c r="L362" s="7">
        <f t="shared" si="22"/>
        <v>162.0</v>
      </c>
      <c r="M362" s="8"/>
      <c r="N362" s="9"/>
      <c r="O362" s="4"/>
      <c r="P362" s="4"/>
      <c r="Q362" s="4"/>
      <c r="R362" s="4"/>
      <c r="S362" s="4"/>
      <c r="T362" s="4"/>
    </row>
    <row r="363" spans="8:8">
      <c r="A363" s="4" t="s">
        <v>106</v>
      </c>
      <c r="B363" s="4">
        <v>362.0</v>
      </c>
      <c r="C363" s="4"/>
      <c r="D363" s="4" t="s">
        <v>107</v>
      </c>
      <c r="E363" s="4" t="s">
        <v>1144</v>
      </c>
      <c r="F363" s="4" t="s">
        <v>1145</v>
      </c>
      <c r="G363" s="4" t="s">
        <v>1146</v>
      </c>
      <c r="H363" s="5">
        <v>55.0</v>
      </c>
      <c r="I363" s="5">
        <v>79.0</v>
      </c>
      <c r="J363" s="5">
        <v>134.0</v>
      </c>
      <c r="K363" s="6">
        <v>160.79999999999998</v>
      </c>
      <c r="L363" s="7">
        <f t="shared" si="22"/>
        <v>160.79999999999998</v>
      </c>
      <c r="M363" s="8"/>
      <c r="N363" s="9"/>
      <c r="O363" s="4"/>
      <c r="P363" s="4"/>
      <c r="Q363" s="4"/>
      <c r="R363" s="4"/>
      <c r="S363" s="4"/>
      <c r="T363" s="4"/>
    </row>
    <row r="364" spans="8:8">
      <c r="A364" s="4" t="s">
        <v>106</v>
      </c>
      <c r="B364" s="4">
        <v>363.0</v>
      </c>
      <c r="C364" s="4"/>
      <c r="D364" s="4" t="s">
        <v>107</v>
      </c>
      <c r="E364" s="4" t="s">
        <v>1147</v>
      </c>
      <c r="F364" s="4" t="s">
        <v>1148</v>
      </c>
      <c r="G364" s="4" t="s">
        <v>1149</v>
      </c>
      <c r="H364" s="5">
        <v>36.75</v>
      </c>
      <c r="I364" s="5">
        <v>95.0</v>
      </c>
      <c r="J364" s="5">
        <v>131.75</v>
      </c>
      <c r="K364" s="6">
        <v>158.1</v>
      </c>
      <c r="L364" s="7">
        <f t="shared" si="22"/>
        <v>158.1</v>
      </c>
      <c r="M364" s="8"/>
      <c r="N364" s="9"/>
      <c r="O364" s="4"/>
      <c r="P364" s="4"/>
      <c r="Q364" s="4"/>
      <c r="R364" s="4"/>
      <c r="S364" s="4"/>
      <c r="T364" s="4"/>
    </row>
    <row r="365" spans="8:8">
      <c r="A365" s="4" t="s">
        <v>106</v>
      </c>
      <c r="B365" s="4">
        <v>364.0</v>
      </c>
      <c r="C365" s="4"/>
      <c r="D365" s="4" t="s">
        <v>107</v>
      </c>
      <c r="E365" s="4" t="s">
        <v>1150</v>
      </c>
      <c r="F365" s="4" t="s">
        <v>1151</v>
      </c>
      <c r="G365" s="4" t="s">
        <v>1152</v>
      </c>
      <c r="H365" s="5">
        <v>50.0</v>
      </c>
      <c r="I365" s="5">
        <v>81.0</v>
      </c>
      <c r="J365" s="5">
        <v>131.0</v>
      </c>
      <c r="K365" s="6">
        <v>157.2</v>
      </c>
      <c r="L365" s="7">
        <f t="shared" si="22"/>
        <v>157.2</v>
      </c>
      <c r="M365" s="8"/>
      <c r="N365" s="9"/>
      <c r="O365" s="4"/>
      <c r="P365" s="4"/>
      <c r="Q365" s="4"/>
      <c r="R365" s="4"/>
      <c r="S365" s="4"/>
      <c r="T365" s="4"/>
    </row>
    <row r="366" spans="8:8">
      <c r="A366" s="4" t="s">
        <v>106</v>
      </c>
      <c r="B366" s="4">
        <v>365.0</v>
      </c>
      <c r="C366" s="4"/>
      <c r="D366" s="4" t="s">
        <v>107</v>
      </c>
      <c r="E366" s="4" t="s">
        <v>1153</v>
      </c>
      <c r="F366" s="4" t="s">
        <v>1154</v>
      </c>
      <c r="G366" s="4" t="s">
        <v>1155</v>
      </c>
      <c r="H366" s="5">
        <v>51.0</v>
      </c>
      <c r="I366" s="5">
        <v>80.0</v>
      </c>
      <c r="J366" s="5">
        <v>131.0</v>
      </c>
      <c r="K366" s="6">
        <v>157.2</v>
      </c>
      <c r="L366" s="7">
        <f t="shared" si="22"/>
        <v>157.2</v>
      </c>
      <c r="M366" s="8"/>
      <c r="N366" s="9"/>
      <c r="O366" s="4"/>
      <c r="P366" s="4"/>
      <c r="Q366" s="4"/>
      <c r="R366" s="4"/>
      <c r="S366" s="4"/>
      <c r="T366" s="4"/>
    </row>
    <row r="367" spans="8:8">
      <c r="A367" s="4" t="s">
        <v>106</v>
      </c>
      <c r="B367" s="4">
        <v>366.0</v>
      </c>
      <c r="C367" s="4"/>
      <c r="D367" s="4" t="s">
        <v>107</v>
      </c>
      <c r="E367" s="4" t="s">
        <v>1156</v>
      </c>
      <c r="F367" s="4" t="s">
        <v>1157</v>
      </c>
      <c r="G367" s="4" t="s">
        <v>1158</v>
      </c>
      <c r="H367" s="5">
        <v>60.0</v>
      </c>
      <c r="I367" s="5">
        <v>70.0</v>
      </c>
      <c r="J367" s="5">
        <v>130.0</v>
      </c>
      <c r="K367" s="6">
        <v>156.0</v>
      </c>
      <c r="L367" s="10">
        <v>300.0</v>
      </c>
      <c r="M367" s="8"/>
      <c r="N367" s="9"/>
      <c r="O367" s="4"/>
      <c r="P367" s="4"/>
      <c r="Q367" s="4"/>
      <c r="R367" s="4"/>
      <c r="S367" s="4"/>
      <c r="T367" s="4"/>
    </row>
    <row r="368" spans="8:8">
      <c r="A368" s="4" t="s">
        <v>106</v>
      </c>
      <c r="B368" s="4">
        <v>367.0</v>
      </c>
      <c r="C368" s="4"/>
      <c r="D368" s="4" t="s">
        <v>107</v>
      </c>
      <c r="E368" s="4" t="s">
        <v>1159</v>
      </c>
      <c r="F368" s="4" t="s">
        <v>1160</v>
      </c>
      <c r="G368" s="4" t="s">
        <v>1161</v>
      </c>
      <c r="H368" s="5">
        <v>50.0</v>
      </c>
      <c r="I368" s="5">
        <v>80.0</v>
      </c>
      <c r="J368" s="5">
        <v>130.0</v>
      </c>
      <c r="K368" s="6">
        <v>156.0</v>
      </c>
      <c r="L368" s="7">
        <f t="shared" si="23" ref="L368:L388">+K368</f>
        <v>156.0</v>
      </c>
      <c r="M368" s="8"/>
      <c r="N368" s="9"/>
      <c r="O368" s="4"/>
      <c r="P368" s="4"/>
      <c r="Q368" s="4"/>
      <c r="R368" s="4"/>
      <c r="S368" s="4"/>
      <c r="T368" s="4"/>
    </row>
    <row r="369" spans="8:8">
      <c r="A369" s="4" t="s">
        <v>106</v>
      </c>
      <c r="B369" s="4">
        <v>368.0</v>
      </c>
      <c r="C369" s="4"/>
      <c r="D369" s="4" t="s">
        <v>107</v>
      </c>
      <c r="E369" s="4" t="s">
        <v>1162</v>
      </c>
      <c r="F369" s="4" t="s">
        <v>1163</v>
      </c>
      <c r="G369" s="4" t="s">
        <v>1164</v>
      </c>
      <c r="H369" s="5">
        <v>55.0</v>
      </c>
      <c r="I369" s="5">
        <v>75.0</v>
      </c>
      <c r="J369" s="5">
        <v>130.0</v>
      </c>
      <c r="K369" s="6">
        <v>156.0</v>
      </c>
      <c r="L369" s="7">
        <f t="shared" si="23"/>
        <v>156.0</v>
      </c>
      <c r="M369" s="8"/>
      <c r="N369" s="9"/>
      <c r="O369" s="4"/>
      <c r="P369" s="4"/>
      <c r="Q369" s="4"/>
      <c r="R369" s="4"/>
      <c r="S369" s="4"/>
      <c r="T369" s="4"/>
    </row>
    <row r="370" spans="8:8">
      <c r="A370" s="4" t="s">
        <v>106</v>
      </c>
      <c r="B370" s="4">
        <v>369.0</v>
      </c>
      <c r="C370" s="4"/>
      <c r="D370" s="4" t="s">
        <v>107</v>
      </c>
      <c r="E370" s="4" t="s">
        <v>1165</v>
      </c>
      <c r="F370" s="4" t="s">
        <v>1166</v>
      </c>
      <c r="G370" s="4" t="s">
        <v>1167</v>
      </c>
      <c r="H370" s="5"/>
      <c r="I370" s="5">
        <v>129.83333399999998</v>
      </c>
      <c r="J370" s="5">
        <v>129.83333399999998</v>
      </c>
      <c r="K370" s="6">
        <v>155.80000079999996</v>
      </c>
      <c r="L370" s="7">
        <f t="shared" si="23"/>
        <v>155.80000079999996</v>
      </c>
      <c r="M370" s="8"/>
      <c r="N370" s="9"/>
      <c r="O370" s="4"/>
      <c r="P370" s="4"/>
      <c r="Q370" s="4"/>
      <c r="R370" s="4"/>
      <c r="S370" s="4"/>
      <c r="T370" s="4"/>
    </row>
    <row r="371" spans="8:8">
      <c r="A371" s="4" t="s">
        <v>106</v>
      </c>
      <c r="B371" s="4">
        <v>370.0</v>
      </c>
      <c r="C371" s="4"/>
      <c r="D371" s="4" t="s">
        <v>107</v>
      </c>
      <c r="E371" s="4" t="s">
        <v>1168</v>
      </c>
      <c r="F371" s="4" t="s">
        <v>1169</v>
      </c>
      <c r="G371" s="4" t="s">
        <v>839</v>
      </c>
      <c r="H371" s="5">
        <v>55.0</v>
      </c>
      <c r="I371" s="5">
        <v>73.0</v>
      </c>
      <c r="J371" s="5">
        <v>128.0</v>
      </c>
      <c r="K371" s="6">
        <v>153.6</v>
      </c>
      <c r="L371" s="7">
        <f t="shared" si="23"/>
        <v>153.6</v>
      </c>
      <c r="M371" s="8"/>
      <c r="N371" s="9"/>
      <c r="O371" s="4"/>
      <c r="P371" s="4"/>
      <c r="Q371" s="4"/>
      <c r="R371" s="4"/>
      <c r="S371" s="4"/>
      <c r="T371" s="4"/>
    </row>
    <row r="372" spans="8:8">
      <c r="A372" s="4" t="s">
        <v>106</v>
      </c>
      <c r="B372" s="4">
        <v>371.0</v>
      </c>
      <c r="C372" s="4"/>
      <c r="D372" s="4" t="s">
        <v>107</v>
      </c>
      <c r="E372" s="4" t="s">
        <v>1170</v>
      </c>
      <c r="F372" s="4" t="s">
        <v>1171</v>
      </c>
      <c r="G372" s="4" t="s">
        <v>1172</v>
      </c>
      <c r="H372" s="5">
        <v>50.0</v>
      </c>
      <c r="I372" s="5">
        <v>75.0</v>
      </c>
      <c r="J372" s="5">
        <v>125.0</v>
      </c>
      <c r="K372" s="6">
        <v>150.0</v>
      </c>
      <c r="L372" s="7">
        <f t="shared" si="23"/>
        <v>150.0</v>
      </c>
      <c r="M372" s="8"/>
      <c r="N372" s="9"/>
      <c r="O372" s="4"/>
      <c r="P372" s="4"/>
      <c r="Q372" s="4"/>
      <c r="R372" s="4"/>
      <c r="S372" s="4"/>
      <c r="T372" s="4"/>
    </row>
    <row r="373" spans="8:8">
      <c r="A373" s="4" t="s">
        <v>106</v>
      </c>
      <c r="B373" s="4">
        <v>372.0</v>
      </c>
      <c r="C373" s="4"/>
      <c r="D373" s="4" t="s">
        <v>107</v>
      </c>
      <c r="E373" s="4" t="s">
        <v>1173</v>
      </c>
      <c r="F373" s="4" t="s">
        <v>1174</v>
      </c>
      <c r="G373" s="4" t="s">
        <v>1175</v>
      </c>
      <c r="H373" s="5">
        <v>35.0</v>
      </c>
      <c r="I373" s="5">
        <v>89.972223</v>
      </c>
      <c r="J373" s="5">
        <v>124.972223</v>
      </c>
      <c r="K373" s="6">
        <v>149.9666676</v>
      </c>
      <c r="L373" s="7">
        <f t="shared" si="23"/>
        <v>149.9666676</v>
      </c>
      <c r="M373" s="8"/>
      <c r="N373" s="9"/>
      <c r="O373" s="4"/>
      <c r="P373" s="4"/>
      <c r="Q373" s="4"/>
      <c r="R373" s="4"/>
      <c r="S373" s="4"/>
      <c r="T373" s="4"/>
    </row>
    <row r="374" spans="8:8">
      <c r="A374" s="4" t="s">
        <v>106</v>
      </c>
      <c r="B374" s="4">
        <v>373.0</v>
      </c>
      <c r="C374" s="4"/>
      <c r="D374" s="4" t="s">
        <v>107</v>
      </c>
      <c r="E374" s="4" t="s">
        <v>1176</v>
      </c>
      <c r="F374" s="4" t="s">
        <v>1177</v>
      </c>
      <c r="G374" s="4" t="s">
        <v>1178</v>
      </c>
      <c r="H374" s="5">
        <v>49.833334</v>
      </c>
      <c r="I374" s="5">
        <v>74.972223</v>
      </c>
      <c r="J374" s="5">
        <v>124.805557</v>
      </c>
      <c r="K374" s="6">
        <v>149.7666684</v>
      </c>
      <c r="L374" s="7">
        <f t="shared" si="23"/>
        <v>149.7666684</v>
      </c>
      <c r="M374" s="8"/>
      <c r="N374" s="9"/>
      <c r="O374" s="4"/>
      <c r="P374" s="4"/>
      <c r="Q374" s="4"/>
      <c r="R374" s="4"/>
      <c r="S374" s="4"/>
      <c r="T374" s="4"/>
    </row>
    <row r="375" spans="8:8">
      <c r="A375" s="4" t="s">
        <v>106</v>
      </c>
      <c r="B375" s="4">
        <v>374.0</v>
      </c>
      <c r="C375" s="4"/>
      <c r="D375" s="4" t="s">
        <v>107</v>
      </c>
      <c r="E375" s="4" t="s">
        <v>1179</v>
      </c>
      <c r="F375" s="4" t="s">
        <v>1180</v>
      </c>
      <c r="G375" s="4" t="s">
        <v>1181</v>
      </c>
      <c r="H375" s="5">
        <v>74.444445</v>
      </c>
      <c r="I375" s="5">
        <v>50.0</v>
      </c>
      <c r="J375" s="5">
        <v>124.444445</v>
      </c>
      <c r="K375" s="6">
        <v>149.333334</v>
      </c>
      <c r="L375" s="7">
        <f t="shared" si="23"/>
        <v>149.333334</v>
      </c>
      <c r="M375" s="8"/>
      <c r="N375" s="9"/>
      <c r="O375" s="4"/>
      <c r="P375" s="4"/>
      <c r="Q375" s="4"/>
      <c r="R375" s="4"/>
      <c r="S375" s="4"/>
      <c r="T375" s="4"/>
    </row>
    <row r="376" spans="8:8">
      <c r="A376" s="4" t="s">
        <v>106</v>
      </c>
      <c r="B376" s="4">
        <v>375.0</v>
      </c>
      <c r="C376" s="4"/>
      <c r="D376" s="4" t="s">
        <v>107</v>
      </c>
      <c r="E376" s="4" t="s">
        <v>1182</v>
      </c>
      <c r="F376" s="4" t="s">
        <v>10</v>
      </c>
      <c r="G376" s="4" t="s">
        <v>1183</v>
      </c>
      <c r="H376" s="5">
        <v>90.0</v>
      </c>
      <c r="I376" s="5">
        <v>34.0</v>
      </c>
      <c r="J376" s="5">
        <v>124.0</v>
      </c>
      <c r="K376" s="6">
        <v>148.79999999999998</v>
      </c>
      <c r="L376" s="7">
        <f t="shared" si="23"/>
        <v>148.79999999999998</v>
      </c>
      <c r="M376" s="8"/>
      <c r="N376" s="9"/>
      <c r="O376" s="4"/>
      <c r="P376" s="4"/>
      <c r="Q376" s="4"/>
      <c r="R376" s="4"/>
      <c r="S376" s="4"/>
      <c r="T376" s="4"/>
    </row>
    <row r="377" spans="8:8">
      <c r="A377" s="4" t="s">
        <v>106</v>
      </c>
      <c r="B377" s="4">
        <v>376.0</v>
      </c>
      <c r="C377" s="4"/>
      <c r="D377" s="4" t="s">
        <v>107</v>
      </c>
      <c r="E377" s="4" t="s">
        <v>1184</v>
      </c>
      <c r="F377" s="4" t="s">
        <v>1185</v>
      </c>
      <c r="G377" s="4" t="s">
        <v>1186</v>
      </c>
      <c r="H377" s="5">
        <v>73.944445</v>
      </c>
      <c r="I377" s="5">
        <v>50.0</v>
      </c>
      <c r="J377" s="5">
        <v>123.944445</v>
      </c>
      <c r="K377" s="6">
        <v>148.73333399999999</v>
      </c>
      <c r="L377" s="7">
        <f t="shared" si="23"/>
        <v>148.73333399999999</v>
      </c>
      <c r="M377" s="8"/>
      <c r="N377" s="9"/>
      <c r="O377" s="4"/>
      <c r="P377" s="4"/>
      <c r="Q377" s="4"/>
      <c r="R377" s="4"/>
      <c r="S377" s="4"/>
      <c r="T377" s="4"/>
    </row>
    <row r="378" spans="8:8">
      <c r="A378" s="4" t="s">
        <v>106</v>
      </c>
      <c r="B378" s="4">
        <v>377.0</v>
      </c>
      <c r="C378" s="4"/>
      <c r="D378" s="4" t="s">
        <v>107</v>
      </c>
      <c r="E378" s="4" t="s">
        <v>1187</v>
      </c>
      <c r="F378" s="4" t="s">
        <v>1188</v>
      </c>
      <c r="G378" s="4" t="s">
        <v>1189</v>
      </c>
      <c r="H378" s="5">
        <v>50.0</v>
      </c>
      <c r="I378" s="5">
        <v>72.888889</v>
      </c>
      <c r="J378" s="5">
        <v>122.888889</v>
      </c>
      <c r="K378" s="6">
        <v>147.4666668</v>
      </c>
      <c r="L378" s="7">
        <f t="shared" si="23"/>
        <v>147.4666668</v>
      </c>
      <c r="M378" s="8"/>
      <c r="N378" s="9"/>
      <c r="O378" s="4"/>
      <c r="P378" s="4"/>
      <c r="Q378" s="4"/>
      <c r="R378" s="4"/>
      <c r="S378" s="4"/>
      <c r="T378" s="4"/>
    </row>
    <row r="379" spans="8:8">
      <c r="A379" s="4" t="s">
        <v>106</v>
      </c>
      <c r="B379" s="4">
        <v>378.0</v>
      </c>
      <c r="C379" s="4"/>
      <c r="D379" s="4" t="s">
        <v>107</v>
      </c>
      <c r="E379" s="4" t="s">
        <v>1190</v>
      </c>
      <c r="F379" s="4" t="s">
        <v>1191</v>
      </c>
      <c r="G379" s="4" t="s">
        <v>1192</v>
      </c>
      <c r="H379" s="5">
        <v>46.833334</v>
      </c>
      <c r="I379" s="5">
        <v>74.944445</v>
      </c>
      <c r="J379" s="5">
        <v>121.77777900000001</v>
      </c>
      <c r="K379" s="6">
        <v>146.1333348</v>
      </c>
      <c r="L379" s="7">
        <f t="shared" si="23"/>
        <v>146.1333348</v>
      </c>
      <c r="M379" s="8"/>
      <c r="N379" s="9"/>
      <c r="O379" s="4"/>
      <c r="P379" s="4"/>
      <c r="Q379" s="4"/>
      <c r="R379" s="4"/>
      <c r="S379" s="4"/>
      <c r="T379" s="4"/>
    </row>
    <row r="380" spans="8:8">
      <c r="A380" s="4" t="s">
        <v>106</v>
      </c>
      <c r="B380" s="4">
        <v>379.0</v>
      </c>
      <c r="C380" s="4"/>
      <c r="D380" s="4" t="s">
        <v>107</v>
      </c>
      <c r="E380" s="4" t="s">
        <v>1193</v>
      </c>
      <c r="F380" s="4" t="s">
        <v>1194</v>
      </c>
      <c r="G380" s="4" t="s">
        <v>1195</v>
      </c>
      <c r="H380" s="5">
        <v>58.638889</v>
      </c>
      <c r="I380" s="5">
        <v>62.0</v>
      </c>
      <c r="J380" s="5">
        <v>120.638889</v>
      </c>
      <c r="K380" s="6">
        <v>144.7666668</v>
      </c>
      <c r="L380" s="7">
        <f t="shared" si="23"/>
        <v>144.7666668</v>
      </c>
      <c r="M380" s="8"/>
      <c r="N380" s="9"/>
      <c r="O380" s="4"/>
      <c r="P380" s="4"/>
      <c r="Q380" s="4"/>
      <c r="R380" s="4"/>
      <c r="S380" s="4"/>
      <c r="T380" s="4"/>
    </row>
    <row r="381" spans="8:8">
      <c r="A381" s="4" t="s">
        <v>106</v>
      </c>
      <c r="B381" s="4">
        <v>380.0</v>
      </c>
      <c r="C381" s="4"/>
      <c r="D381" s="4" t="s">
        <v>107</v>
      </c>
      <c r="E381" s="4" t="s">
        <v>1196</v>
      </c>
      <c r="F381" s="4" t="s">
        <v>1197</v>
      </c>
      <c r="G381" s="4" t="s">
        <v>1198</v>
      </c>
      <c r="H381" s="5">
        <v>55.0</v>
      </c>
      <c r="I381" s="5">
        <v>65.0</v>
      </c>
      <c r="J381" s="5">
        <v>120.0</v>
      </c>
      <c r="K381" s="6">
        <v>144.0</v>
      </c>
      <c r="L381" s="7">
        <f t="shared" si="23"/>
        <v>144.0</v>
      </c>
      <c r="M381" s="8"/>
      <c r="N381" s="9"/>
      <c r="O381" s="4"/>
      <c r="P381" s="4"/>
      <c r="Q381" s="4"/>
      <c r="R381" s="4"/>
      <c r="S381" s="4"/>
      <c r="T381" s="4"/>
    </row>
    <row r="382" spans="8:8">
      <c r="A382" s="4" t="s">
        <v>106</v>
      </c>
      <c r="B382" s="4">
        <v>381.0</v>
      </c>
      <c r="C382" s="4"/>
      <c r="D382" s="4" t="s">
        <v>107</v>
      </c>
      <c r="E382" s="4" t="s">
        <v>1199</v>
      </c>
      <c r="F382" s="4" t="s">
        <v>1200</v>
      </c>
      <c r="G382" s="4" t="s">
        <v>1201</v>
      </c>
      <c r="H382" s="5">
        <v>60.0</v>
      </c>
      <c r="I382" s="5">
        <v>60.0</v>
      </c>
      <c r="J382" s="5">
        <v>120.0</v>
      </c>
      <c r="K382" s="6">
        <v>144.0</v>
      </c>
      <c r="L382" s="7">
        <f t="shared" si="23"/>
        <v>144.0</v>
      </c>
      <c r="M382" s="8"/>
      <c r="N382" s="9"/>
      <c r="O382" s="4"/>
      <c r="P382" s="4"/>
      <c r="Q382" s="4"/>
      <c r="R382" s="4"/>
      <c r="S382" s="4"/>
      <c r="T382" s="4"/>
    </row>
    <row r="383" spans="8:8">
      <c r="A383" s="4" t="s">
        <v>106</v>
      </c>
      <c r="B383" s="4">
        <v>382.0</v>
      </c>
      <c r="C383" s="4"/>
      <c r="D383" s="4" t="s">
        <v>107</v>
      </c>
      <c r="E383" s="4" t="s">
        <v>1202</v>
      </c>
      <c r="F383" s="4" t="s">
        <v>1203</v>
      </c>
      <c r="G383" s="4" t="s">
        <v>1204</v>
      </c>
      <c r="H383" s="5">
        <v>60.0</v>
      </c>
      <c r="I383" s="5">
        <v>60.0</v>
      </c>
      <c r="J383" s="5">
        <v>120.0</v>
      </c>
      <c r="K383" s="6">
        <v>144.0</v>
      </c>
      <c r="L383" s="7">
        <f t="shared" si="23"/>
        <v>144.0</v>
      </c>
      <c r="M383" s="8"/>
      <c r="N383" s="9"/>
      <c r="O383" s="4"/>
      <c r="P383" s="4"/>
      <c r="Q383" s="4"/>
      <c r="R383" s="4"/>
      <c r="S383" s="4"/>
      <c r="T383" s="4"/>
    </row>
    <row r="384" spans="8:8">
      <c r="A384" s="4" t="s">
        <v>106</v>
      </c>
      <c r="B384" s="4">
        <v>383.0</v>
      </c>
      <c r="C384" s="4"/>
      <c r="D384" s="4" t="s">
        <v>107</v>
      </c>
      <c r="E384" s="4" t="s">
        <v>1205</v>
      </c>
      <c r="F384" s="4" t="s">
        <v>1206</v>
      </c>
      <c r="G384" s="4" t="s">
        <v>1207</v>
      </c>
      <c r="H384" s="5">
        <v>60.0</v>
      </c>
      <c r="I384" s="5">
        <v>60.0</v>
      </c>
      <c r="J384" s="5">
        <v>120.0</v>
      </c>
      <c r="K384" s="6">
        <v>144.0</v>
      </c>
      <c r="L384" s="7">
        <f t="shared" si="23"/>
        <v>144.0</v>
      </c>
      <c r="M384" s="8"/>
      <c r="N384" s="9"/>
      <c r="O384" s="4"/>
      <c r="P384" s="4"/>
      <c r="Q384" s="4"/>
      <c r="R384" s="4"/>
      <c r="S384" s="4"/>
      <c r="T384" s="4"/>
    </row>
    <row r="385" spans="8:8">
      <c r="A385" s="4" t="s">
        <v>106</v>
      </c>
      <c r="B385" s="4">
        <v>384.0</v>
      </c>
      <c r="C385" s="4"/>
      <c r="D385" s="4" t="s">
        <v>107</v>
      </c>
      <c r="E385" s="4" t="s">
        <v>1208</v>
      </c>
      <c r="F385" s="4" t="s">
        <v>1209</v>
      </c>
      <c r="G385" s="4" t="s">
        <v>149</v>
      </c>
      <c r="H385" s="5">
        <v>55.0</v>
      </c>
      <c r="I385" s="5">
        <v>65.0</v>
      </c>
      <c r="J385" s="5">
        <v>120.0</v>
      </c>
      <c r="K385" s="6">
        <v>144.0</v>
      </c>
      <c r="L385" s="7">
        <f t="shared" si="23"/>
        <v>144.0</v>
      </c>
      <c r="M385" s="8"/>
      <c r="N385" s="9"/>
      <c r="O385" s="4"/>
      <c r="P385" s="4"/>
      <c r="Q385" s="4"/>
      <c r="R385" s="4"/>
      <c r="S385" s="4"/>
      <c r="T385" s="4"/>
    </row>
    <row r="386" spans="8:8">
      <c r="A386" s="4" t="s">
        <v>106</v>
      </c>
      <c r="B386" s="4">
        <v>385.0</v>
      </c>
      <c r="C386" s="4"/>
      <c r="D386" s="4" t="s">
        <v>107</v>
      </c>
      <c r="E386" s="4" t="s">
        <v>1210</v>
      </c>
      <c r="F386" s="4" t="s">
        <v>1211</v>
      </c>
      <c r="G386" s="4" t="s">
        <v>1212</v>
      </c>
      <c r="H386" s="5">
        <v>60.0</v>
      </c>
      <c r="I386" s="5">
        <v>60.0</v>
      </c>
      <c r="J386" s="5">
        <v>120.0</v>
      </c>
      <c r="K386" s="6">
        <v>144.0</v>
      </c>
      <c r="L386" s="7">
        <f t="shared" si="23"/>
        <v>144.0</v>
      </c>
      <c r="M386" s="8"/>
      <c r="N386" s="9"/>
      <c r="O386" s="4"/>
      <c r="P386" s="4"/>
      <c r="Q386" s="4"/>
      <c r="R386" s="4"/>
      <c r="S386" s="4"/>
      <c r="T386" s="4"/>
    </row>
    <row r="387" spans="8:8">
      <c r="A387" s="4" t="s">
        <v>106</v>
      </c>
      <c r="B387" s="4">
        <v>386.0</v>
      </c>
      <c r="C387" s="4"/>
      <c r="D387" s="4" t="s">
        <v>107</v>
      </c>
      <c r="E387" s="4" t="s">
        <v>1213</v>
      </c>
      <c r="F387" s="4" t="s">
        <v>1214</v>
      </c>
      <c r="G387" s="4" t="s">
        <v>1215</v>
      </c>
      <c r="H387" s="5">
        <v>60.0</v>
      </c>
      <c r="I387" s="5">
        <v>60.0</v>
      </c>
      <c r="J387" s="5">
        <v>120.0</v>
      </c>
      <c r="K387" s="6">
        <v>144.0</v>
      </c>
      <c r="L387" s="7">
        <f t="shared" si="23"/>
        <v>144.0</v>
      </c>
      <c r="M387" s="8"/>
      <c r="N387" s="9"/>
      <c r="O387" s="4"/>
      <c r="P387" s="4"/>
      <c r="Q387" s="4"/>
      <c r="R387" s="4"/>
      <c r="S387" s="4"/>
      <c r="T387" s="4"/>
    </row>
    <row r="388" spans="8:8">
      <c r="A388" s="4" t="s">
        <v>106</v>
      </c>
      <c r="B388" s="4">
        <v>387.0</v>
      </c>
      <c r="C388" s="4"/>
      <c r="D388" s="4" t="s">
        <v>107</v>
      </c>
      <c r="E388" s="4" t="s">
        <v>1216</v>
      </c>
      <c r="F388" s="4" t="s">
        <v>1217</v>
      </c>
      <c r="G388" s="4" t="s">
        <v>1218</v>
      </c>
      <c r="H388" s="5">
        <v>60.0</v>
      </c>
      <c r="I388" s="5">
        <v>60.0</v>
      </c>
      <c r="J388" s="5">
        <v>120.0</v>
      </c>
      <c r="K388" s="6">
        <v>144.0</v>
      </c>
      <c r="L388" s="7">
        <f t="shared" si="23"/>
        <v>144.0</v>
      </c>
      <c r="M388" s="8"/>
      <c r="N388" s="9"/>
      <c r="O388" s="4"/>
      <c r="P388" s="4"/>
      <c r="Q388" s="4"/>
      <c r="R388" s="4"/>
      <c r="S388" s="4"/>
      <c r="T388" s="4"/>
    </row>
    <row r="389" spans="8:8">
      <c r="A389" s="4" t="s">
        <v>106</v>
      </c>
      <c r="B389" s="4">
        <v>388.0</v>
      </c>
      <c r="C389" s="4"/>
      <c r="D389" s="4" t="s">
        <v>107</v>
      </c>
      <c r="E389" s="4" t="s">
        <v>1219</v>
      </c>
      <c r="F389" s="4" t="s">
        <v>1220</v>
      </c>
      <c r="G389" s="4" t="s">
        <v>1221</v>
      </c>
      <c r="H389" s="5">
        <v>60.0</v>
      </c>
      <c r="I389" s="5">
        <v>59.972223</v>
      </c>
      <c r="J389" s="5">
        <v>119.972223</v>
      </c>
      <c r="K389" s="6">
        <v>143.9666676</v>
      </c>
      <c r="L389" s="10">
        <v>250.0</v>
      </c>
      <c r="M389" s="8"/>
      <c r="N389" s="9"/>
      <c r="O389" s="4"/>
      <c r="P389" s="4"/>
      <c r="Q389" s="4"/>
      <c r="R389" s="4"/>
      <c r="S389" s="4"/>
      <c r="T389" s="4"/>
    </row>
    <row r="390" spans="8:8">
      <c r="A390" s="4" t="s">
        <v>106</v>
      </c>
      <c r="B390" s="4">
        <v>389.0</v>
      </c>
      <c r="C390" s="4"/>
      <c r="D390" s="4" t="s">
        <v>107</v>
      </c>
      <c r="E390" s="4" t="s">
        <v>1222</v>
      </c>
      <c r="F390" s="4" t="s">
        <v>1223</v>
      </c>
      <c r="G390" s="4" t="s">
        <v>1224</v>
      </c>
      <c r="H390" s="5">
        <v>59.972223</v>
      </c>
      <c r="I390" s="5">
        <v>60.0</v>
      </c>
      <c r="J390" s="5">
        <v>119.972223</v>
      </c>
      <c r="K390" s="6">
        <v>143.9666676</v>
      </c>
      <c r="L390" s="7">
        <f t="shared" si="24" ref="L390:L396">+K390</f>
        <v>143.9666676</v>
      </c>
      <c r="M390" s="8"/>
      <c r="N390" s="9"/>
      <c r="O390" s="4"/>
      <c r="P390" s="4"/>
      <c r="Q390" s="4"/>
      <c r="R390" s="4"/>
      <c r="S390" s="4"/>
      <c r="T390" s="4"/>
    </row>
    <row r="391" spans="8:8">
      <c r="A391" s="4" t="s">
        <v>106</v>
      </c>
      <c r="B391" s="4">
        <v>390.0</v>
      </c>
      <c r="C391" s="4"/>
      <c r="D391" s="4" t="s">
        <v>107</v>
      </c>
      <c r="E391" s="4" t="s">
        <v>1225</v>
      </c>
      <c r="F391" s="4" t="s">
        <v>1226</v>
      </c>
      <c r="G391" s="4" t="s">
        <v>243</v>
      </c>
      <c r="H391" s="5">
        <v>60.0</v>
      </c>
      <c r="I391" s="5">
        <v>59.916667</v>
      </c>
      <c r="J391" s="5">
        <v>119.91666699999999</v>
      </c>
      <c r="K391" s="6">
        <v>143.90000039999998</v>
      </c>
      <c r="L391" s="7">
        <f t="shared" si="24"/>
        <v>143.90000039999998</v>
      </c>
      <c r="M391" s="8"/>
      <c r="N391" s="9"/>
      <c r="O391" s="4"/>
      <c r="P391" s="4"/>
      <c r="Q391" s="4"/>
      <c r="R391" s="4"/>
      <c r="S391" s="4"/>
      <c r="T391" s="4"/>
    </row>
    <row r="392" spans="8:8">
      <c r="A392" s="4" t="s">
        <v>106</v>
      </c>
      <c r="B392" s="4">
        <v>391.0</v>
      </c>
      <c r="C392" s="4"/>
      <c r="D392" s="4" t="s">
        <v>107</v>
      </c>
      <c r="E392" s="4" t="s">
        <v>1227</v>
      </c>
      <c r="F392" s="4" t="s">
        <v>1228</v>
      </c>
      <c r="G392" s="4" t="s">
        <v>1229</v>
      </c>
      <c r="H392" s="5">
        <v>54.722223</v>
      </c>
      <c r="I392" s="5">
        <v>65.0</v>
      </c>
      <c r="J392" s="5">
        <v>119.722223</v>
      </c>
      <c r="K392" s="6">
        <v>143.66666759999998</v>
      </c>
      <c r="L392" s="7">
        <f t="shared" si="24"/>
        <v>143.66666759999998</v>
      </c>
      <c r="M392" s="8"/>
      <c r="N392" s="9"/>
      <c r="O392" s="4"/>
      <c r="P392" s="4"/>
      <c r="Q392" s="4"/>
      <c r="R392" s="4"/>
      <c r="S392" s="4"/>
      <c r="T392" s="4"/>
    </row>
    <row r="393" spans="8:8">
      <c r="A393" s="4" t="s">
        <v>106</v>
      </c>
      <c r="B393" s="4">
        <v>392.0</v>
      </c>
      <c r="C393" s="4"/>
      <c r="D393" s="4" t="s">
        <v>107</v>
      </c>
      <c r="E393" s="4" t="s">
        <v>1230</v>
      </c>
      <c r="F393" s="4" t="s">
        <v>1231</v>
      </c>
      <c r="G393" s="4" t="s">
        <v>1232</v>
      </c>
      <c r="H393" s="5">
        <v>55.0</v>
      </c>
      <c r="I393" s="5">
        <v>64.583334</v>
      </c>
      <c r="J393" s="5">
        <v>119.583334</v>
      </c>
      <c r="K393" s="6">
        <v>143.50000079999998</v>
      </c>
      <c r="L393" s="7">
        <f t="shared" si="24"/>
        <v>143.50000079999998</v>
      </c>
      <c r="M393" s="8"/>
      <c r="N393" s="9"/>
      <c r="O393" s="4"/>
      <c r="P393" s="4"/>
      <c r="Q393" s="4"/>
      <c r="R393" s="4"/>
      <c r="S393" s="4"/>
      <c r="T393" s="4"/>
    </row>
    <row r="394" spans="8:8">
      <c r="A394" s="4" t="s">
        <v>106</v>
      </c>
      <c r="B394" s="4">
        <v>393.0</v>
      </c>
      <c r="C394" s="4"/>
      <c r="D394" s="4" t="s">
        <v>107</v>
      </c>
      <c r="E394" s="4" t="s">
        <v>1233</v>
      </c>
      <c r="F394" s="4" t="s">
        <v>1234</v>
      </c>
      <c r="G394" s="4" t="s">
        <v>1235</v>
      </c>
      <c r="H394" s="5">
        <v>44.416667000000004</v>
      </c>
      <c r="I394" s="5">
        <v>75.0</v>
      </c>
      <c r="J394" s="5">
        <v>119.416667</v>
      </c>
      <c r="K394" s="6">
        <v>143.3000004</v>
      </c>
      <c r="L394" s="7">
        <f t="shared" si="24"/>
        <v>143.3000004</v>
      </c>
      <c r="M394" s="8"/>
      <c r="N394" s="9"/>
      <c r="O394" s="4"/>
      <c r="P394" s="4"/>
      <c r="Q394" s="4"/>
      <c r="R394" s="4"/>
      <c r="S394" s="4"/>
      <c r="T394" s="4"/>
    </row>
    <row r="395" spans="8:8">
      <c r="A395" s="4" t="s">
        <v>106</v>
      </c>
      <c r="B395" s="4">
        <v>394.0</v>
      </c>
      <c r="C395" s="4"/>
      <c r="D395" s="4" t="s">
        <v>107</v>
      </c>
      <c r="E395" s="4" t="s">
        <v>1236</v>
      </c>
      <c r="F395" s="4" t="s">
        <v>1237</v>
      </c>
      <c r="G395" s="4" t="s">
        <v>475</v>
      </c>
      <c r="H395" s="5">
        <v>50.0</v>
      </c>
      <c r="I395" s="5">
        <v>69.0</v>
      </c>
      <c r="J395" s="5">
        <v>119.0</v>
      </c>
      <c r="K395" s="6">
        <v>142.79999999999998</v>
      </c>
      <c r="L395" s="7">
        <f t="shared" si="24"/>
        <v>142.79999999999998</v>
      </c>
      <c r="M395" s="8"/>
      <c r="N395" s="9"/>
      <c r="O395" s="4"/>
      <c r="P395" s="4"/>
      <c r="Q395" s="4"/>
      <c r="R395" s="4"/>
      <c r="S395" s="4"/>
      <c r="T395" s="4"/>
    </row>
    <row r="396" spans="8:8">
      <c r="A396" s="4" t="s">
        <v>106</v>
      </c>
      <c r="B396" s="4">
        <v>395.0</v>
      </c>
      <c r="C396" s="4"/>
      <c r="D396" s="4" t="s">
        <v>107</v>
      </c>
      <c r="E396" s="4" t="s">
        <v>1238</v>
      </c>
      <c r="F396" s="4" t="s">
        <v>1239</v>
      </c>
      <c r="G396" s="4" t="s">
        <v>1240</v>
      </c>
      <c r="H396" s="5">
        <v>118.0</v>
      </c>
      <c r="I396" s="5"/>
      <c r="J396" s="5">
        <v>118.0</v>
      </c>
      <c r="K396" s="6">
        <v>141.6</v>
      </c>
      <c r="L396" s="7">
        <f t="shared" si="24"/>
        <v>141.6</v>
      </c>
      <c r="M396" s="8"/>
      <c r="N396" s="9"/>
      <c r="O396" s="4"/>
      <c r="P396" s="4"/>
      <c r="Q396" s="4"/>
      <c r="R396" s="4"/>
      <c r="S396" s="4"/>
      <c r="T396" s="4"/>
    </row>
    <row r="397" spans="8:8">
      <c r="A397" s="4" t="s">
        <v>106</v>
      </c>
      <c r="B397" s="4">
        <v>396.0</v>
      </c>
      <c r="C397" s="4"/>
      <c r="D397" s="4" t="s">
        <v>107</v>
      </c>
      <c r="E397" s="4" t="s">
        <v>1241</v>
      </c>
      <c r="F397" s="4" t="s">
        <v>1242</v>
      </c>
      <c r="G397" s="4" t="s">
        <v>1243</v>
      </c>
      <c r="H397" s="5">
        <v>118.0</v>
      </c>
      <c r="I397" s="5"/>
      <c r="J397" s="5">
        <v>118.0</v>
      </c>
      <c r="K397" s="6">
        <v>141.6</v>
      </c>
      <c r="L397" s="10">
        <v>160.0</v>
      </c>
      <c r="M397" s="8"/>
      <c r="N397" s="9"/>
      <c r="O397" s="4"/>
      <c r="P397" s="4"/>
      <c r="Q397" s="4"/>
      <c r="R397" s="4"/>
      <c r="S397" s="4"/>
      <c r="T397" s="4"/>
    </row>
    <row r="398" spans="8:8">
      <c r="A398" s="4" t="s">
        <v>106</v>
      </c>
      <c r="B398" s="4">
        <v>397.0</v>
      </c>
      <c r="C398" s="4"/>
      <c r="D398" s="4" t="s">
        <v>107</v>
      </c>
      <c r="E398" s="4" t="s">
        <v>1244</v>
      </c>
      <c r="F398" s="4" t="s">
        <v>1245</v>
      </c>
      <c r="G398" s="4" t="s">
        <v>1246</v>
      </c>
      <c r="H398" s="5">
        <v>46.555555999999996</v>
      </c>
      <c r="I398" s="5">
        <v>70.33333400000001</v>
      </c>
      <c r="J398" s="5">
        <v>116.88889</v>
      </c>
      <c r="K398" s="6">
        <v>140.266668</v>
      </c>
      <c r="L398" s="7">
        <f t="shared" si="25" ref="L398:L403">+K398</f>
        <v>140.266668</v>
      </c>
      <c r="M398" s="8"/>
      <c r="N398" s="9"/>
      <c r="O398" s="4"/>
      <c r="P398" s="4"/>
      <c r="Q398" s="4"/>
      <c r="R398" s="4"/>
      <c r="S398" s="4"/>
      <c r="T398" s="4"/>
    </row>
    <row r="399" spans="8:8">
      <c r="A399" s="4" t="s">
        <v>106</v>
      </c>
      <c r="B399" s="4">
        <v>398.0</v>
      </c>
      <c r="C399" s="4"/>
      <c r="D399" s="4" t="s">
        <v>107</v>
      </c>
      <c r="E399" s="4" t="s">
        <v>1247</v>
      </c>
      <c r="F399" s="4" t="s">
        <v>1248</v>
      </c>
      <c r="G399" s="4" t="s">
        <v>1249</v>
      </c>
      <c r="H399" s="5">
        <v>55.0</v>
      </c>
      <c r="I399" s="5">
        <v>60.0</v>
      </c>
      <c r="J399" s="5">
        <v>115.0</v>
      </c>
      <c r="K399" s="6">
        <v>138.0</v>
      </c>
      <c r="L399" s="7">
        <f t="shared" si="25"/>
        <v>138.0</v>
      </c>
      <c r="M399" s="8"/>
      <c r="N399" s="9"/>
      <c r="O399" s="4"/>
      <c r="P399" s="4"/>
      <c r="Q399" s="4"/>
      <c r="R399" s="4"/>
      <c r="S399" s="4"/>
      <c r="T399" s="4"/>
    </row>
    <row r="400" spans="8:8">
      <c r="A400" s="4" t="s">
        <v>106</v>
      </c>
      <c r="B400" s="4">
        <v>399.0</v>
      </c>
      <c r="C400" s="4"/>
      <c r="D400" s="4" t="s">
        <v>107</v>
      </c>
      <c r="E400" s="4" t="s">
        <v>1250</v>
      </c>
      <c r="F400" s="4" t="s">
        <v>1029</v>
      </c>
      <c r="G400" s="4" t="s">
        <v>1251</v>
      </c>
      <c r="H400" s="5">
        <v>115.0</v>
      </c>
      <c r="I400" s="5"/>
      <c r="J400" s="5">
        <v>115.0</v>
      </c>
      <c r="K400" s="6">
        <v>138.0</v>
      </c>
      <c r="L400" s="7">
        <f t="shared" si="25"/>
        <v>138.0</v>
      </c>
      <c r="M400" s="8"/>
      <c r="N400" s="9"/>
      <c r="O400" s="4"/>
      <c r="P400" s="4"/>
      <c r="Q400" s="4"/>
      <c r="R400" s="4"/>
      <c r="S400" s="4"/>
      <c r="T400" s="4"/>
    </row>
    <row r="401" spans="8:8">
      <c r="A401" s="4" t="s">
        <v>106</v>
      </c>
      <c r="B401" s="4">
        <v>400.0</v>
      </c>
      <c r="C401" s="4"/>
      <c r="D401" s="4" t="s">
        <v>107</v>
      </c>
      <c r="E401" s="4" t="s">
        <v>1252</v>
      </c>
      <c r="F401" s="4" t="s">
        <v>1253</v>
      </c>
      <c r="G401" s="4" t="s">
        <v>1254</v>
      </c>
      <c r="H401" s="5">
        <v>55.0</v>
      </c>
      <c r="I401" s="5">
        <v>60.0</v>
      </c>
      <c r="J401" s="5">
        <v>115.0</v>
      </c>
      <c r="K401" s="6">
        <v>138.0</v>
      </c>
      <c r="L401" s="7">
        <f t="shared" si="25"/>
        <v>138.0</v>
      </c>
      <c r="M401" s="8"/>
      <c r="N401" s="9"/>
      <c r="O401" s="4"/>
      <c r="P401" s="4"/>
      <c r="Q401" s="4"/>
      <c r="R401" s="4"/>
      <c r="S401" s="4"/>
      <c r="T401" s="4"/>
    </row>
    <row r="402" spans="8:8">
      <c r="A402" s="4" t="s">
        <v>106</v>
      </c>
      <c r="B402" s="4">
        <v>401.0</v>
      </c>
      <c r="C402" s="4"/>
      <c r="D402" s="4" t="s">
        <v>107</v>
      </c>
      <c r="E402" s="4" t="s">
        <v>1255</v>
      </c>
      <c r="F402" s="4" t="s">
        <v>1256</v>
      </c>
      <c r="G402" s="4" t="s">
        <v>1257</v>
      </c>
      <c r="H402" s="5">
        <v>115.0</v>
      </c>
      <c r="I402" s="5"/>
      <c r="J402" s="5">
        <v>115.0</v>
      </c>
      <c r="K402" s="6">
        <v>138.0</v>
      </c>
      <c r="L402" s="7">
        <f t="shared" si="25"/>
        <v>138.0</v>
      </c>
      <c r="M402" s="8"/>
      <c r="N402" s="9"/>
      <c r="O402" s="4"/>
      <c r="P402" s="4"/>
      <c r="Q402" s="4"/>
      <c r="R402" s="4"/>
      <c r="S402" s="4"/>
      <c r="T402" s="4"/>
    </row>
    <row r="403" spans="8:8">
      <c r="A403" s="4" t="s">
        <v>106</v>
      </c>
      <c r="B403" s="4">
        <v>402.0</v>
      </c>
      <c r="C403" s="4"/>
      <c r="D403" s="4" t="s">
        <v>107</v>
      </c>
      <c r="E403" s="4" t="s">
        <v>1258</v>
      </c>
      <c r="F403" s="4" t="s">
        <v>1259</v>
      </c>
      <c r="G403" s="4" t="s">
        <v>1260</v>
      </c>
      <c r="H403" s="5">
        <v>55.944445</v>
      </c>
      <c r="I403" s="5">
        <v>59.0</v>
      </c>
      <c r="J403" s="5">
        <v>114.944445</v>
      </c>
      <c r="K403" s="6">
        <v>137.933334</v>
      </c>
      <c r="L403" s="7">
        <f t="shared" si="25"/>
        <v>137.933334</v>
      </c>
      <c r="M403" s="8"/>
      <c r="N403" s="9"/>
      <c r="O403" s="4"/>
      <c r="P403" s="4"/>
      <c r="Q403" s="4"/>
      <c r="R403" s="4"/>
      <c r="S403" s="4"/>
      <c r="T403" s="4"/>
    </row>
    <row r="404" spans="8:8">
      <c r="A404" s="4" t="s">
        <v>106</v>
      </c>
      <c r="B404" s="4">
        <v>403.0</v>
      </c>
      <c r="C404" s="4"/>
      <c r="D404" s="4" t="s">
        <v>107</v>
      </c>
      <c r="E404" s="4" t="s">
        <v>1261</v>
      </c>
      <c r="F404" s="4" t="s">
        <v>1262</v>
      </c>
      <c r="G404" s="4" t="s">
        <v>1263</v>
      </c>
      <c r="H404" s="5"/>
      <c r="I404" s="5">
        <v>114.0</v>
      </c>
      <c r="J404" s="5">
        <v>114.0</v>
      </c>
      <c r="K404" s="6">
        <v>136.79999999999998</v>
      </c>
      <c r="L404" s="10">
        <v>200.0</v>
      </c>
      <c r="M404" s="8"/>
      <c r="N404" s="9"/>
      <c r="O404" s="4"/>
      <c r="P404" s="4"/>
      <c r="Q404" s="4"/>
      <c r="R404" s="4"/>
      <c r="S404" s="4"/>
      <c r="T404" s="4"/>
    </row>
    <row r="405" spans="8:8">
      <c r="A405" s="4" t="s">
        <v>106</v>
      </c>
      <c r="B405" s="4">
        <v>404.0</v>
      </c>
      <c r="C405" s="4"/>
      <c r="D405" s="4" t="s">
        <v>107</v>
      </c>
      <c r="E405" s="4" t="s">
        <v>1264</v>
      </c>
      <c r="F405" s="4" t="s">
        <v>1265</v>
      </c>
      <c r="G405" s="4" t="s">
        <v>1266</v>
      </c>
      <c r="H405" s="5">
        <v>84.0</v>
      </c>
      <c r="I405" s="5">
        <v>30.0</v>
      </c>
      <c r="J405" s="5">
        <v>114.0</v>
      </c>
      <c r="K405" s="6">
        <v>136.79999999999998</v>
      </c>
      <c r="L405" s="7">
        <f t="shared" si="26" ref="L405:L435">+K405</f>
        <v>136.79999999999998</v>
      </c>
      <c r="M405" s="8"/>
      <c r="N405" s="9"/>
      <c r="O405" s="4"/>
      <c r="P405" s="4"/>
      <c r="Q405" s="4"/>
      <c r="R405" s="4"/>
      <c r="S405" s="4"/>
      <c r="T405" s="4"/>
    </row>
    <row r="406" spans="8:8">
      <c r="A406" s="4" t="s">
        <v>106</v>
      </c>
      <c r="B406" s="4">
        <v>405.0</v>
      </c>
      <c r="C406" s="4"/>
      <c r="D406" s="4" t="s">
        <v>107</v>
      </c>
      <c r="E406" s="4" t="s">
        <v>1267</v>
      </c>
      <c r="F406" s="4" t="s">
        <v>1268</v>
      </c>
      <c r="G406" s="4" t="s">
        <v>1269</v>
      </c>
      <c r="H406" s="5">
        <v>60.0</v>
      </c>
      <c r="I406" s="5">
        <v>54.0</v>
      </c>
      <c r="J406" s="5">
        <v>114.0</v>
      </c>
      <c r="K406" s="6">
        <v>136.79999999999998</v>
      </c>
      <c r="L406" s="7">
        <f t="shared" si="26"/>
        <v>136.79999999999998</v>
      </c>
      <c r="M406" s="8"/>
      <c r="N406" s="9"/>
      <c r="O406" s="4"/>
      <c r="P406" s="4"/>
      <c r="Q406" s="4"/>
      <c r="R406" s="4"/>
      <c r="S406" s="4"/>
      <c r="T406" s="4"/>
    </row>
    <row r="407" spans="8:8">
      <c r="A407" s="4" t="s">
        <v>106</v>
      </c>
      <c r="B407" s="4">
        <v>406.0</v>
      </c>
      <c r="C407" s="4"/>
      <c r="D407" s="4" t="s">
        <v>107</v>
      </c>
      <c r="E407" s="4" t="s">
        <v>1270</v>
      </c>
      <c r="F407" s="4" t="s">
        <v>1271</v>
      </c>
      <c r="G407" s="4" t="s">
        <v>124</v>
      </c>
      <c r="H407" s="5"/>
      <c r="I407" s="5">
        <v>114.0</v>
      </c>
      <c r="J407" s="5">
        <v>114.0</v>
      </c>
      <c r="K407" s="6">
        <v>136.79999999999998</v>
      </c>
      <c r="L407" s="7">
        <f t="shared" si="26"/>
        <v>136.79999999999998</v>
      </c>
      <c r="M407" s="8"/>
      <c r="N407" s="9"/>
      <c r="O407" s="4"/>
      <c r="P407" s="4"/>
      <c r="Q407" s="4"/>
      <c r="R407" s="4"/>
      <c r="S407" s="4"/>
      <c r="T407" s="4"/>
    </row>
    <row r="408" spans="8:8">
      <c r="A408" s="4" t="s">
        <v>106</v>
      </c>
      <c r="B408" s="4">
        <v>407.0</v>
      </c>
      <c r="C408" s="4"/>
      <c r="D408" s="4" t="s">
        <v>107</v>
      </c>
      <c r="E408" s="4" t="s">
        <v>1272</v>
      </c>
      <c r="F408" s="4" t="s">
        <v>1273</v>
      </c>
      <c r="G408" s="4" t="s">
        <v>1274</v>
      </c>
      <c r="H408" s="5">
        <v>55.0</v>
      </c>
      <c r="I408" s="5">
        <v>58.222223</v>
      </c>
      <c r="J408" s="5">
        <v>113.222223</v>
      </c>
      <c r="K408" s="6">
        <v>135.8666676</v>
      </c>
      <c r="L408" s="7">
        <f t="shared" si="26"/>
        <v>135.8666676</v>
      </c>
      <c r="M408" s="8"/>
      <c r="N408" s="9"/>
      <c r="O408" s="4"/>
      <c r="P408" s="4"/>
      <c r="Q408" s="4"/>
      <c r="R408" s="4"/>
      <c r="S408" s="4"/>
      <c r="T408" s="4"/>
    </row>
    <row r="409" spans="8:8">
      <c r="A409" s="4" t="s">
        <v>106</v>
      </c>
      <c r="B409" s="4">
        <v>408.0</v>
      </c>
      <c r="C409" s="4"/>
      <c r="D409" s="4" t="s">
        <v>107</v>
      </c>
      <c r="E409" s="4" t="s">
        <v>1275</v>
      </c>
      <c r="F409" s="4" t="s">
        <v>1276</v>
      </c>
      <c r="G409" s="4" t="s">
        <v>1277</v>
      </c>
      <c r="H409" s="5">
        <v>48.0</v>
      </c>
      <c r="I409" s="5">
        <v>65.0</v>
      </c>
      <c r="J409" s="5">
        <v>113.0</v>
      </c>
      <c r="K409" s="6">
        <v>135.6</v>
      </c>
      <c r="L409" s="7">
        <f t="shared" si="26"/>
        <v>135.6</v>
      </c>
      <c r="M409" s="8"/>
      <c r="N409" s="9"/>
      <c r="O409" s="4"/>
      <c r="P409" s="4"/>
      <c r="Q409" s="4"/>
      <c r="R409" s="4"/>
      <c r="S409" s="4"/>
      <c r="T409" s="4"/>
    </row>
    <row r="410" spans="8:8">
      <c r="A410" s="4" t="s">
        <v>106</v>
      </c>
      <c r="B410" s="4">
        <v>409.0</v>
      </c>
      <c r="C410" s="4"/>
      <c r="D410" s="4" t="s">
        <v>107</v>
      </c>
      <c r="E410" s="4" t="s">
        <v>1278</v>
      </c>
      <c r="F410" s="4" t="s">
        <v>1279</v>
      </c>
      <c r="G410" s="4" t="s">
        <v>1280</v>
      </c>
      <c r="H410" s="5">
        <v>55.0</v>
      </c>
      <c r="I410" s="5">
        <v>55.0</v>
      </c>
      <c r="J410" s="5">
        <v>110.0</v>
      </c>
      <c r="K410" s="6">
        <v>132.0</v>
      </c>
      <c r="L410" s="7">
        <f t="shared" si="26"/>
        <v>132.0</v>
      </c>
      <c r="M410" s="8"/>
      <c r="N410" s="9"/>
      <c r="O410" s="4"/>
      <c r="P410" s="4"/>
      <c r="Q410" s="4"/>
      <c r="R410" s="4"/>
      <c r="S410" s="4"/>
      <c r="T410" s="4"/>
    </row>
    <row r="411" spans="8:8">
      <c r="A411" s="4" t="s">
        <v>106</v>
      </c>
      <c r="B411" s="4">
        <v>410.0</v>
      </c>
      <c r="C411" s="4"/>
      <c r="D411" s="4" t="s">
        <v>107</v>
      </c>
      <c r="E411" s="4" t="s">
        <v>1281</v>
      </c>
      <c r="F411" s="4" t="s">
        <v>1282</v>
      </c>
      <c r="G411" s="4" t="s">
        <v>1283</v>
      </c>
      <c r="H411" s="5">
        <v>50.0</v>
      </c>
      <c r="I411" s="5">
        <v>60.0</v>
      </c>
      <c r="J411" s="5">
        <v>110.0</v>
      </c>
      <c r="K411" s="6">
        <v>132.0</v>
      </c>
      <c r="L411" s="7">
        <f t="shared" si="26"/>
        <v>132.0</v>
      </c>
      <c r="M411" s="8"/>
      <c r="N411" s="9"/>
      <c r="O411" s="4"/>
      <c r="P411" s="4"/>
      <c r="Q411" s="4"/>
      <c r="R411" s="4"/>
      <c r="S411" s="4"/>
      <c r="T411" s="4"/>
    </row>
    <row r="412" spans="8:8">
      <c r="A412" s="4" t="s">
        <v>106</v>
      </c>
      <c r="B412" s="4">
        <v>411.0</v>
      </c>
      <c r="C412" s="4"/>
      <c r="D412" s="4" t="s">
        <v>107</v>
      </c>
      <c r="E412" s="4" t="s">
        <v>1284</v>
      </c>
      <c r="F412" s="4" t="s">
        <v>1285</v>
      </c>
      <c r="G412" s="4" t="s">
        <v>1286</v>
      </c>
      <c r="H412" s="5">
        <v>60.0</v>
      </c>
      <c r="I412" s="5">
        <v>50.0</v>
      </c>
      <c r="J412" s="5">
        <v>110.0</v>
      </c>
      <c r="K412" s="6">
        <v>132.0</v>
      </c>
      <c r="L412" s="7">
        <f t="shared" si="26"/>
        <v>132.0</v>
      </c>
      <c r="M412" s="8"/>
      <c r="N412" s="9"/>
      <c r="O412" s="4"/>
      <c r="P412" s="4"/>
      <c r="Q412" s="4"/>
      <c r="R412" s="4"/>
      <c r="S412" s="4"/>
      <c r="T412" s="4"/>
    </row>
    <row r="413" spans="8:8">
      <c r="A413" s="4" t="s">
        <v>106</v>
      </c>
      <c r="B413" s="4">
        <v>412.0</v>
      </c>
      <c r="C413" s="4"/>
      <c r="D413" s="4" t="s">
        <v>107</v>
      </c>
      <c r="E413" s="4" t="s">
        <v>1287</v>
      </c>
      <c r="F413" s="4" t="s">
        <v>1288</v>
      </c>
      <c r="G413" s="4" t="s">
        <v>1289</v>
      </c>
      <c r="H413" s="5">
        <v>50.0</v>
      </c>
      <c r="I413" s="5">
        <v>60.0</v>
      </c>
      <c r="J413" s="5">
        <v>110.0</v>
      </c>
      <c r="K413" s="6">
        <v>132.0</v>
      </c>
      <c r="L413" s="7">
        <f t="shared" si="26"/>
        <v>132.0</v>
      </c>
      <c r="M413" s="8"/>
      <c r="N413" s="9"/>
      <c r="O413" s="4"/>
      <c r="P413" s="4"/>
      <c r="Q413" s="4"/>
      <c r="R413" s="4"/>
      <c r="S413" s="4"/>
      <c r="T413" s="4"/>
    </row>
    <row r="414" spans="8:8">
      <c r="A414" s="4" t="s">
        <v>106</v>
      </c>
      <c r="B414" s="4">
        <v>413.0</v>
      </c>
      <c r="C414" s="4"/>
      <c r="D414" s="4" t="s">
        <v>107</v>
      </c>
      <c r="E414" s="4" t="s">
        <v>1290</v>
      </c>
      <c r="F414" s="4" t="s">
        <v>1291</v>
      </c>
      <c r="G414" s="4" t="s">
        <v>1292</v>
      </c>
      <c r="H414" s="5"/>
      <c r="I414" s="5">
        <v>110.0</v>
      </c>
      <c r="J414" s="5">
        <v>110.0</v>
      </c>
      <c r="K414" s="6">
        <v>132.0</v>
      </c>
      <c r="L414" s="7">
        <f t="shared" si="26"/>
        <v>132.0</v>
      </c>
      <c r="M414" s="8"/>
      <c r="N414" s="9"/>
      <c r="O414" s="4"/>
      <c r="P414" s="4"/>
      <c r="Q414" s="4"/>
      <c r="R414" s="4"/>
      <c r="S414" s="4"/>
      <c r="T414" s="4"/>
    </row>
    <row r="415" spans="8:8">
      <c r="A415" s="4" t="s">
        <v>106</v>
      </c>
      <c r="B415" s="4">
        <v>414.0</v>
      </c>
      <c r="C415" s="4"/>
      <c r="D415" s="4" t="s">
        <v>107</v>
      </c>
      <c r="E415" s="4" t="s">
        <v>1293</v>
      </c>
      <c r="F415" s="4" t="s">
        <v>1294</v>
      </c>
      <c r="G415" s="4" t="s">
        <v>834</v>
      </c>
      <c r="H415" s="5">
        <v>10.0</v>
      </c>
      <c r="I415" s="5">
        <v>99.944445</v>
      </c>
      <c r="J415" s="5">
        <v>109.944445</v>
      </c>
      <c r="K415" s="6">
        <v>131.933334</v>
      </c>
      <c r="L415" s="7">
        <f t="shared" si="26"/>
        <v>131.933334</v>
      </c>
      <c r="M415" s="8"/>
      <c r="N415" s="9"/>
      <c r="O415" s="4"/>
      <c r="P415" s="4"/>
      <c r="Q415" s="4"/>
      <c r="R415" s="4"/>
      <c r="S415" s="4"/>
      <c r="T415" s="4"/>
    </row>
    <row r="416" spans="8:8">
      <c r="A416" s="4" t="s">
        <v>106</v>
      </c>
      <c r="B416" s="4">
        <v>415.0</v>
      </c>
      <c r="C416" s="4"/>
      <c r="D416" s="4" t="s">
        <v>107</v>
      </c>
      <c r="E416" s="4" t="s">
        <v>1295</v>
      </c>
      <c r="F416" s="4" t="s">
        <v>1296</v>
      </c>
      <c r="G416" s="4" t="s">
        <v>1297</v>
      </c>
      <c r="H416" s="5">
        <v>54.805556</v>
      </c>
      <c r="I416" s="5">
        <v>55.0</v>
      </c>
      <c r="J416" s="5">
        <v>109.805556</v>
      </c>
      <c r="K416" s="6">
        <v>131.7666672</v>
      </c>
      <c r="L416" s="7">
        <f t="shared" si="26"/>
        <v>131.7666672</v>
      </c>
      <c r="M416" s="8"/>
      <c r="N416" s="9"/>
      <c r="O416" s="4"/>
      <c r="P416" s="4"/>
      <c r="Q416" s="4"/>
      <c r="R416" s="4"/>
      <c r="S416" s="4"/>
      <c r="T416" s="4"/>
    </row>
    <row r="417" spans="8:8">
      <c r="A417" s="4" t="s">
        <v>106</v>
      </c>
      <c r="B417" s="4">
        <v>416.0</v>
      </c>
      <c r="C417" s="4"/>
      <c r="D417" s="4" t="s">
        <v>107</v>
      </c>
      <c r="E417" s="4" t="s">
        <v>1298</v>
      </c>
      <c r="F417" s="4" t="s">
        <v>1299</v>
      </c>
      <c r="G417" s="4" t="s">
        <v>1300</v>
      </c>
      <c r="H417" s="5">
        <v>83.972223</v>
      </c>
      <c r="I417" s="5">
        <v>24.972223</v>
      </c>
      <c r="J417" s="5">
        <v>108.944446</v>
      </c>
      <c r="K417" s="6">
        <v>130.7333352</v>
      </c>
      <c r="L417" s="7">
        <f t="shared" si="26"/>
        <v>130.7333352</v>
      </c>
      <c r="M417" s="8"/>
      <c r="N417" s="9"/>
      <c r="O417" s="4"/>
      <c r="P417" s="4"/>
      <c r="Q417" s="4"/>
      <c r="R417" s="4"/>
      <c r="S417" s="4"/>
      <c r="T417" s="4"/>
    </row>
    <row r="418" spans="8:8">
      <c r="A418" s="4" t="s">
        <v>106</v>
      </c>
      <c r="B418" s="4">
        <v>417.0</v>
      </c>
      <c r="C418" s="4"/>
      <c r="D418" s="4" t="s">
        <v>107</v>
      </c>
      <c r="E418" s="4" t="s">
        <v>1301</v>
      </c>
      <c r="F418" s="4" t="s">
        <v>1302</v>
      </c>
      <c r="G418" s="4" t="s">
        <v>1303</v>
      </c>
      <c r="H418" s="5">
        <v>54.0</v>
      </c>
      <c r="I418" s="5">
        <v>54.0</v>
      </c>
      <c r="J418" s="5">
        <v>108.0</v>
      </c>
      <c r="K418" s="6">
        <v>129.6</v>
      </c>
      <c r="L418" s="7">
        <f t="shared" si="26"/>
        <v>129.6</v>
      </c>
      <c r="M418" s="8"/>
      <c r="N418" s="9"/>
      <c r="O418" s="4"/>
      <c r="P418" s="4"/>
      <c r="Q418" s="4"/>
      <c r="R418" s="4"/>
      <c r="S418" s="4"/>
      <c r="T418" s="4"/>
    </row>
    <row r="419" spans="8:8">
      <c r="A419" s="4" t="s">
        <v>106</v>
      </c>
      <c r="B419" s="4">
        <v>418.0</v>
      </c>
      <c r="C419" s="4"/>
      <c r="D419" s="4" t="s">
        <v>107</v>
      </c>
      <c r="E419" s="4" t="s">
        <v>1304</v>
      </c>
      <c r="F419" s="4" t="s">
        <v>524</v>
      </c>
      <c r="G419" s="4" t="s">
        <v>1305</v>
      </c>
      <c r="H419" s="5">
        <v>6.0</v>
      </c>
      <c r="I419" s="5">
        <v>102.0</v>
      </c>
      <c r="J419" s="5">
        <v>108.0</v>
      </c>
      <c r="K419" s="6">
        <v>129.6</v>
      </c>
      <c r="L419" s="7">
        <f t="shared" si="26"/>
        <v>129.6</v>
      </c>
      <c r="M419" s="8"/>
      <c r="N419" s="9"/>
      <c r="O419" s="4"/>
      <c r="P419" s="4"/>
      <c r="Q419" s="4"/>
      <c r="R419" s="4"/>
      <c r="S419" s="4"/>
      <c r="T419" s="4"/>
    </row>
    <row r="420" spans="8:8">
      <c r="A420" s="4" t="s">
        <v>106</v>
      </c>
      <c r="B420" s="4">
        <v>419.0</v>
      </c>
      <c r="C420" s="4"/>
      <c r="D420" s="4" t="s">
        <v>107</v>
      </c>
      <c r="E420" s="4" t="s">
        <v>1306</v>
      </c>
      <c r="F420" s="4" t="s">
        <v>1307</v>
      </c>
      <c r="G420" s="4" t="s">
        <v>1308</v>
      </c>
      <c r="H420" s="5">
        <v>32.472223</v>
      </c>
      <c r="I420" s="5">
        <v>75.0</v>
      </c>
      <c r="J420" s="5">
        <v>107.472223</v>
      </c>
      <c r="K420" s="6">
        <v>128.9666676</v>
      </c>
      <c r="L420" s="7">
        <f t="shared" si="26"/>
        <v>128.9666676</v>
      </c>
      <c r="M420" s="8"/>
      <c r="N420" s="9"/>
      <c r="O420" s="4"/>
      <c r="P420" s="4"/>
      <c r="Q420" s="4"/>
      <c r="R420" s="4"/>
      <c r="S420" s="4"/>
      <c r="T420" s="4"/>
    </row>
    <row r="421" spans="8:8">
      <c r="A421" s="4" t="s">
        <v>106</v>
      </c>
      <c r="B421" s="4">
        <v>420.0</v>
      </c>
      <c r="C421" s="4"/>
      <c r="D421" s="4" t="s">
        <v>107</v>
      </c>
      <c r="E421" s="4" t="s">
        <v>1309</v>
      </c>
      <c r="F421" s="4" t="s">
        <v>1310</v>
      </c>
      <c r="G421" s="4" t="s">
        <v>1311</v>
      </c>
      <c r="H421" s="5">
        <v>57.333334</v>
      </c>
      <c r="I421" s="5">
        <v>50.0</v>
      </c>
      <c r="J421" s="5">
        <v>107.33333400000001</v>
      </c>
      <c r="K421" s="6">
        <v>128.8000008</v>
      </c>
      <c r="L421" s="7">
        <f t="shared" si="26"/>
        <v>128.8000008</v>
      </c>
      <c r="M421" s="8"/>
      <c r="N421" s="9"/>
      <c r="O421" s="4"/>
      <c r="P421" s="4"/>
      <c r="Q421" s="4"/>
      <c r="R421" s="4"/>
      <c r="S421" s="4"/>
      <c r="T421" s="4"/>
    </row>
    <row r="422" spans="8:8">
      <c r="A422" s="4" t="s">
        <v>106</v>
      </c>
      <c r="B422" s="4">
        <v>421.0</v>
      </c>
      <c r="C422" s="4"/>
      <c r="D422" s="4" t="s">
        <v>107</v>
      </c>
      <c r="E422" s="4" t="s">
        <v>1312</v>
      </c>
      <c r="F422" s="4" t="s">
        <v>385</v>
      </c>
      <c r="G422" s="4" t="s">
        <v>1313</v>
      </c>
      <c r="H422" s="5">
        <v>52.055556</v>
      </c>
      <c r="I422" s="5">
        <v>54.888889</v>
      </c>
      <c r="J422" s="5">
        <v>106.944445</v>
      </c>
      <c r="K422" s="6">
        <v>128.333334</v>
      </c>
      <c r="L422" s="7">
        <f t="shared" si="26"/>
        <v>128.333334</v>
      </c>
      <c r="M422" s="8"/>
      <c r="N422" s="9"/>
      <c r="O422" s="4"/>
      <c r="P422" s="4"/>
      <c r="Q422" s="4"/>
      <c r="R422" s="4"/>
      <c r="S422" s="4"/>
      <c r="T422" s="4"/>
    </row>
    <row r="423" spans="8:8">
      <c r="A423" s="4" t="s">
        <v>106</v>
      </c>
      <c r="B423" s="4">
        <v>422.0</v>
      </c>
      <c r="C423" s="4"/>
      <c r="D423" s="4" t="s">
        <v>107</v>
      </c>
      <c r="E423" s="4" t="s">
        <v>1314</v>
      </c>
      <c r="F423" s="4" t="s">
        <v>1315</v>
      </c>
      <c r="G423" s="4" t="s">
        <v>1316</v>
      </c>
      <c r="H423" s="5">
        <v>50.0</v>
      </c>
      <c r="I423" s="5">
        <v>55.0</v>
      </c>
      <c r="J423" s="5">
        <v>105.0</v>
      </c>
      <c r="K423" s="6">
        <v>126.0</v>
      </c>
      <c r="L423" s="7">
        <f t="shared" si="26"/>
        <v>126.0</v>
      </c>
      <c r="M423" s="8"/>
      <c r="N423" s="9"/>
      <c r="O423" s="4"/>
      <c r="P423" s="4"/>
      <c r="Q423" s="4"/>
      <c r="R423" s="4"/>
      <c r="S423" s="4"/>
      <c r="T423" s="4"/>
    </row>
    <row r="424" spans="8:8">
      <c r="A424" s="4" t="s">
        <v>106</v>
      </c>
      <c r="B424" s="4">
        <v>423.0</v>
      </c>
      <c r="C424" s="4"/>
      <c r="D424" s="4" t="s">
        <v>107</v>
      </c>
      <c r="E424" s="4" t="s">
        <v>1317</v>
      </c>
      <c r="F424" s="4" t="s">
        <v>1318</v>
      </c>
      <c r="G424" s="4" t="s">
        <v>1319</v>
      </c>
      <c r="H424" s="5">
        <v>80.0</v>
      </c>
      <c r="I424" s="5">
        <v>25.0</v>
      </c>
      <c r="J424" s="5">
        <v>105.0</v>
      </c>
      <c r="K424" s="6">
        <v>126.0</v>
      </c>
      <c r="L424" s="7">
        <f t="shared" si="26"/>
        <v>126.0</v>
      </c>
      <c r="M424" s="8"/>
      <c r="N424" s="9"/>
      <c r="O424" s="4"/>
      <c r="P424" s="4"/>
      <c r="Q424" s="4"/>
      <c r="R424" s="4"/>
      <c r="S424" s="4"/>
      <c r="T424" s="4"/>
    </row>
    <row r="425" spans="8:8">
      <c r="A425" s="4" t="s">
        <v>106</v>
      </c>
      <c r="B425" s="4">
        <v>424.0</v>
      </c>
      <c r="C425" s="4"/>
      <c r="D425" s="4" t="s">
        <v>107</v>
      </c>
      <c r="E425" s="4" t="s">
        <v>1320</v>
      </c>
      <c r="F425" s="4" t="s">
        <v>1321</v>
      </c>
      <c r="G425" s="4" t="s">
        <v>1322</v>
      </c>
      <c r="H425" s="5">
        <v>25.0</v>
      </c>
      <c r="I425" s="5">
        <v>80.0</v>
      </c>
      <c r="J425" s="5">
        <v>105.0</v>
      </c>
      <c r="K425" s="6">
        <v>126.0</v>
      </c>
      <c r="L425" s="7">
        <f t="shared" si="26"/>
        <v>126.0</v>
      </c>
      <c r="M425" s="8"/>
      <c r="N425" s="9"/>
      <c r="O425" s="4"/>
      <c r="P425" s="4"/>
      <c r="Q425" s="4"/>
      <c r="R425" s="4"/>
      <c r="S425" s="4"/>
      <c r="T425" s="4"/>
    </row>
    <row r="426" spans="8:8">
      <c r="A426" s="4" t="s">
        <v>106</v>
      </c>
      <c r="B426" s="4">
        <v>425.0</v>
      </c>
      <c r="C426" s="4"/>
      <c r="D426" s="4" t="s">
        <v>107</v>
      </c>
      <c r="E426" s="4" t="s">
        <v>1323</v>
      </c>
      <c r="F426" s="4" t="s">
        <v>1324</v>
      </c>
      <c r="G426" s="4" t="s">
        <v>1325</v>
      </c>
      <c r="H426" s="5">
        <v>53.0</v>
      </c>
      <c r="I426" s="5">
        <v>52.0</v>
      </c>
      <c r="J426" s="5">
        <v>105.0</v>
      </c>
      <c r="K426" s="6">
        <v>126.0</v>
      </c>
      <c r="L426" s="7">
        <f t="shared" si="26"/>
        <v>126.0</v>
      </c>
      <c r="M426" s="8"/>
      <c r="N426" s="9"/>
      <c r="O426" s="4"/>
      <c r="P426" s="4"/>
      <c r="Q426" s="4"/>
      <c r="R426" s="4"/>
      <c r="S426" s="4"/>
      <c r="T426" s="4"/>
    </row>
    <row r="427" spans="8:8">
      <c r="A427" s="4" t="s">
        <v>106</v>
      </c>
      <c r="B427" s="4">
        <v>426.0</v>
      </c>
      <c r="C427" s="4"/>
      <c r="D427" s="4" t="s">
        <v>107</v>
      </c>
      <c r="E427" s="4" t="s">
        <v>1326</v>
      </c>
      <c r="F427" s="4" t="s">
        <v>1327</v>
      </c>
      <c r="G427" s="4" t="s">
        <v>1328</v>
      </c>
      <c r="H427" s="5">
        <v>50.25</v>
      </c>
      <c r="I427" s="5">
        <v>54.722223</v>
      </c>
      <c r="J427" s="5">
        <v>104.972223</v>
      </c>
      <c r="K427" s="6">
        <v>125.9666676</v>
      </c>
      <c r="L427" s="7">
        <f t="shared" si="26"/>
        <v>125.9666676</v>
      </c>
      <c r="M427" s="8"/>
      <c r="N427" s="9"/>
      <c r="O427" s="4"/>
      <c r="P427" s="4"/>
      <c r="Q427" s="4"/>
      <c r="R427" s="4"/>
      <c r="S427" s="4"/>
      <c r="T427" s="4"/>
    </row>
    <row r="428" spans="8:8">
      <c r="A428" s="4" t="s">
        <v>106</v>
      </c>
      <c r="B428" s="4">
        <v>427.0</v>
      </c>
      <c r="C428" s="4"/>
      <c r="D428" s="4" t="s">
        <v>107</v>
      </c>
      <c r="E428" s="4" t="s">
        <v>1329</v>
      </c>
      <c r="F428" s="4" t="s">
        <v>1330</v>
      </c>
      <c r="G428" s="4" t="s">
        <v>1331</v>
      </c>
      <c r="H428" s="5">
        <v>49.0</v>
      </c>
      <c r="I428" s="5">
        <v>55.0</v>
      </c>
      <c r="J428" s="5">
        <v>104.0</v>
      </c>
      <c r="K428" s="6">
        <v>124.8</v>
      </c>
      <c r="L428" s="7">
        <f t="shared" si="26"/>
        <v>124.8</v>
      </c>
      <c r="M428" s="8"/>
      <c r="N428" s="9"/>
      <c r="O428" s="4"/>
      <c r="P428" s="4"/>
      <c r="Q428" s="4"/>
      <c r="R428" s="4"/>
      <c r="S428" s="4"/>
      <c r="T428" s="4"/>
    </row>
    <row r="429" spans="8:8">
      <c r="A429" s="4" t="s">
        <v>106</v>
      </c>
      <c r="B429" s="4">
        <v>428.0</v>
      </c>
      <c r="C429" s="4"/>
      <c r="D429" s="4" t="s">
        <v>107</v>
      </c>
      <c r="E429" s="4" t="s">
        <v>1332</v>
      </c>
      <c r="F429" s="4" t="s">
        <v>1333</v>
      </c>
      <c r="G429" s="4" t="s">
        <v>1334</v>
      </c>
      <c r="H429" s="5">
        <v>104.0</v>
      </c>
      <c r="I429" s="5"/>
      <c r="J429" s="5">
        <v>104.0</v>
      </c>
      <c r="K429" s="6">
        <v>124.8</v>
      </c>
      <c r="L429" s="7">
        <f t="shared" si="26"/>
        <v>124.8</v>
      </c>
      <c r="M429" s="8"/>
      <c r="N429" s="9"/>
      <c r="O429" s="4"/>
      <c r="P429" s="4"/>
      <c r="Q429" s="4"/>
      <c r="R429" s="4"/>
      <c r="S429" s="4"/>
      <c r="T429" s="4"/>
    </row>
    <row r="430" spans="8:8">
      <c r="A430" s="4" t="s">
        <v>106</v>
      </c>
      <c r="B430" s="4">
        <v>429.0</v>
      </c>
      <c r="C430" s="4"/>
      <c r="D430" s="4" t="s">
        <v>107</v>
      </c>
      <c r="E430" s="4" t="s">
        <v>1335</v>
      </c>
      <c r="F430" s="4" t="s">
        <v>1336</v>
      </c>
      <c r="G430" s="4" t="s">
        <v>1337</v>
      </c>
      <c r="H430" s="5">
        <v>108.0</v>
      </c>
      <c r="I430" s="5">
        <v>-4.166666</v>
      </c>
      <c r="J430" s="5">
        <v>103.833334</v>
      </c>
      <c r="K430" s="6">
        <v>124.60000079999999</v>
      </c>
      <c r="L430" s="7">
        <f t="shared" si="26"/>
        <v>124.60000079999999</v>
      </c>
      <c r="M430" s="8"/>
      <c r="N430" s="9"/>
      <c r="O430" s="4"/>
      <c r="P430" s="4"/>
      <c r="Q430" s="4"/>
      <c r="R430" s="4"/>
      <c r="S430" s="4"/>
      <c r="T430" s="4"/>
    </row>
    <row r="431" spans="8:8">
      <c r="A431" s="4" t="s">
        <v>106</v>
      </c>
      <c r="B431" s="4">
        <v>430.0</v>
      </c>
      <c r="C431" s="4"/>
      <c r="D431" s="4" t="s">
        <v>107</v>
      </c>
      <c r="E431" s="4" t="s">
        <v>1338</v>
      </c>
      <c r="F431" s="4" t="s">
        <v>1339</v>
      </c>
      <c r="G431" s="4" t="s">
        <v>1340</v>
      </c>
      <c r="H431" s="5">
        <v>49.0</v>
      </c>
      <c r="I431" s="5">
        <v>54.75</v>
      </c>
      <c r="J431" s="5">
        <v>103.75</v>
      </c>
      <c r="K431" s="6">
        <v>124.5</v>
      </c>
      <c r="L431" s="7">
        <f t="shared" si="26"/>
        <v>124.5</v>
      </c>
      <c r="M431" s="8"/>
      <c r="N431" s="9"/>
      <c r="O431" s="4"/>
      <c r="P431" s="4"/>
      <c r="Q431" s="4"/>
      <c r="R431" s="4"/>
      <c r="S431" s="4"/>
      <c r="T431" s="4"/>
    </row>
    <row r="432" spans="8:8">
      <c r="A432" s="4" t="s">
        <v>106</v>
      </c>
      <c r="B432" s="4">
        <v>431.0</v>
      </c>
      <c r="C432" s="4"/>
      <c r="D432" s="4" t="s">
        <v>107</v>
      </c>
      <c r="E432" s="4" t="s">
        <v>1341</v>
      </c>
      <c r="F432" s="4" t="s">
        <v>1342</v>
      </c>
      <c r="G432" s="4" t="s">
        <v>1343</v>
      </c>
      <c r="H432" s="5">
        <v>103.0</v>
      </c>
      <c r="I432" s="5"/>
      <c r="J432" s="5">
        <v>103.0</v>
      </c>
      <c r="K432" s="6">
        <v>123.6</v>
      </c>
      <c r="L432" s="7">
        <f t="shared" si="26"/>
        <v>123.6</v>
      </c>
      <c r="M432" s="8"/>
      <c r="N432" s="9"/>
      <c r="O432" s="4"/>
      <c r="P432" s="4"/>
      <c r="Q432" s="4"/>
      <c r="R432" s="4"/>
      <c r="S432" s="4"/>
      <c r="T432" s="4"/>
    </row>
    <row r="433" spans="8:8">
      <c r="A433" s="4" t="s">
        <v>106</v>
      </c>
      <c r="B433" s="4">
        <v>432.0</v>
      </c>
      <c r="C433" s="4"/>
      <c r="D433" s="4" t="s">
        <v>107</v>
      </c>
      <c r="E433" s="4" t="s">
        <v>1344</v>
      </c>
      <c r="F433" s="4" t="s">
        <v>1345</v>
      </c>
      <c r="G433" s="4" t="s">
        <v>1346</v>
      </c>
      <c r="H433" s="5">
        <v>46.0</v>
      </c>
      <c r="I433" s="5">
        <v>56.0</v>
      </c>
      <c r="J433" s="5">
        <v>102.0</v>
      </c>
      <c r="K433" s="6">
        <v>122.39999999999999</v>
      </c>
      <c r="L433" s="7">
        <f t="shared" si="26"/>
        <v>122.39999999999999</v>
      </c>
      <c r="M433" s="8"/>
      <c r="N433" s="9"/>
      <c r="O433" s="4"/>
      <c r="P433" s="4"/>
      <c r="Q433" s="4"/>
      <c r="R433" s="4"/>
      <c r="S433" s="4"/>
      <c r="T433" s="4"/>
    </row>
    <row r="434" spans="8:8">
      <c r="A434" s="4" t="s">
        <v>106</v>
      </c>
      <c r="B434" s="4">
        <v>433.0</v>
      </c>
      <c r="C434" s="4"/>
      <c r="D434" s="4" t="s">
        <v>107</v>
      </c>
      <c r="E434" s="4" t="s">
        <v>1347</v>
      </c>
      <c r="F434" s="4" t="s">
        <v>1348</v>
      </c>
      <c r="G434" s="4" t="s">
        <v>1349</v>
      </c>
      <c r="H434" s="5">
        <v>50.0</v>
      </c>
      <c r="I434" s="5">
        <v>50.0</v>
      </c>
      <c r="J434" s="5">
        <v>100.0</v>
      </c>
      <c r="K434" s="6">
        <v>120.0</v>
      </c>
      <c r="L434" s="7">
        <f t="shared" si="26"/>
        <v>120.0</v>
      </c>
      <c r="M434" s="8"/>
      <c r="N434" s="9"/>
      <c r="O434" s="4"/>
      <c r="P434" s="4"/>
      <c r="Q434" s="4"/>
      <c r="R434" s="4"/>
      <c r="S434" s="4"/>
      <c r="T434" s="4"/>
    </row>
    <row r="435" spans="8:8">
      <c r="A435" s="4" t="s">
        <v>106</v>
      </c>
      <c r="B435" s="4">
        <v>434.0</v>
      </c>
      <c r="C435" s="4"/>
      <c r="D435" s="4" t="s">
        <v>107</v>
      </c>
      <c r="E435" s="4" t="s">
        <v>1350</v>
      </c>
      <c r="F435" s="4" t="s">
        <v>1351</v>
      </c>
      <c r="G435" s="4" t="s">
        <v>1352</v>
      </c>
      <c r="H435" s="5">
        <v>50.0</v>
      </c>
      <c r="I435" s="5">
        <v>50.0</v>
      </c>
      <c r="J435" s="5">
        <v>100.0</v>
      </c>
      <c r="K435" s="6">
        <v>120.0</v>
      </c>
      <c r="L435" s="7">
        <f t="shared" si="26"/>
        <v>120.0</v>
      </c>
      <c r="M435" s="8"/>
      <c r="N435" s="9"/>
      <c r="O435" s="4"/>
      <c r="P435" s="4"/>
      <c r="Q435" s="4"/>
      <c r="R435" s="4"/>
      <c r="S435" s="4"/>
      <c r="T435" s="4"/>
    </row>
    <row r="436" spans="8:8">
      <c r="A436" s="4" t="s">
        <v>106</v>
      </c>
      <c r="B436" s="4">
        <v>435.0</v>
      </c>
      <c r="C436" s="4"/>
      <c r="D436" s="4" t="s">
        <v>107</v>
      </c>
      <c r="E436" s="4" t="s">
        <v>1353</v>
      </c>
      <c r="F436" s="4" t="s">
        <v>1354</v>
      </c>
      <c r="G436" s="4" t="s">
        <v>1355</v>
      </c>
      <c r="H436" s="5">
        <v>100.0</v>
      </c>
      <c r="I436" s="5"/>
      <c r="J436" s="5">
        <v>100.0</v>
      </c>
      <c r="K436" s="6">
        <v>120.0</v>
      </c>
      <c r="L436" s="10">
        <v>360.0</v>
      </c>
      <c r="M436" s="8"/>
      <c r="N436" s="9"/>
      <c r="O436" s="4"/>
      <c r="P436" s="4"/>
      <c r="Q436" s="4"/>
      <c r="R436" s="4"/>
      <c r="S436" s="4"/>
      <c r="T436" s="4"/>
    </row>
    <row r="437" spans="8:8">
      <c r="A437" s="4" t="s">
        <v>106</v>
      </c>
      <c r="B437" s="4">
        <v>436.0</v>
      </c>
      <c r="C437" s="4"/>
      <c r="D437" s="4" t="s">
        <v>107</v>
      </c>
      <c r="E437" s="4" t="s">
        <v>1356</v>
      </c>
      <c r="F437" s="4" t="s">
        <v>1357</v>
      </c>
      <c r="G437" s="4" t="s">
        <v>1358</v>
      </c>
      <c r="H437" s="5">
        <v>50.0</v>
      </c>
      <c r="I437" s="5">
        <v>50.0</v>
      </c>
      <c r="J437" s="5">
        <v>100.0</v>
      </c>
      <c r="K437" s="6">
        <v>120.0</v>
      </c>
      <c r="L437" s="7">
        <f t="shared" si="27" ref="L437:L453">+K437</f>
        <v>120.0</v>
      </c>
      <c r="M437" s="8"/>
      <c r="N437" s="9"/>
      <c r="O437" s="4"/>
      <c r="P437" s="4"/>
      <c r="Q437" s="4"/>
      <c r="R437" s="4"/>
      <c r="S437" s="4"/>
      <c r="T437" s="4"/>
    </row>
    <row r="438" spans="8:8">
      <c r="A438" s="4" t="s">
        <v>106</v>
      </c>
      <c r="B438" s="4">
        <v>437.0</v>
      </c>
      <c r="C438" s="4"/>
      <c r="D438" s="4" t="s">
        <v>107</v>
      </c>
      <c r="E438" s="4" t="s">
        <v>1359</v>
      </c>
      <c r="F438" s="4" t="s">
        <v>1360</v>
      </c>
      <c r="G438" s="4" t="s">
        <v>1361</v>
      </c>
      <c r="H438" s="5">
        <v>50.0</v>
      </c>
      <c r="I438" s="5">
        <v>50.0</v>
      </c>
      <c r="J438" s="5">
        <v>100.0</v>
      </c>
      <c r="K438" s="6">
        <v>120.0</v>
      </c>
      <c r="L438" s="7">
        <f t="shared" si="27"/>
        <v>120.0</v>
      </c>
      <c r="M438" s="8"/>
      <c r="N438" s="9"/>
      <c r="O438" s="4"/>
      <c r="P438" s="4"/>
      <c r="Q438" s="4"/>
      <c r="R438" s="4"/>
      <c r="S438" s="4"/>
      <c r="T438" s="4"/>
    </row>
    <row r="439" spans="8:8">
      <c r="A439" s="4" t="s">
        <v>106</v>
      </c>
      <c r="B439" s="4">
        <v>438.0</v>
      </c>
      <c r="C439" s="4"/>
      <c r="D439" s="4" t="s">
        <v>107</v>
      </c>
      <c r="E439" s="4" t="s">
        <v>1362</v>
      </c>
      <c r="F439" s="4" t="s">
        <v>1363</v>
      </c>
      <c r="G439" s="4" t="s">
        <v>1364</v>
      </c>
      <c r="H439" s="5">
        <v>50.0</v>
      </c>
      <c r="I439" s="5">
        <v>50.0</v>
      </c>
      <c r="J439" s="5">
        <v>100.0</v>
      </c>
      <c r="K439" s="6">
        <v>120.0</v>
      </c>
      <c r="L439" s="7">
        <f t="shared" si="27"/>
        <v>120.0</v>
      </c>
      <c r="M439" s="8"/>
      <c r="N439" s="9"/>
      <c r="O439" s="4"/>
      <c r="P439" s="4"/>
      <c r="Q439" s="4"/>
      <c r="R439" s="4"/>
      <c r="S439" s="4"/>
      <c r="T439" s="4"/>
    </row>
    <row r="440" spans="8:8">
      <c r="A440" s="4" t="s">
        <v>106</v>
      </c>
      <c r="B440" s="4">
        <v>439.0</v>
      </c>
      <c r="C440" s="4"/>
      <c r="D440" s="4" t="s">
        <v>107</v>
      </c>
      <c r="E440" s="4" t="s">
        <v>1365</v>
      </c>
      <c r="F440" s="4" t="s">
        <v>1242</v>
      </c>
      <c r="G440" s="4" t="s">
        <v>1366</v>
      </c>
      <c r="H440" s="5"/>
      <c r="I440" s="5">
        <v>100.0</v>
      </c>
      <c r="J440" s="5">
        <v>100.0</v>
      </c>
      <c r="K440" s="6">
        <v>120.0</v>
      </c>
      <c r="L440" s="7">
        <f t="shared" si="27"/>
        <v>120.0</v>
      </c>
      <c r="M440" s="8"/>
      <c r="N440" s="9"/>
      <c r="O440" s="4"/>
      <c r="P440" s="4"/>
      <c r="Q440" s="4"/>
      <c r="R440" s="4"/>
      <c r="S440" s="4"/>
      <c r="T440" s="4"/>
    </row>
    <row r="441" spans="8:8">
      <c r="A441" s="4" t="s">
        <v>106</v>
      </c>
      <c r="B441" s="4">
        <v>440.0</v>
      </c>
      <c r="C441" s="4"/>
      <c r="D441" s="4" t="s">
        <v>107</v>
      </c>
      <c r="E441" s="4" t="s">
        <v>1367</v>
      </c>
      <c r="F441" s="4" t="s">
        <v>1368</v>
      </c>
      <c r="G441" s="4" t="s">
        <v>1369</v>
      </c>
      <c r="H441" s="5">
        <v>50.0</v>
      </c>
      <c r="I441" s="5">
        <v>50.0</v>
      </c>
      <c r="J441" s="5">
        <v>100.0</v>
      </c>
      <c r="K441" s="6">
        <v>120.0</v>
      </c>
      <c r="L441" s="7">
        <f t="shared" si="27"/>
        <v>120.0</v>
      </c>
      <c r="M441" s="8"/>
      <c r="N441" s="9"/>
      <c r="O441" s="4"/>
      <c r="P441" s="4"/>
      <c r="Q441" s="4"/>
      <c r="R441" s="4"/>
      <c r="S441" s="4"/>
      <c r="T441" s="4"/>
    </row>
    <row r="442" spans="8:8">
      <c r="A442" s="4" t="s">
        <v>106</v>
      </c>
      <c r="B442" s="4">
        <v>441.0</v>
      </c>
      <c r="C442" s="4"/>
      <c r="D442" s="4" t="s">
        <v>107</v>
      </c>
      <c r="E442" s="4" t="s">
        <v>1370</v>
      </c>
      <c r="F442" s="4" t="s">
        <v>1371</v>
      </c>
      <c r="G442" s="4" t="s">
        <v>1372</v>
      </c>
      <c r="H442" s="5">
        <v>50.0</v>
      </c>
      <c r="I442" s="5">
        <v>50.0</v>
      </c>
      <c r="J442" s="5">
        <v>100.0</v>
      </c>
      <c r="K442" s="6">
        <v>120.0</v>
      </c>
      <c r="L442" s="7">
        <f t="shared" si="27"/>
        <v>120.0</v>
      </c>
      <c r="M442" s="8"/>
      <c r="N442" s="9"/>
      <c r="O442" s="4"/>
      <c r="P442" s="4"/>
      <c r="Q442" s="4"/>
      <c r="R442" s="4"/>
      <c r="S442" s="4"/>
      <c r="T442" s="4"/>
    </row>
    <row r="443" spans="8:8">
      <c r="A443" s="4" t="s">
        <v>106</v>
      </c>
      <c r="B443" s="4">
        <v>442.0</v>
      </c>
      <c r="C443" s="4"/>
      <c r="D443" s="4" t="s">
        <v>107</v>
      </c>
      <c r="E443" s="4" t="s">
        <v>1373</v>
      </c>
      <c r="F443" s="4" t="s">
        <v>1374</v>
      </c>
      <c r="G443" s="4" t="s">
        <v>1375</v>
      </c>
      <c r="H443" s="5">
        <v>100.0</v>
      </c>
      <c r="I443" s="5"/>
      <c r="J443" s="5">
        <v>100.0</v>
      </c>
      <c r="K443" s="6">
        <v>120.0</v>
      </c>
      <c r="L443" s="7">
        <f t="shared" si="27"/>
        <v>120.0</v>
      </c>
      <c r="M443" s="8"/>
      <c r="N443" s="9"/>
      <c r="O443" s="4"/>
      <c r="P443" s="4"/>
      <c r="Q443" s="4"/>
      <c r="R443" s="4"/>
      <c r="S443" s="4"/>
      <c r="T443" s="4"/>
    </row>
    <row r="444" spans="8:8">
      <c r="A444" s="4" t="s">
        <v>106</v>
      </c>
      <c r="B444" s="4">
        <v>443.0</v>
      </c>
      <c r="C444" s="4"/>
      <c r="D444" s="4" t="s">
        <v>107</v>
      </c>
      <c r="E444" s="4" t="s">
        <v>1376</v>
      </c>
      <c r="F444" s="4" t="s">
        <v>1377</v>
      </c>
      <c r="G444" s="4" t="s">
        <v>1378</v>
      </c>
      <c r="H444" s="5">
        <v>50.0</v>
      </c>
      <c r="I444" s="5">
        <v>50.0</v>
      </c>
      <c r="J444" s="5">
        <v>100.0</v>
      </c>
      <c r="K444" s="6">
        <v>120.0</v>
      </c>
      <c r="L444" s="7">
        <f t="shared" si="27"/>
        <v>120.0</v>
      </c>
      <c r="M444" s="8"/>
      <c r="N444" s="9"/>
      <c r="O444" s="4"/>
      <c r="P444" s="4"/>
      <c r="Q444" s="4"/>
      <c r="R444" s="4"/>
      <c r="S444" s="4"/>
      <c r="T444" s="4"/>
    </row>
    <row r="445" spans="8:8">
      <c r="A445" s="4" t="s">
        <v>106</v>
      </c>
      <c r="B445" s="4">
        <v>444.0</v>
      </c>
      <c r="C445" s="4"/>
      <c r="D445" s="4" t="s">
        <v>107</v>
      </c>
      <c r="E445" s="4" t="s">
        <v>1379</v>
      </c>
      <c r="F445" s="4" t="s">
        <v>1380</v>
      </c>
      <c r="G445" s="4" t="s">
        <v>1381</v>
      </c>
      <c r="H445" s="5">
        <v>50.0</v>
      </c>
      <c r="I445" s="5">
        <v>50.0</v>
      </c>
      <c r="J445" s="5">
        <v>100.0</v>
      </c>
      <c r="K445" s="6">
        <v>120.0</v>
      </c>
      <c r="L445" s="7">
        <f t="shared" si="27"/>
        <v>120.0</v>
      </c>
      <c r="M445" s="8"/>
      <c r="N445" s="9"/>
      <c r="O445" s="4"/>
      <c r="P445" s="4"/>
      <c r="Q445" s="4"/>
      <c r="R445" s="4"/>
      <c r="S445" s="4"/>
      <c r="T445" s="4"/>
    </row>
    <row r="446" spans="8:8">
      <c r="A446" s="4" t="s">
        <v>106</v>
      </c>
      <c r="B446" s="4">
        <v>445.0</v>
      </c>
      <c r="C446" s="4"/>
      <c r="D446" s="4" t="s">
        <v>107</v>
      </c>
      <c r="E446" s="4" t="s">
        <v>1382</v>
      </c>
      <c r="F446" s="4" t="s">
        <v>1383</v>
      </c>
      <c r="G446" s="4" t="s">
        <v>1384</v>
      </c>
      <c r="H446" s="5">
        <v>50.0</v>
      </c>
      <c r="I446" s="5">
        <v>50.0</v>
      </c>
      <c r="J446" s="5">
        <v>100.0</v>
      </c>
      <c r="K446" s="6">
        <v>120.0</v>
      </c>
      <c r="L446" s="7">
        <f t="shared" si="27"/>
        <v>120.0</v>
      </c>
      <c r="M446" s="8"/>
      <c r="N446" s="9"/>
      <c r="O446" s="4"/>
      <c r="P446" s="4"/>
      <c r="Q446" s="4"/>
      <c r="R446" s="4"/>
      <c r="S446" s="4"/>
      <c r="T446" s="4"/>
    </row>
    <row r="447" spans="8:8">
      <c r="A447" s="4" t="s">
        <v>106</v>
      </c>
      <c r="B447" s="4">
        <v>446.0</v>
      </c>
      <c r="C447" s="4"/>
      <c r="D447" s="4" t="s">
        <v>107</v>
      </c>
      <c r="E447" s="4" t="s">
        <v>1385</v>
      </c>
      <c r="F447" s="4" t="s">
        <v>1386</v>
      </c>
      <c r="G447" s="4" t="s">
        <v>513</v>
      </c>
      <c r="H447" s="5">
        <v>50.0</v>
      </c>
      <c r="I447" s="5">
        <v>50.0</v>
      </c>
      <c r="J447" s="5">
        <v>100.0</v>
      </c>
      <c r="K447" s="6">
        <v>120.0</v>
      </c>
      <c r="L447" s="7">
        <f t="shared" si="27"/>
        <v>120.0</v>
      </c>
      <c r="M447" s="8"/>
      <c r="N447" s="9"/>
      <c r="O447" s="4"/>
      <c r="P447" s="4"/>
      <c r="Q447" s="4"/>
      <c r="R447" s="4"/>
      <c r="S447" s="4"/>
      <c r="T447" s="4"/>
    </row>
    <row r="448" spans="8:8">
      <c r="A448" s="4" t="s">
        <v>106</v>
      </c>
      <c r="B448" s="4">
        <v>447.0</v>
      </c>
      <c r="C448" s="4"/>
      <c r="D448" s="4" t="s">
        <v>107</v>
      </c>
      <c r="E448" s="4" t="s">
        <v>1387</v>
      </c>
      <c r="F448" s="4" t="s">
        <v>1388</v>
      </c>
      <c r="G448" s="4" t="s">
        <v>1389</v>
      </c>
      <c r="H448" s="5">
        <v>50.0</v>
      </c>
      <c r="I448" s="5">
        <v>50.0</v>
      </c>
      <c r="J448" s="5">
        <v>100.0</v>
      </c>
      <c r="K448" s="6">
        <v>120.0</v>
      </c>
      <c r="L448" s="7">
        <f t="shared" si="27"/>
        <v>120.0</v>
      </c>
      <c r="M448" s="8"/>
      <c r="N448" s="9"/>
      <c r="O448" s="4"/>
      <c r="P448" s="4"/>
      <c r="Q448" s="4"/>
      <c r="R448" s="4"/>
      <c r="S448" s="4"/>
      <c r="T448" s="4"/>
    </row>
    <row r="449" spans="8:8">
      <c r="A449" s="4" t="s">
        <v>106</v>
      </c>
      <c r="B449" s="4">
        <v>448.0</v>
      </c>
      <c r="C449" s="4"/>
      <c r="D449" s="4" t="s">
        <v>107</v>
      </c>
      <c r="E449" s="4" t="s">
        <v>1390</v>
      </c>
      <c r="F449" s="4" t="s">
        <v>1391</v>
      </c>
      <c r="G449" s="4" t="s">
        <v>1392</v>
      </c>
      <c r="H449" s="5">
        <v>50.0</v>
      </c>
      <c r="I449" s="5">
        <v>50.0</v>
      </c>
      <c r="J449" s="5">
        <v>100.0</v>
      </c>
      <c r="K449" s="6">
        <v>120.0</v>
      </c>
      <c r="L449" s="7">
        <f t="shared" si="27"/>
        <v>120.0</v>
      </c>
      <c r="M449" s="8"/>
      <c r="N449" s="9"/>
      <c r="O449" s="4"/>
      <c r="P449" s="4"/>
      <c r="Q449" s="4"/>
      <c r="R449" s="4"/>
      <c r="S449" s="4"/>
      <c r="T449" s="4"/>
    </row>
    <row r="450" spans="8:8">
      <c r="A450" s="4" t="s">
        <v>106</v>
      </c>
      <c r="B450" s="4">
        <v>449.0</v>
      </c>
      <c r="C450" s="4"/>
      <c r="D450" s="4" t="s">
        <v>107</v>
      </c>
      <c r="E450" s="4" t="s">
        <v>1393</v>
      </c>
      <c r="F450" s="4" t="s">
        <v>39</v>
      </c>
      <c r="G450" s="4" t="s">
        <v>1394</v>
      </c>
      <c r="H450" s="5">
        <v>50.0</v>
      </c>
      <c r="I450" s="5">
        <v>50.0</v>
      </c>
      <c r="J450" s="5">
        <v>100.0</v>
      </c>
      <c r="K450" s="6">
        <v>120.0</v>
      </c>
      <c r="L450" s="7">
        <f t="shared" si="27"/>
        <v>120.0</v>
      </c>
      <c r="M450" s="8"/>
      <c r="N450" s="9"/>
      <c r="O450" s="4"/>
      <c r="P450" s="4"/>
      <c r="Q450" s="4"/>
      <c r="R450" s="4"/>
      <c r="S450" s="4"/>
      <c r="T450" s="4"/>
    </row>
    <row r="451" spans="8:8">
      <c r="A451" s="4" t="s">
        <v>106</v>
      </c>
      <c r="B451" s="4">
        <v>450.0</v>
      </c>
      <c r="C451" s="4"/>
      <c r="D451" s="4" t="s">
        <v>107</v>
      </c>
      <c r="E451" s="4" t="s">
        <v>1395</v>
      </c>
      <c r="F451" s="4" t="s">
        <v>1396</v>
      </c>
      <c r="G451" s="4" t="s">
        <v>1397</v>
      </c>
      <c r="H451" s="5">
        <v>74.972223</v>
      </c>
      <c r="I451" s="5">
        <v>24.972223</v>
      </c>
      <c r="J451" s="5">
        <v>99.944446</v>
      </c>
      <c r="K451" s="6">
        <v>119.93333519999999</v>
      </c>
      <c r="L451" s="7">
        <f t="shared" si="27"/>
        <v>119.93333519999999</v>
      </c>
      <c r="M451" s="8"/>
      <c r="N451" s="9"/>
      <c r="O451" s="4"/>
      <c r="P451" s="4"/>
      <c r="Q451" s="4"/>
      <c r="R451" s="4"/>
      <c r="S451" s="4"/>
      <c r="T451" s="4"/>
    </row>
    <row r="452" spans="8:8">
      <c r="A452" s="4" t="s">
        <v>106</v>
      </c>
      <c r="B452" s="4">
        <v>451.0</v>
      </c>
      <c r="C452" s="4"/>
      <c r="D452" s="4" t="s">
        <v>107</v>
      </c>
      <c r="E452" s="4" t="s">
        <v>1398</v>
      </c>
      <c r="F452" s="4" t="s">
        <v>1399</v>
      </c>
      <c r="G452" s="4" t="s">
        <v>1400</v>
      </c>
      <c r="H452" s="5">
        <v>49.722223</v>
      </c>
      <c r="I452" s="5">
        <v>50.0</v>
      </c>
      <c r="J452" s="5">
        <v>99.722223</v>
      </c>
      <c r="K452" s="6">
        <v>119.6666676</v>
      </c>
      <c r="L452" s="7">
        <f t="shared" si="27"/>
        <v>119.6666676</v>
      </c>
      <c r="M452" s="8"/>
      <c r="N452" s="9"/>
      <c r="O452" s="4"/>
      <c r="P452" s="4"/>
      <c r="Q452" s="4"/>
      <c r="R452" s="4"/>
      <c r="S452" s="4"/>
      <c r="T452" s="4"/>
    </row>
    <row r="453" spans="8:8">
      <c r="A453" s="4" t="s">
        <v>106</v>
      </c>
      <c r="B453" s="4">
        <v>452.0</v>
      </c>
      <c r="C453" s="4"/>
      <c r="D453" s="4" t="s">
        <v>107</v>
      </c>
      <c r="E453" s="4" t="s">
        <v>1401</v>
      </c>
      <c r="F453" s="4" t="s">
        <v>1402</v>
      </c>
      <c r="G453" s="4" t="s">
        <v>1403</v>
      </c>
      <c r="H453" s="5">
        <v>49.638889</v>
      </c>
      <c r="I453" s="5">
        <v>50.0</v>
      </c>
      <c r="J453" s="5">
        <v>99.638889</v>
      </c>
      <c r="K453" s="6">
        <v>119.56666680000001</v>
      </c>
      <c r="L453" s="7">
        <f t="shared" si="27"/>
        <v>119.56666680000001</v>
      </c>
      <c r="M453" s="8"/>
      <c r="N453" s="9"/>
      <c r="O453" s="4"/>
      <c r="P453" s="4"/>
      <c r="Q453" s="4"/>
      <c r="R453" s="4"/>
      <c r="S453" s="4"/>
      <c r="T453" s="4"/>
    </row>
    <row r="454" spans="8:8">
      <c r="A454" s="4" t="s">
        <v>106</v>
      </c>
      <c r="B454" s="4">
        <v>453.0</v>
      </c>
      <c r="C454" s="4"/>
      <c r="D454" s="4" t="s">
        <v>107</v>
      </c>
      <c r="E454" s="4" t="s">
        <v>1404</v>
      </c>
      <c r="F454" s="4" t="s">
        <v>1405</v>
      </c>
      <c r="G454" s="4" t="s">
        <v>1406</v>
      </c>
      <c r="H454" s="5">
        <v>49.138889</v>
      </c>
      <c r="I454" s="5">
        <v>50.0</v>
      </c>
      <c r="J454" s="5">
        <v>99.138889</v>
      </c>
      <c r="K454" s="6">
        <v>118.9666668</v>
      </c>
      <c r="L454" s="10">
        <v>150.0</v>
      </c>
      <c r="M454" s="8"/>
      <c r="N454" s="9"/>
      <c r="O454" s="4"/>
      <c r="P454" s="4"/>
      <c r="Q454" s="4"/>
      <c r="R454" s="4"/>
      <c r="S454" s="4"/>
      <c r="T454" s="4"/>
    </row>
    <row r="455" spans="8:8">
      <c r="A455" s="4" t="s">
        <v>106</v>
      </c>
      <c r="B455" s="4">
        <v>454.0</v>
      </c>
      <c r="C455" s="4"/>
      <c r="D455" s="4" t="s">
        <v>107</v>
      </c>
      <c r="E455" s="4" t="s">
        <v>1407</v>
      </c>
      <c r="F455" s="4" t="s">
        <v>1408</v>
      </c>
      <c r="G455" s="4" t="s">
        <v>1409</v>
      </c>
      <c r="H455" s="5">
        <v>49.833334</v>
      </c>
      <c r="I455" s="5">
        <v>48.916668</v>
      </c>
      <c r="J455" s="5">
        <v>98.750002</v>
      </c>
      <c r="K455" s="6">
        <v>118.50000239999999</v>
      </c>
      <c r="L455" s="7">
        <f t="shared" si="28" ref="L455:L456">+K455</f>
        <v>118.50000239999999</v>
      </c>
      <c r="M455" s="8"/>
      <c r="N455" s="9"/>
      <c r="O455" s="4"/>
      <c r="P455" s="4"/>
      <c r="Q455" s="4"/>
      <c r="R455" s="4"/>
      <c r="S455" s="4"/>
      <c r="T455" s="4"/>
    </row>
    <row r="456" spans="8:8">
      <c r="A456" s="4" t="s">
        <v>106</v>
      </c>
      <c r="B456" s="4">
        <v>455.0</v>
      </c>
      <c r="C456" s="4"/>
      <c r="D456" s="4" t="s">
        <v>107</v>
      </c>
      <c r="E456" s="4" t="s">
        <v>1410</v>
      </c>
      <c r="F456" s="4" t="s">
        <v>1411</v>
      </c>
      <c r="G456" s="4" t="s">
        <v>1009</v>
      </c>
      <c r="H456" s="5">
        <v>30.0</v>
      </c>
      <c r="I456" s="5">
        <v>67.0</v>
      </c>
      <c r="J456" s="5">
        <v>97.0</v>
      </c>
      <c r="K456" s="6">
        <v>116.39999999999999</v>
      </c>
      <c r="L456" s="7">
        <f t="shared" si="28"/>
        <v>116.39999999999999</v>
      </c>
      <c r="M456" s="8"/>
      <c r="N456" s="9"/>
      <c r="O456" s="4"/>
      <c r="P456" s="4"/>
      <c r="Q456" s="4"/>
      <c r="R456" s="4"/>
      <c r="S456" s="4"/>
      <c r="T456" s="4"/>
    </row>
    <row r="457" spans="8:8">
      <c r="A457" s="4" t="s">
        <v>106</v>
      </c>
      <c r="B457" s="4">
        <v>456.0</v>
      </c>
      <c r="C457" s="4"/>
      <c r="D457" s="4" t="s">
        <v>107</v>
      </c>
      <c r="E457" s="4" t="s">
        <v>1412</v>
      </c>
      <c r="F457" s="4" t="s">
        <v>1413</v>
      </c>
      <c r="G457" s="4" t="s">
        <v>1414</v>
      </c>
      <c r="H457" s="5">
        <v>47.0</v>
      </c>
      <c r="I457" s="5">
        <v>50.0</v>
      </c>
      <c r="J457" s="5">
        <v>97.0</v>
      </c>
      <c r="K457" s="6">
        <v>116.39999999999999</v>
      </c>
      <c r="L457" s="10">
        <v>150.0</v>
      </c>
      <c r="M457" s="8"/>
      <c r="N457" s="9"/>
      <c r="O457" s="4"/>
      <c r="P457" s="4"/>
      <c r="Q457" s="4"/>
      <c r="R457" s="4"/>
      <c r="S457" s="4"/>
      <c r="T457" s="4"/>
    </row>
    <row r="458" spans="8:8">
      <c r="A458" s="4" t="s">
        <v>106</v>
      </c>
      <c r="B458" s="4">
        <v>457.0</v>
      </c>
      <c r="C458" s="4"/>
      <c r="D458" s="4" t="s">
        <v>107</v>
      </c>
      <c r="E458" s="4" t="s">
        <v>1415</v>
      </c>
      <c r="F458" s="4" t="s">
        <v>1416</v>
      </c>
      <c r="G458" s="4" t="s">
        <v>1417</v>
      </c>
      <c r="H458" s="5">
        <v>96.0</v>
      </c>
      <c r="I458" s="5"/>
      <c r="J458" s="5">
        <v>96.0</v>
      </c>
      <c r="K458" s="6">
        <v>115.19999999999999</v>
      </c>
      <c r="L458" s="7">
        <f t="shared" si="29" ref="L458:L460">+K458</f>
        <v>115.19999999999999</v>
      </c>
      <c r="M458" s="8"/>
      <c r="N458" s="9"/>
      <c r="O458" s="4"/>
      <c r="P458" s="4"/>
      <c r="Q458" s="4"/>
      <c r="R458" s="4"/>
      <c r="S458" s="4"/>
      <c r="T458" s="4"/>
    </row>
    <row r="459" spans="8:8">
      <c r="A459" s="4" t="s">
        <v>106</v>
      </c>
      <c r="B459" s="4">
        <v>458.0</v>
      </c>
      <c r="C459" s="4"/>
      <c r="D459" s="4" t="s">
        <v>107</v>
      </c>
      <c r="E459" s="4" t="s">
        <v>1418</v>
      </c>
      <c r="F459" s="4" t="s">
        <v>1419</v>
      </c>
      <c r="G459" s="4" t="s">
        <v>1420</v>
      </c>
      <c r="H459" s="5">
        <v>20.0</v>
      </c>
      <c r="I459" s="5">
        <v>75.0</v>
      </c>
      <c r="J459" s="5">
        <v>95.0</v>
      </c>
      <c r="K459" s="6">
        <v>114.0</v>
      </c>
      <c r="L459" s="7">
        <f t="shared" si="29"/>
        <v>114.0</v>
      </c>
      <c r="M459" s="8"/>
      <c r="N459" s="9"/>
      <c r="O459" s="4"/>
      <c r="P459" s="4"/>
      <c r="Q459" s="4"/>
      <c r="R459" s="4"/>
      <c r="S459" s="4"/>
      <c r="T459" s="4"/>
    </row>
    <row r="460" spans="8:8">
      <c r="A460" s="4" t="s">
        <v>106</v>
      </c>
      <c r="B460" s="4">
        <v>459.0</v>
      </c>
      <c r="C460" s="4"/>
      <c r="D460" s="4" t="s">
        <v>107</v>
      </c>
      <c r="E460" s="4" t="s">
        <v>1421</v>
      </c>
      <c r="F460" s="4" t="s">
        <v>1422</v>
      </c>
      <c r="G460" s="4" t="s">
        <v>1423</v>
      </c>
      <c r="H460" s="5">
        <v>40.0</v>
      </c>
      <c r="I460" s="5">
        <v>54.611112</v>
      </c>
      <c r="J460" s="5">
        <v>94.61111199999999</v>
      </c>
      <c r="K460" s="6">
        <v>113.53333439999999</v>
      </c>
      <c r="L460" s="7">
        <f t="shared" si="29"/>
        <v>113.53333439999999</v>
      </c>
      <c r="M460" s="8"/>
      <c r="N460" s="9"/>
      <c r="O460" s="4"/>
      <c r="P460" s="4"/>
      <c r="Q460" s="4"/>
      <c r="R460" s="4"/>
      <c r="S460" s="4"/>
      <c r="T460" s="4"/>
    </row>
    <row r="461" spans="8:8">
      <c r="A461" s="4" t="s">
        <v>106</v>
      </c>
      <c r="B461" s="4">
        <v>460.0</v>
      </c>
      <c r="C461" s="4"/>
      <c r="D461" s="4" t="s">
        <v>107</v>
      </c>
      <c r="E461" s="4" t="s">
        <v>1424</v>
      </c>
      <c r="F461" s="4" t="s">
        <v>1425</v>
      </c>
      <c r="G461" s="4" t="s">
        <v>1426</v>
      </c>
      <c r="H461" s="5">
        <v>49.0</v>
      </c>
      <c r="I461" s="5">
        <v>45.0</v>
      </c>
      <c r="J461" s="5">
        <v>94.0</v>
      </c>
      <c r="K461" s="6">
        <v>112.8</v>
      </c>
      <c r="L461" s="10">
        <v>150.0</v>
      </c>
      <c r="M461" s="8"/>
      <c r="N461" s="9"/>
      <c r="O461" s="4"/>
      <c r="P461" s="4"/>
      <c r="Q461" s="4"/>
      <c r="R461" s="4"/>
      <c r="S461" s="4"/>
      <c r="T461" s="4"/>
    </row>
    <row r="462" spans="8:8">
      <c r="A462" s="4" t="s">
        <v>106</v>
      </c>
      <c r="B462" s="4">
        <v>461.0</v>
      </c>
      <c r="C462" s="4"/>
      <c r="D462" s="4" t="s">
        <v>107</v>
      </c>
      <c r="E462" s="4" t="s">
        <v>1427</v>
      </c>
      <c r="F462" s="4" t="s">
        <v>1428</v>
      </c>
      <c r="G462" s="4" t="s">
        <v>1429</v>
      </c>
      <c r="H462" s="5">
        <v>60.0</v>
      </c>
      <c r="I462" s="5">
        <v>30.0</v>
      </c>
      <c r="J462" s="5">
        <v>90.0</v>
      </c>
      <c r="K462" s="6">
        <v>108.0</v>
      </c>
      <c r="L462" s="7">
        <f t="shared" si="30" ref="L462:L465">+K462</f>
        <v>108.0</v>
      </c>
      <c r="M462" s="8"/>
      <c r="N462" s="9"/>
      <c r="O462" s="4"/>
      <c r="P462" s="4"/>
      <c r="Q462" s="4"/>
      <c r="R462" s="4"/>
      <c r="S462" s="4"/>
      <c r="T462" s="4"/>
    </row>
    <row r="463" spans="8:8">
      <c r="A463" s="4" t="s">
        <v>106</v>
      </c>
      <c r="B463" s="4">
        <v>462.0</v>
      </c>
      <c r="C463" s="4"/>
      <c r="D463" s="4" t="s">
        <v>107</v>
      </c>
      <c r="E463" s="4" t="s">
        <v>1430</v>
      </c>
      <c r="F463" s="4" t="s">
        <v>1431</v>
      </c>
      <c r="G463" s="4" t="s">
        <v>1432</v>
      </c>
      <c r="H463" s="5">
        <v>60.0</v>
      </c>
      <c r="I463" s="5">
        <v>30.0</v>
      </c>
      <c r="J463" s="5">
        <v>90.0</v>
      </c>
      <c r="K463" s="6">
        <v>108.0</v>
      </c>
      <c r="L463" s="7">
        <f t="shared" si="30"/>
        <v>108.0</v>
      </c>
      <c r="M463" s="8"/>
      <c r="N463" s="9"/>
      <c r="O463" s="4"/>
      <c r="P463" s="4"/>
      <c r="Q463" s="4"/>
      <c r="R463" s="4"/>
      <c r="S463" s="4"/>
      <c r="T463" s="4"/>
    </row>
    <row r="464" spans="8:8">
      <c r="A464" s="4" t="s">
        <v>106</v>
      </c>
      <c r="B464" s="4">
        <v>463.0</v>
      </c>
      <c r="C464" s="4"/>
      <c r="D464" s="4" t="s">
        <v>107</v>
      </c>
      <c r="E464" s="4" t="s">
        <v>1433</v>
      </c>
      <c r="F464" s="4" t="s">
        <v>1434</v>
      </c>
      <c r="G464" s="4" t="s">
        <v>1435</v>
      </c>
      <c r="H464" s="5">
        <v>60.0</v>
      </c>
      <c r="I464" s="5">
        <v>29.444445</v>
      </c>
      <c r="J464" s="5">
        <v>89.444445</v>
      </c>
      <c r="K464" s="6">
        <v>107.333334</v>
      </c>
      <c r="L464" s="7">
        <f t="shared" si="30"/>
        <v>107.333334</v>
      </c>
      <c r="M464" s="8"/>
      <c r="N464" s="9"/>
      <c r="O464" s="4"/>
      <c r="P464" s="4"/>
      <c r="Q464" s="4"/>
      <c r="R464" s="4"/>
      <c r="S464" s="4"/>
      <c r="T464" s="4"/>
    </row>
    <row r="465" spans="8:8">
      <c r="A465" s="4" t="s">
        <v>106</v>
      </c>
      <c r="B465" s="4">
        <v>464.0</v>
      </c>
      <c r="C465" s="4"/>
      <c r="D465" s="4" t="s">
        <v>107</v>
      </c>
      <c r="E465" s="4" t="s">
        <v>1436</v>
      </c>
      <c r="F465" s="4" t="s">
        <v>1437</v>
      </c>
      <c r="G465" s="4" t="s">
        <v>1438</v>
      </c>
      <c r="H465" s="5">
        <v>89.0</v>
      </c>
      <c r="I465" s="5"/>
      <c r="J465" s="5">
        <v>89.0</v>
      </c>
      <c r="K465" s="6">
        <v>106.8</v>
      </c>
      <c r="L465" s="7">
        <f t="shared" si="30"/>
        <v>106.8</v>
      </c>
      <c r="M465" s="8"/>
      <c r="N465" s="9"/>
      <c r="O465" s="4"/>
      <c r="P465" s="4"/>
      <c r="Q465" s="4"/>
      <c r="R465" s="4"/>
      <c r="S465" s="4"/>
      <c r="T465" s="4"/>
    </row>
    <row r="466" spans="8:8">
      <c r="A466" s="4" t="s">
        <v>106</v>
      </c>
      <c r="B466" s="4">
        <v>465.0</v>
      </c>
      <c r="C466" s="4"/>
      <c r="D466" s="4" t="s">
        <v>107</v>
      </c>
      <c r="E466" s="4" t="s">
        <v>1439</v>
      </c>
      <c r="F466" s="4" t="s">
        <v>861</v>
      </c>
      <c r="G466" s="4" t="s">
        <v>1440</v>
      </c>
      <c r="H466" s="5">
        <v>-6.0</v>
      </c>
      <c r="I466" s="5">
        <v>94.0</v>
      </c>
      <c r="J466" s="5">
        <v>88.0</v>
      </c>
      <c r="K466" s="6">
        <v>105.6</v>
      </c>
      <c r="L466" s="10">
        <v>500.0</v>
      </c>
      <c r="M466" s="8"/>
      <c r="N466" s="9"/>
      <c r="O466" s="4"/>
      <c r="P466" s="4"/>
      <c r="Q466" s="4"/>
      <c r="R466" s="4"/>
      <c r="S466" s="4"/>
      <c r="T466" s="4"/>
    </row>
    <row r="467" spans="8:8">
      <c r="A467" s="4" t="s">
        <v>106</v>
      </c>
      <c r="B467" s="4">
        <v>466.0</v>
      </c>
      <c r="C467" s="4"/>
      <c r="D467" s="4" t="s">
        <v>107</v>
      </c>
      <c r="E467" s="4" t="s">
        <v>1441</v>
      </c>
      <c r="F467" s="4" t="s">
        <v>1442</v>
      </c>
      <c r="G467" s="4" t="s">
        <v>1443</v>
      </c>
      <c r="H467" s="5">
        <v>55.0</v>
      </c>
      <c r="I467" s="5">
        <v>30.0</v>
      </c>
      <c r="J467" s="5">
        <v>85.0</v>
      </c>
      <c r="K467" s="6">
        <v>102.0</v>
      </c>
      <c r="L467" s="7">
        <f t="shared" si="31" ref="L467:L474">+K467</f>
        <v>102.0</v>
      </c>
      <c r="M467" s="8"/>
      <c r="N467" s="9"/>
      <c r="O467" s="4"/>
      <c r="P467" s="4"/>
      <c r="Q467" s="4"/>
      <c r="R467" s="4"/>
      <c r="S467" s="4"/>
      <c r="T467" s="4"/>
    </row>
    <row r="468" spans="8:8">
      <c r="A468" s="4" t="s">
        <v>106</v>
      </c>
      <c r="B468" s="4">
        <v>467.0</v>
      </c>
      <c r="C468" s="4"/>
      <c r="D468" s="4" t="s">
        <v>107</v>
      </c>
      <c r="E468" s="4" t="s">
        <v>1444</v>
      </c>
      <c r="F468" s="4" t="s">
        <v>1445</v>
      </c>
      <c r="G468" s="4" t="s">
        <v>1446</v>
      </c>
      <c r="H468" s="5">
        <v>60.0</v>
      </c>
      <c r="I468" s="5">
        <v>25.0</v>
      </c>
      <c r="J468" s="5">
        <v>85.0</v>
      </c>
      <c r="K468" s="6">
        <v>102.0</v>
      </c>
      <c r="L468" s="7">
        <f t="shared" si="31"/>
        <v>102.0</v>
      </c>
      <c r="M468" s="8"/>
      <c r="N468" s="9"/>
      <c r="O468" s="4"/>
      <c r="P468" s="4"/>
      <c r="Q468" s="4"/>
      <c r="R468" s="4"/>
      <c r="S468" s="4"/>
      <c r="T468" s="4"/>
    </row>
    <row r="469" spans="8:8">
      <c r="A469" s="4" t="s">
        <v>106</v>
      </c>
      <c r="B469" s="4">
        <v>468.0</v>
      </c>
      <c r="C469" s="4"/>
      <c r="D469" s="4" t="s">
        <v>107</v>
      </c>
      <c r="E469" s="4" t="s">
        <v>1447</v>
      </c>
      <c r="F469" s="4" t="s">
        <v>1448</v>
      </c>
      <c r="G469" s="4" t="s">
        <v>1449</v>
      </c>
      <c r="H469" s="5">
        <v>35.0</v>
      </c>
      <c r="I469" s="5">
        <v>50.0</v>
      </c>
      <c r="J469" s="5">
        <v>85.0</v>
      </c>
      <c r="K469" s="6">
        <v>102.0</v>
      </c>
      <c r="L469" s="7">
        <f t="shared" si="31"/>
        <v>102.0</v>
      </c>
      <c r="M469" s="8"/>
      <c r="N469" s="9"/>
      <c r="O469" s="4"/>
      <c r="P469" s="4"/>
      <c r="Q469" s="4"/>
      <c r="R469" s="4"/>
      <c r="S469" s="4"/>
      <c r="T469" s="4"/>
    </row>
    <row r="470" spans="8:8">
      <c r="A470" s="4" t="s">
        <v>106</v>
      </c>
      <c r="B470" s="4">
        <v>469.0</v>
      </c>
      <c r="C470" s="4"/>
      <c r="D470" s="4" t="s">
        <v>107</v>
      </c>
      <c r="E470" s="4" t="s">
        <v>1450</v>
      </c>
      <c r="F470" s="4" t="s">
        <v>1451</v>
      </c>
      <c r="G470" s="4" t="s">
        <v>643</v>
      </c>
      <c r="H470" s="5">
        <v>55.0</v>
      </c>
      <c r="I470" s="5">
        <v>30.0</v>
      </c>
      <c r="J470" s="5">
        <v>85.0</v>
      </c>
      <c r="K470" s="6">
        <v>102.0</v>
      </c>
      <c r="L470" s="7">
        <f t="shared" si="31"/>
        <v>102.0</v>
      </c>
      <c r="M470" s="8"/>
      <c r="N470" s="9"/>
      <c r="O470" s="4"/>
      <c r="P470" s="4"/>
      <c r="Q470" s="4"/>
      <c r="R470" s="4"/>
      <c r="S470" s="4"/>
      <c r="T470" s="4"/>
    </row>
    <row r="471" spans="8:8">
      <c r="A471" s="4" t="s">
        <v>106</v>
      </c>
      <c r="B471" s="4">
        <v>470.0</v>
      </c>
      <c r="C471" s="4"/>
      <c r="D471" s="4" t="s">
        <v>107</v>
      </c>
      <c r="E471" s="4" t="s">
        <v>1452</v>
      </c>
      <c r="F471" s="4" t="s">
        <v>86</v>
      </c>
      <c r="G471" s="4" t="s">
        <v>1453</v>
      </c>
      <c r="H471" s="5">
        <v>49.444445</v>
      </c>
      <c r="I471" s="5">
        <v>35.416667000000004</v>
      </c>
      <c r="J471" s="5">
        <v>84.861112</v>
      </c>
      <c r="K471" s="6">
        <v>101.8333344</v>
      </c>
      <c r="L471" s="7">
        <f t="shared" si="31"/>
        <v>101.8333344</v>
      </c>
      <c r="M471" s="8"/>
      <c r="N471" s="9"/>
      <c r="O471" s="4"/>
      <c r="P471" s="4"/>
      <c r="Q471" s="4"/>
      <c r="R471" s="4"/>
      <c r="S471" s="4"/>
      <c r="T471" s="4"/>
    </row>
    <row r="472" spans="8:8">
      <c r="A472" s="4" t="s">
        <v>106</v>
      </c>
      <c r="B472" s="4">
        <v>471.0</v>
      </c>
      <c r="C472" s="4"/>
      <c r="D472" s="4" t="s">
        <v>107</v>
      </c>
      <c r="E472" s="4" t="s">
        <v>1454</v>
      </c>
      <c r="F472" s="4" t="s">
        <v>1455</v>
      </c>
      <c r="G472" s="4" t="s">
        <v>1456</v>
      </c>
      <c r="H472" s="5">
        <v>59.0</v>
      </c>
      <c r="I472" s="5">
        <v>25.0</v>
      </c>
      <c r="J472" s="5">
        <v>84.0</v>
      </c>
      <c r="K472" s="6">
        <v>100.8</v>
      </c>
      <c r="L472" s="7">
        <f t="shared" si="31"/>
        <v>100.8</v>
      </c>
      <c r="M472" s="8"/>
      <c r="N472" s="9"/>
      <c r="O472" s="4"/>
      <c r="P472" s="4"/>
      <c r="Q472" s="4"/>
      <c r="R472" s="4"/>
      <c r="S472" s="4"/>
      <c r="T472" s="4"/>
    </row>
    <row r="473" spans="8:8">
      <c r="A473" s="4" t="s">
        <v>106</v>
      </c>
      <c r="B473" s="4">
        <v>472.0</v>
      </c>
      <c r="C473" s="4"/>
      <c r="D473" s="4" t="s">
        <v>107</v>
      </c>
      <c r="E473" s="4" t="s">
        <v>1457</v>
      </c>
      <c r="F473" s="4" t="s">
        <v>1458</v>
      </c>
      <c r="G473" s="4" t="s">
        <v>1459</v>
      </c>
      <c r="H473" s="5">
        <v>84.333334</v>
      </c>
      <c r="I473" s="5">
        <v>-1.0</v>
      </c>
      <c r="J473" s="5">
        <v>83.333334</v>
      </c>
      <c r="K473" s="6">
        <v>100.0000008</v>
      </c>
      <c r="L473" s="7">
        <f t="shared" si="31"/>
        <v>100.0000008</v>
      </c>
      <c r="M473" s="8"/>
      <c r="N473" s="9"/>
      <c r="O473" s="4"/>
      <c r="P473" s="4"/>
      <c r="Q473" s="4"/>
      <c r="R473" s="4"/>
      <c r="S473" s="4"/>
      <c r="T473" s="4"/>
    </row>
    <row r="474" spans="8:8">
      <c r="A474" s="4" t="s">
        <v>106</v>
      </c>
      <c r="B474" s="4">
        <v>473.0</v>
      </c>
      <c r="C474" s="4"/>
      <c r="D474" s="4" t="s">
        <v>107</v>
      </c>
      <c r="E474" s="4" t="s">
        <v>1460</v>
      </c>
      <c r="F474" s="4" t="s">
        <v>1461</v>
      </c>
      <c r="G474" s="4" t="s">
        <v>1462</v>
      </c>
      <c r="H474" s="5">
        <v>55.0</v>
      </c>
      <c r="I474" s="5">
        <v>28.0</v>
      </c>
      <c r="J474" s="5">
        <v>83.0</v>
      </c>
      <c r="K474" s="6">
        <v>99.6</v>
      </c>
      <c r="L474" s="7">
        <f t="shared" si="31"/>
        <v>99.6</v>
      </c>
      <c r="M474" s="8"/>
      <c r="N474" s="9"/>
      <c r="O474" s="4"/>
      <c r="P474" s="4"/>
      <c r="Q474" s="4"/>
      <c r="R474" s="4"/>
      <c r="S474" s="4"/>
      <c r="T474" s="4"/>
    </row>
    <row r="475" spans="8:8">
      <c r="A475" s="4" t="s">
        <v>106</v>
      </c>
      <c r="B475" s="4">
        <v>474.0</v>
      </c>
      <c r="C475" s="4"/>
      <c r="D475" s="4" t="s">
        <v>107</v>
      </c>
      <c r="E475" s="4" t="s">
        <v>1463</v>
      </c>
      <c r="F475" s="4" t="s">
        <v>1464</v>
      </c>
      <c r="G475" s="4" t="s">
        <v>1465</v>
      </c>
      <c r="H475" s="5">
        <v>82.0</v>
      </c>
      <c r="I475" s="5"/>
      <c r="J475" s="5">
        <v>82.0</v>
      </c>
      <c r="K475" s="6">
        <v>98.39999999999999</v>
      </c>
      <c r="L475" s="10">
        <v>200.0</v>
      </c>
      <c r="M475" s="8"/>
      <c r="N475" s="9"/>
      <c r="O475" s="4"/>
      <c r="P475" s="4"/>
      <c r="Q475" s="4"/>
      <c r="R475" s="4"/>
      <c r="S475" s="4"/>
      <c r="T475" s="4"/>
    </row>
    <row r="476" spans="8:8">
      <c r="A476" s="4" t="s">
        <v>106</v>
      </c>
      <c r="B476" s="4">
        <v>475.0</v>
      </c>
      <c r="C476" s="4"/>
      <c r="D476" s="4" t="s">
        <v>107</v>
      </c>
      <c r="E476" s="4" t="s">
        <v>1466</v>
      </c>
      <c r="F476" s="4" t="s">
        <v>1467</v>
      </c>
      <c r="G476" s="4" t="s">
        <v>1468</v>
      </c>
      <c r="H476" s="5">
        <v>80.0</v>
      </c>
      <c r="I476" s="5"/>
      <c r="J476" s="5">
        <v>80.0</v>
      </c>
      <c r="K476" s="6">
        <v>96.0</v>
      </c>
      <c r="L476" s="7">
        <f t="shared" si="32" ref="L476:L477">+K476</f>
        <v>96.0</v>
      </c>
      <c r="M476" s="8"/>
      <c r="N476" s="9"/>
      <c r="O476" s="4"/>
      <c r="P476" s="4"/>
      <c r="Q476" s="4"/>
      <c r="R476" s="4"/>
      <c r="S476" s="4"/>
      <c r="T476" s="4"/>
    </row>
    <row r="477" spans="8:8">
      <c r="A477" s="4" t="s">
        <v>106</v>
      </c>
      <c r="B477" s="4">
        <v>476.0</v>
      </c>
      <c r="C477" s="4"/>
      <c r="D477" s="4" t="s">
        <v>107</v>
      </c>
      <c r="E477" s="4" t="s">
        <v>1469</v>
      </c>
      <c r="F477" s="4" t="s">
        <v>1470</v>
      </c>
      <c r="G477" s="4" t="s">
        <v>891</v>
      </c>
      <c r="H477" s="5">
        <v>50.0</v>
      </c>
      <c r="I477" s="5">
        <v>30.0</v>
      </c>
      <c r="J477" s="5">
        <v>80.0</v>
      </c>
      <c r="K477" s="6">
        <v>96.0</v>
      </c>
      <c r="L477" s="7">
        <f t="shared" si="32"/>
        <v>96.0</v>
      </c>
      <c r="M477" s="8"/>
      <c r="N477" s="9"/>
      <c r="O477" s="4"/>
      <c r="P477" s="4"/>
      <c r="Q477" s="4"/>
      <c r="R477" s="4"/>
      <c r="S477" s="4"/>
      <c r="T477" s="4"/>
    </row>
    <row r="478" spans="8:8">
      <c r="A478" s="4" t="s">
        <v>106</v>
      </c>
      <c r="B478" s="4">
        <v>477.0</v>
      </c>
      <c r="C478" s="4"/>
      <c r="D478" s="4" t="s">
        <v>1537</v>
      </c>
      <c r="E478" s="4" t="s">
        <v>1538</v>
      </c>
      <c r="F478" s="4" t="s">
        <v>8390</v>
      </c>
      <c r="G478" s="4" t="s">
        <v>1539</v>
      </c>
      <c r="H478" s="4" t="s">
        <v>1540</v>
      </c>
      <c r="I478" s="5">
        <v>2182.13889</v>
      </c>
      <c r="J478" s="5">
        <v>2589.0</v>
      </c>
      <c r="K478" s="5">
        <v>4771.13889</v>
      </c>
      <c r="L478" s="10">
        <f t="shared" si="33" ref="L478:L541">+K478*1.2</f>
        <v>5725.366668</v>
      </c>
      <c r="M478" s="8"/>
      <c r="N478" s="9"/>
      <c r="O478" s="4"/>
      <c r="P478" s="11"/>
      <c r="Q478" s="4"/>
      <c r="R478" s="4"/>
      <c r="S478" s="4"/>
      <c r="T478" s="4"/>
      <c r="U478" s="4"/>
      <c r="V478" s="4" t="s">
        <v>8391</v>
      </c>
      <c r="W478" s="4" t="s">
        <v>8392</v>
      </c>
    </row>
    <row r="479" spans="8:8">
      <c r="A479" s="4" t="s">
        <v>106</v>
      </c>
      <c r="B479" s="4">
        <v>478.0</v>
      </c>
      <c r="C479" s="4"/>
      <c r="D479" s="4" t="s">
        <v>1537</v>
      </c>
      <c r="E479" s="4" t="s">
        <v>1541</v>
      </c>
      <c r="F479" s="4" t="s">
        <v>8393</v>
      </c>
      <c r="G479" s="4" t="s">
        <v>1542</v>
      </c>
      <c r="H479" s="4" t="s">
        <v>1543</v>
      </c>
      <c r="I479" s="5">
        <v>1250.0</v>
      </c>
      <c r="J479" s="5">
        <v>1796.0</v>
      </c>
      <c r="K479" s="5">
        <v>3046.0</v>
      </c>
      <c r="L479" s="10">
        <f t="shared" si="33"/>
        <v>3655.2</v>
      </c>
      <c r="M479" s="8"/>
      <c r="N479" s="9"/>
      <c r="O479" s="4"/>
      <c r="P479" s="11"/>
      <c r="Q479" s="4"/>
      <c r="R479" s="4"/>
      <c r="S479" s="4"/>
      <c r="T479" s="4"/>
      <c r="U479" s="4"/>
      <c r="V479" s="4" t="s">
        <v>8394</v>
      </c>
      <c r="W479" s="4" t="s">
        <v>8392</v>
      </c>
    </row>
    <row r="480" spans="8:8">
      <c r="A480" s="4" t="s">
        <v>106</v>
      </c>
      <c r="B480" s="4">
        <v>479.0</v>
      </c>
      <c r="C480" s="4"/>
      <c r="D480" s="4" t="s">
        <v>1537</v>
      </c>
      <c r="E480" s="4" t="s">
        <v>1544</v>
      </c>
      <c r="F480" s="4" t="s">
        <v>8395</v>
      </c>
      <c r="G480" s="4" t="s">
        <v>1545</v>
      </c>
      <c r="H480" s="4" t="s">
        <v>1546</v>
      </c>
      <c r="I480" s="5">
        <v>1194.0</v>
      </c>
      <c r="J480" s="5">
        <v>1843.0</v>
      </c>
      <c r="K480" s="5">
        <v>3037.0</v>
      </c>
      <c r="L480" s="10">
        <f t="shared" si="33"/>
        <v>3644.4</v>
      </c>
      <c r="M480" s="8"/>
      <c r="N480" s="9"/>
      <c r="O480" s="4"/>
      <c r="P480" s="11"/>
      <c r="Q480" s="4"/>
      <c r="R480" s="4"/>
      <c r="S480" s="4"/>
      <c r="T480" s="4"/>
      <c r="U480" s="4"/>
      <c r="V480" s="4" t="s">
        <v>8391</v>
      </c>
      <c r="W480" s="4" t="s">
        <v>8392</v>
      </c>
    </row>
    <row r="481" spans="8:8">
      <c r="A481" s="4" t="s">
        <v>106</v>
      </c>
      <c r="B481" s="4">
        <v>480.0</v>
      </c>
      <c r="C481" s="4"/>
      <c r="D481" s="4" t="s">
        <v>1537</v>
      </c>
      <c r="E481" s="4" t="s">
        <v>1547</v>
      </c>
      <c r="F481" s="4" t="s">
        <v>8396</v>
      </c>
      <c r="G481" s="4" t="s">
        <v>1548</v>
      </c>
      <c r="H481" s="4" t="s">
        <v>1549</v>
      </c>
      <c r="I481" s="5">
        <v>1200.0</v>
      </c>
      <c r="J481" s="5">
        <v>1803.444445</v>
      </c>
      <c r="K481" s="5">
        <v>3003.444445</v>
      </c>
      <c r="L481" s="10">
        <f t="shared" si="33"/>
        <v>3604.133334</v>
      </c>
      <c r="M481" s="8"/>
      <c r="N481" s="9"/>
      <c r="O481" s="4"/>
      <c r="P481" s="11"/>
      <c r="Q481" s="4"/>
      <c r="R481" s="4"/>
      <c r="S481" s="4"/>
      <c r="T481" s="4"/>
      <c r="U481" s="4"/>
      <c r="V481" s="4" t="s">
        <v>8391</v>
      </c>
      <c r="W481" s="4" t="s">
        <v>8392</v>
      </c>
    </row>
    <row r="482" spans="8:8">
      <c r="A482" s="4" t="s">
        <v>106</v>
      </c>
      <c r="B482" s="4">
        <v>481.0</v>
      </c>
      <c r="C482" s="4"/>
      <c r="D482" s="4" t="s">
        <v>1537</v>
      </c>
      <c r="E482" s="4" t="s">
        <v>1550</v>
      </c>
      <c r="F482" s="4" t="s">
        <v>8397</v>
      </c>
      <c r="G482" s="4" t="s">
        <v>1551</v>
      </c>
      <c r="H482" s="4" t="s">
        <v>1552</v>
      </c>
      <c r="I482" s="5">
        <v>1038.305556</v>
      </c>
      <c r="J482" s="5">
        <v>1788.0</v>
      </c>
      <c r="K482" s="5">
        <v>2826.3055560000003</v>
      </c>
      <c r="L482" s="10">
        <f t="shared" si="33"/>
        <v>3391.5666672</v>
      </c>
      <c r="M482" s="8"/>
      <c r="N482" s="9"/>
      <c r="O482" s="4"/>
      <c r="P482" s="11"/>
      <c r="Q482" s="4"/>
      <c r="R482" s="4"/>
      <c r="S482" s="4"/>
      <c r="T482" s="4"/>
      <c r="U482" s="4"/>
      <c r="V482" s="4" t="s">
        <v>8391</v>
      </c>
      <c r="W482" s="4" t="s">
        <v>8392</v>
      </c>
    </row>
    <row r="483" spans="8:8">
      <c r="A483" s="4" t="s">
        <v>106</v>
      </c>
      <c r="B483" s="4">
        <v>482.0</v>
      </c>
      <c r="C483" s="4"/>
      <c r="D483" s="4" t="s">
        <v>1537</v>
      </c>
      <c r="E483" s="4" t="s">
        <v>1553</v>
      </c>
      <c r="F483" s="4" t="s">
        <v>8398</v>
      </c>
      <c r="G483" s="4" t="s">
        <v>1554</v>
      </c>
      <c r="H483" s="4" t="s">
        <v>1555</v>
      </c>
      <c r="I483" s="5">
        <v>1392.0</v>
      </c>
      <c r="J483" s="5">
        <v>1110.0</v>
      </c>
      <c r="K483" s="5">
        <v>2502.0</v>
      </c>
      <c r="L483" s="10">
        <f t="shared" si="33"/>
        <v>3002.4</v>
      </c>
      <c r="M483" s="8"/>
      <c r="N483" s="9"/>
      <c r="O483" s="4"/>
      <c r="P483" s="11"/>
      <c r="Q483" s="4"/>
      <c r="R483" s="4"/>
      <c r="S483" s="4"/>
      <c r="T483" s="4"/>
      <c r="U483" s="4"/>
      <c r="V483" s="4" t="s">
        <v>8399</v>
      </c>
      <c r="W483" s="4"/>
    </row>
    <row r="484" spans="8:8">
      <c r="A484" s="4" t="s">
        <v>106</v>
      </c>
      <c r="B484" s="4">
        <v>483.0</v>
      </c>
      <c r="C484" s="4"/>
      <c r="D484" s="4" t="s">
        <v>1537</v>
      </c>
      <c r="E484" s="4" t="s">
        <v>1556</v>
      </c>
      <c r="F484" s="4" t="s">
        <v>8400</v>
      </c>
      <c r="G484" s="4" t="s">
        <v>1557</v>
      </c>
      <c r="H484" s="4" t="s">
        <v>1558</v>
      </c>
      <c r="I484" s="5">
        <v>1096.0</v>
      </c>
      <c r="J484" s="5">
        <v>1000.0</v>
      </c>
      <c r="K484" s="5">
        <v>2096.0</v>
      </c>
      <c r="L484" s="10">
        <f t="shared" si="33"/>
        <v>2515.2</v>
      </c>
      <c r="M484" s="8"/>
      <c r="N484" s="9"/>
      <c r="O484" s="4"/>
      <c r="P484" s="11"/>
      <c r="Q484" s="4"/>
      <c r="R484" s="4"/>
      <c r="S484" s="4"/>
      <c r="T484" s="4"/>
      <c r="U484" s="4"/>
      <c r="V484" s="4" t="s">
        <v>8391</v>
      </c>
      <c r="W484" s="4" t="s">
        <v>8392</v>
      </c>
    </row>
    <row r="485" spans="8:8">
      <c r="A485" s="4" t="s">
        <v>106</v>
      </c>
      <c r="B485" s="4">
        <v>484.0</v>
      </c>
      <c r="C485" s="4"/>
      <c r="D485" s="4" t="s">
        <v>1537</v>
      </c>
      <c r="E485" s="4" t="s">
        <v>1559</v>
      </c>
      <c r="F485" s="4" t="s">
        <v>8401</v>
      </c>
      <c r="G485" s="4" t="s">
        <v>1560</v>
      </c>
      <c r="H485" s="4" t="s">
        <v>1561</v>
      </c>
      <c r="I485" s="5">
        <v>926.0</v>
      </c>
      <c r="J485" s="5">
        <v>1143.0</v>
      </c>
      <c r="K485" s="5">
        <v>2069.0</v>
      </c>
      <c r="L485" s="10">
        <f t="shared" si="33"/>
        <v>2482.7999999999997</v>
      </c>
      <c r="M485" s="8"/>
      <c r="N485" s="9"/>
      <c r="O485" s="4"/>
      <c r="P485" s="11"/>
      <c r="Q485" s="4"/>
      <c r="R485" s="4"/>
      <c r="S485" s="4"/>
      <c r="T485" s="4"/>
      <c r="U485" s="4"/>
      <c r="V485" s="4" t="s">
        <v>8399</v>
      </c>
      <c r="W485" s="4" t="s">
        <v>8392</v>
      </c>
    </row>
    <row r="486" spans="8:8">
      <c r="A486" s="4" t="s">
        <v>106</v>
      </c>
      <c r="B486" s="4">
        <v>485.0</v>
      </c>
      <c r="C486" s="4"/>
      <c r="D486" s="4" t="s">
        <v>1537</v>
      </c>
      <c r="E486" s="4" t="s">
        <v>1562</v>
      </c>
      <c r="F486" s="4" t="s">
        <v>8402</v>
      </c>
      <c r="G486" s="4" t="s">
        <v>1563</v>
      </c>
      <c r="H486" s="4" t="s">
        <v>1564</v>
      </c>
      <c r="I486" s="5">
        <v>1293.0</v>
      </c>
      <c r="J486" s="5">
        <v>715.0</v>
      </c>
      <c r="K486" s="5">
        <v>2008.0</v>
      </c>
      <c r="L486" s="10">
        <f t="shared" si="33"/>
        <v>2409.6</v>
      </c>
      <c r="M486" s="8"/>
      <c r="N486" s="9"/>
      <c r="O486" s="4"/>
      <c r="P486" s="11"/>
      <c r="Q486" s="4"/>
      <c r="R486" s="4"/>
      <c r="S486" s="4"/>
      <c r="T486" s="4"/>
      <c r="U486" s="4"/>
      <c r="V486" s="4" t="s">
        <v>8391</v>
      </c>
      <c r="W486" s="4" t="s">
        <v>8392</v>
      </c>
    </row>
    <row r="487" spans="8:8">
      <c r="A487" s="4" t="s">
        <v>106</v>
      </c>
      <c r="B487" s="4">
        <v>486.0</v>
      </c>
      <c r="C487" s="4"/>
      <c r="D487" s="4" t="s">
        <v>1537</v>
      </c>
      <c r="E487" s="4" t="s">
        <v>1565</v>
      </c>
      <c r="F487" s="4" t="s">
        <v>8403</v>
      </c>
      <c r="G487" s="4" t="s">
        <v>1566</v>
      </c>
      <c r="H487" s="4" t="s">
        <v>1567</v>
      </c>
      <c r="I487" s="5">
        <v>948.0</v>
      </c>
      <c r="J487" s="5">
        <v>1058.0</v>
      </c>
      <c r="K487" s="5">
        <v>2006.0</v>
      </c>
      <c r="L487" s="10">
        <f t="shared" si="33"/>
        <v>2407.2</v>
      </c>
      <c r="M487" s="8"/>
      <c r="N487" s="9"/>
      <c r="O487" s="4"/>
      <c r="P487" s="11"/>
      <c r="Q487" s="4"/>
      <c r="R487" s="4"/>
      <c r="S487" s="4"/>
      <c r="T487" s="4"/>
      <c r="U487" s="4"/>
      <c r="V487" s="4" t="s">
        <v>8399</v>
      </c>
      <c r="W487" s="4" t="s">
        <v>8392</v>
      </c>
    </row>
    <row r="488" spans="8:8">
      <c r="A488" s="4" t="s">
        <v>106</v>
      </c>
      <c r="B488" s="4">
        <v>487.0</v>
      </c>
      <c r="C488" s="4"/>
      <c r="D488" s="4" t="s">
        <v>1537</v>
      </c>
      <c r="E488" s="4" t="s">
        <v>1568</v>
      </c>
      <c r="F488" s="4" t="s">
        <v>8404</v>
      </c>
      <c r="G488" s="4" t="s">
        <v>1569</v>
      </c>
      <c r="H488" s="4" t="s">
        <v>1570</v>
      </c>
      <c r="I488" s="5">
        <v>750.0</v>
      </c>
      <c r="J488" s="5">
        <v>760.0</v>
      </c>
      <c r="K488" s="5">
        <v>1510.0</v>
      </c>
      <c r="L488" s="10">
        <f t="shared" si="33"/>
        <v>1812.0</v>
      </c>
      <c r="M488" s="8"/>
      <c r="N488" s="9"/>
      <c r="O488" s="4"/>
      <c r="P488" s="11"/>
      <c r="Q488" s="4"/>
      <c r="R488" s="4"/>
      <c r="S488" s="4"/>
      <c r="T488" s="4"/>
      <c r="U488" s="4"/>
      <c r="V488" s="4" t="s">
        <v>8399</v>
      </c>
      <c r="W488" s="4" t="s">
        <v>8392</v>
      </c>
    </row>
    <row r="489" spans="8:8">
      <c r="A489" s="4" t="s">
        <v>106</v>
      </c>
      <c r="B489" s="4">
        <v>488.0</v>
      </c>
      <c r="C489" s="4"/>
      <c r="D489" s="4" t="s">
        <v>1537</v>
      </c>
      <c r="E489" s="4" t="s">
        <v>1571</v>
      </c>
      <c r="F489" s="4" t="s">
        <v>8405</v>
      </c>
      <c r="G489" s="4" t="s">
        <v>1572</v>
      </c>
      <c r="H489" s="4" t="s">
        <v>1573</v>
      </c>
      <c r="I489" s="5">
        <v>745.0</v>
      </c>
      <c r="J489" s="5">
        <v>758.0</v>
      </c>
      <c r="K489" s="5">
        <v>1503.0</v>
      </c>
      <c r="L489" s="10">
        <f t="shared" si="33"/>
        <v>1803.6</v>
      </c>
      <c r="M489" s="8"/>
      <c r="N489" s="9"/>
      <c r="O489" s="4"/>
      <c r="P489" s="11"/>
      <c r="Q489" s="4"/>
      <c r="R489" s="4"/>
      <c r="S489" s="4"/>
      <c r="T489" s="4"/>
      <c r="U489" s="4"/>
      <c r="V489" s="4" t="s">
        <v>8391</v>
      </c>
      <c r="W489" s="4" t="s">
        <v>8392</v>
      </c>
    </row>
    <row r="490" spans="8:8">
      <c r="A490" s="4" t="s">
        <v>106</v>
      </c>
      <c r="B490" s="4">
        <v>489.0</v>
      </c>
      <c r="C490" s="4"/>
      <c r="D490" s="4" t="s">
        <v>1537</v>
      </c>
      <c r="E490" s="4" t="s">
        <v>1574</v>
      </c>
      <c r="F490" s="4" t="s">
        <v>8406</v>
      </c>
      <c r="G490" s="4" t="s">
        <v>1575</v>
      </c>
      <c r="H490" s="4" t="s">
        <v>1576</v>
      </c>
      <c r="I490" s="5">
        <v>700.0</v>
      </c>
      <c r="J490" s="5">
        <v>803.0</v>
      </c>
      <c r="K490" s="5">
        <v>1503.0</v>
      </c>
      <c r="L490" s="10">
        <f t="shared" si="33"/>
        <v>1803.6</v>
      </c>
      <c r="M490" s="8"/>
      <c r="N490" s="9"/>
      <c r="O490" s="4"/>
      <c r="P490" s="11"/>
      <c r="Q490" s="4"/>
      <c r="R490" s="4"/>
      <c r="S490" s="4"/>
      <c r="T490" s="4"/>
      <c r="U490" s="4"/>
      <c r="V490" s="4" t="s">
        <v>8407</v>
      </c>
      <c r="W490" s="4" t="s">
        <v>8392</v>
      </c>
    </row>
    <row r="491" spans="8:8">
      <c r="A491" s="4" t="s">
        <v>106</v>
      </c>
      <c r="B491" s="4">
        <v>490.0</v>
      </c>
      <c r="C491" s="4"/>
      <c r="D491" s="4" t="s">
        <v>1537</v>
      </c>
      <c r="E491" s="4" t="s">
        <v>1577</v>
      </c>
      <c r="F491" s="4" t="s">
        <v>8408</v>
      </c>
      <c r="G491" s="4" t="s">
        <v>103</v>
      </c>
      <c r="H491" s="4" t="s">
        <v>1578</v>
      </c>
      <c r="I491" s="5">
        <v>500.0</v>
      </c>
      <c r="J491" s="5">
        <v>1002.0</v>
      </c>
      <c r="K491" s="5">
        <v>1502.0</v>
      </c>
      <c r="L491" s="10">
        <f t="shared" si="33"/>
        <v>1802.3999999999999</v>
      </c>
      <c r="M491" s="8"/>
      <c r="N491" s="9"/>
      <c r="O491" s="4"/>
      <c r="P491" s="11"/>
      <c r="Q491" s="4"/>
      <c r="R491" s="4"/>
      <c r="S491" s="4"/>
      <c r="T491" s="4"/>
      <c r="U491" s="4"/>
      <c r="V491" s="4" t="s">
        <v>8399</v>
      </c>
      <c r="W491" s="4" t="s">
        <v>8392</v>
      </c>
    </row>
    <row r="492" spans="8:8">
      <c r="A492" s="4" t="s">
        <v>106</v>
      </c>
      <c r="B492" s="4">
        <v>491.0</v>
      </c>
      <c r="C492" s="4"/>
      <c r="D492" s="4" t="s">
        <v>1537</v>
      </c>
      <c r="E492" s="4" t="s">
        <v>1579</v>
      </c>
      <c r="F492" s="4" t="s">
        <v>8409</v>
      </c>
      <c r="G492" s="4" t="s">
        <v>1580</v>
      </c>
      <c r="H492" s="4" t="s">
        <v>1581</v>
      </c>
      <c r="I492" s="5">
        <v>999.0</v>
      </c>
      <c r="J492" s="5">
        <v>500.0</v>
      </c>
      <c r="K492" s="5">
        <v>1499.0</v>
      </c>
      <c r="L492" s="10">
        <f t="shared" si="33"/>
        <v>1798.8</v>
      </c>
      <c r="M492" s="8"/>
      <c r="N492" s="9"/>
      <c r="O492" s="4"/>
      <c r="P492" s="11"/>
      <c r="Q492" s="4"/>
      <c r="R492" s="4"/>
      <c r="S492" s="4"/>
      <c r="T492" s="4"/>
      <c r="U492" s="4"/>
      <c r="V492" s="4" t="s">
        <v>8391</v>
      </c>
      <c r="W492" s="4" t="s">
        <v>8392</v>
      </c>
    </row>
    <row r="493" spans="8:8">
      <c r="A493" s="4" t="s">
        <v>106</v>
      </c>
      <c r="B493" s="4">
        <v>492.0</v>
      </c>
      <c r="C493" s="4"/>
      <c r="D493" s="4" t="s">
        <v>1537</v>
      </c>
      <c r="E493" s="4" t="s">
        <v>1582</v>
      </c>
      <c r="F493" s="4" t="s">
        <v>8410</v>
      </c>
      <c r="G493" s="4" t="s">
        <v>1583</v>
      </c>
      <c r="H493" s="4" t="s">
        <v>1584</v>
      </c>
      <c r="I493" s="5">
        <v>1000.0</v>
      </c>
      <c r="J493" s="5">
        <v>400.0</v>
      </c>
      <c r="K493" s="5">
        <v>1400.0</v>
      </c>
      <c r="L493" s="10">
        <f t="shared" si="33"/>
        <v>1680.0</v>
      </c>
      <c r="M493" s="8"/>
      <c r="N493" s="9"/>
      <c r="O493" s="4"/>
      <c r="P493" s="11"/>
      <c r="Q493" s="4"/>
      <c r="R493" s="4"/>
      <c r="S493" s="4"/>
      <c r="T493" s="4"/>
      <c r="U493" s="4"/>
      <c r="V493" s="4" t="s">
        <v>8394</v>
      </c>
      <c r="W493" s="4" t="s">
        <v>8392</v>
      </c>
    </row>
    <row r="494" spans="8:8">
      <c r="A494" s="4" t="s">
        <v>106</v>
      </c>
      <c r="B494" s="4">
        <v>493.0</v>
      </c>
      <c r="C494" s="4"/>
      <c r="D494" s="4" t="s">
        <v>1537</v>
      </c>
      <c r="E494" s="4" t="s">
        <v>1585</v>
      </c>
      <c r="F494" s="4" t="s">
        <v>8411</v>
      </c>
      <c r="G494" s="4" t="s">
        <v>1586</v>
      </c>
      <c r="H494" s="4" t="s">
        <v>1587</v>
      </c>
      <c r="I494" s="5">
        <v>647.444445</v>
      </c>
      <c r="J494" s="5">
        <v>658.0</v>
      </c>
      <c r="K494" s="5">
        <v>1305.444445</v>
      </c>
      <c r="L494" s="10">
        <f t="shared" si="33"/>
        <v>1566.533334</v>
      </c>
      <c r="M494" s="8"/>
      <c r="N494" s="9"/>
      <c r="O494" s="4"/>
      <c r="P494" s="11"/>
      <c r="Q494" s="4"/>
      <c r="R494" s="4"/>
      <c r="S494" s="4"/>
      <c r="T494" s="4"/>
      <c r="U494" s="4"/>
      <c r="V494" s="4" t="s">
        <v>8391</v>
      </c>
      <c r="W494" s="4" t="s">
        <v>8392</v>
      </c>
    </row>
    <row r="495" spans="8:8">
      <c r="A495" s="4" t="s">
        <v>106</v>
      </c>
      <c r="B495" s="4">
        <v>494.0</v>
      </c>
      <c r="C495" s="4"/>
      <c r="D495" s="4" t="s">
        <v>1537</v>
      </c>
      <c r="E495" s="4" t="s">
        <v>1588</v>
      </c>
      <c r="F495" s="4" t="s">
        <v>8412</v>
      </c>
      <c r="G495" s="4" t="s">
        <v>1589</v>
      </c>
      <c r="H495" s="4" t="s">
        <v>1590</v>
      </c>
      <c r="I495" s="5">
        <v>602.0</v>
      </c>
      <c r="J495" s="5">
        <v>641.0</v>
      </c>
      <c r="K495" s="5">
        <v>1243.0</v>
      </c>
      <c r="L495" s="10">
        <f t="shared" si="33"/>
        <v>1491.6</v>
      </c>
      <c r="M495" s="8"/>
      <c r="N495" s="9"/>
      <c r="O495" s="4"/>
      <c r="P495" s="11"/>
      <c r="Q495" s="4"/>
      <c r="R495" s="4"/>
      <c r="S495" s="4"/>
      <c r="T495" s="4"/>
      <c r="U495" s="4"/>
      <c r="V495" s="4" t="s">
        <v>8391</v>
      </c>
      <c r="W495" s="4" t="s">
        <v>8392</v>
      </c>
    </row>
    <row r="496" spans="8:8">
      <c r="A496" s="4" t="s">
        <v>106</v>
      </c>
      <c r="B496" s="4">
        <v>495.0</v>
      </c>
      <c r="C496" s="4"/>
      <c r="D496" s="4" t="s">
        <v>1537</v>
      </c>
      <c r="E496" s="4" t="s">
        <v>1591</v>
      </c>
      <c r="F496" s="4" t="s">
        <v>8413</v>
      </c>
      <c r="G496" s="4" t="s">
        <v>1508</v>
      </c>
      <c r="H496" s="4" t="s">
        <v>1592</v>
      </c>
      <c r="I496" s="5">
        <v>642.0</v>
      </c>
      <c r="J496" s="5">
        <v>591.805556</v>
      </c>
      <c r="K496" s="5">
        <v>1233.805556</v>
      </c>
      <c r="L496" s="10">
        <f t="shared" si="33"/>
        <v>1480.5666672</v>
      </c>
      <c r="M496" s="8"/>
      <c r="N496" s="9"/>
      <c r="O496" s="4"/>
      <c r="P496" s="11"/>
      <c r="Q496" s="4"/>
      <c r="R496" s="4"/>
      <c r="S496" s="4"/>
      <c r="T496" s="4"/>
      <c r="U496" s="4"/>
      <c r="V496" s="4" t="s">
        <v>8391</v>
      </c>
      <c r="W496" s="4" t="s">
        <v>8392</v>
      </c>
    </row>
    <row r="497" spans="8:8">
      <c r="A497" s="4" t="s">
        <v>106</v>
      </c>
      <c r="B497" s="4">
        <v>496.0</v>
      </c>
      <c r="C497" s="4"/>
      <c r="D497" s="4" t="s">
        <v>1537</v>
      </c>
      <c r="E497" s="4" t="s">
        <v>1593</v>
      </c>
      <c r="F497" s="4" t="s">
        <v>8414</v>
      </c>
      <c r="G497" s="4" t="s">
        <v>1594</v>
      </c>
      <c r="H497" s="4" t="s">
        <v>1595</v>
      </c>
      <c r="I497" s="5">
        <v>423.0</v>
      </c>
      <c r="J497" s="5">
        <v>799.694445</v>
      </c>
      <c r="K497" s="5">
        <v>1222.694445</v>
      </c>
      <c r="L497" s="10">
        <f t="shared" si="33"/>
        <v>1467.233334</v>
      </c>
      <c r="M497" s="8"/>
      <c r="N497" s="9"/>
      <c r="O497" s="4"/>
      <c r="P497" s="11"/>
      <c r="Q497" s="4"/>
      <c r="R497" s="4"/>
      <c r="S497" s="4"/>
      <c r="T497" s="4"/>
      <c r="U497" s="4"/>
      <c r="V497" s="4" t="s">
        <v>8391</v>
      </c>
      <c r="W497" s="4"/>
    </row>
    <row r="498" spans="8:8">
      <c r="A498" s="4" t="s">
        <v>106</v>
      </c>
      <c r="B498" s="4">
        <v>497.0</v>
      </c>
      <c r="C498" s="4"/>
      <c r="D498" s="4" t="s">
        <v>1537</v>
      </c>
      <c r="E498" s="4" t="s">
        <v>1596</v>
      </c>
      <c r="F498" s="4" t="s">
        <v>8415</v>
      </c>
      <c r="G498" s="4" t="s">
        <v>1597</v>
      </c>
      <c r="H498" s="4" t="s">
        <v>1598</v>
      </c>
      <c r="I498" s="5">
        <v>444.0</v>
      </c>
      <c r="J498" s="5">
        <v>767.0</v>
      </c>
      <c r="K498" s="5">
        <v>1211.0</v>
      </c>
      <c r="L498" s="10">
        <f t="shared" si="33"/>
        <v>1453.2</v>
      </c>
      <c r="M498" s="8"/>
      <c r="N498" s="9"/>
      <c r="O498" s="4"/>
      <c r="P498" s="11"/>
      <c r="Q498" s="4"/>
      <c r="R498" s="4"/>
      <c r="S498" s="4"/>
      <c r="T498" s="4"/>
      <c r="U498" s="4"/>
      <c r="V498" s="4" t="s">
        <v>8391</v>
      </c>
      <c r="W498" s="4" t="s">
        <v>8392</v>
      </c>
    </row>
    <row r="499" spans="8:8">
      <c r="A499" s="4" t="s">
        <v>106</v>
      </c>
      <c r="B499" s="4">
        <v>498.0</v>
      </c>
      <c r="C499" s="4"/>
      <c r="D499" s="4" t="s">
        <v>1537</v>
      </c>
      <c r="E499" s="4" t="s">
        <v>1599</v>
      </c>
      <c r="F499" s="4" t="s">
        <v>8416</v>
      </c>
      <c r="G499" s="4" t="s">
        <v>1600</v>
      </c>
      <c r="H499" s="4" t="s">
        <v>1601</v>
      </c>
      <c r="I499" s="5">
        <v>383.833334</v>
      </c>
      <c r="J499" s="5">
        <v>799.055556</v>
      </c>
      <c r="K499" s="5">
        <v>1182.88889</v>
      </c>
      <c r="L499" s="10">
        <f t="shared" si="33"/>
        <v>1419.4666679999998</v>
      </c>
      <c r="M499" s="8"/>
      <c r="N499" s="9"/>
      <c r="O499" s="4"/>
      <c r="P499" s="11"/>
      <c r="Q499" s="4"/>
      <c r="R499" s="4"/>
      <c r="S499" s="4"/>
      <c r="T499" s="4"/>
      <c r="U499" s="4"/>
      <c r="V499" s="4" t="s">
        <v>8399</v>
      </c>
      <c r="W499" s="4" t="s">
        <v>8392</v>
      </c>
    </row>
    <row r="500" spans="8:8">
      <c r="A500" s="4" t="s">
        <v>106</v>
      </c>
      <c r="B500" s="4">
        <v>499.0</v>
      </c>
      <c r="C500" s="4"/>
      <c r="D500" s="4" t="s">
        <v>1537</v>
      </c>
      <c r="E500" s="4" t="s">
        <v>1602</v>
      </c>
      <c r="F500" s="4" t="s">
        <v>8417</v>
      </c>
      <c r="G500" s="4" t="s">
        <v>1603</v>
      </c>
      <c r="H500" s="4" t="s">
        <v>1604</v>
      </c>
      <c r="I500" s="5">
        <v>669.0</v>
      </c>
      <c r="J500" s="5">
        <v>439.0</v>
      </c>
      <c r="K500" s="5">
        <v>1108.0</v>
      </c>
      <c r="L500" s="10">
        <f t="shared" si="33"/>
        <v>1329.6</v>
      </c>
      <c r="M500" s="8"/>
      <c r="N500" s="9"/>
      <c r="O500" s="4"/>
      <c r="P500" s="11"/>
      <c r="Q500" s="4"/>
      <c r="R500" s="4"/>
      <c r="S500" s="4"/>
      <c r="T500" s="4"/>
      <c r="U500" s="4"/>
      <c r="V500" s="4" t="s">
        <v>8399</v>
      </c>
      <c r="W500" s="4" t="s">
        <v>8392</v>
      </c>
    </row>
    <row r="501" spans="8:8">
      <c r="A501" s="4" t="s">
        <v>106</v>
      </c>
      <c r="B501" s="4">
        <v>500.0</v>
      </c>
      <c r="C501" s="4"/>
      <c r="D501" s="4" t="s">
        <v>1537</v>
      </c>
      <c r="E501" s="4" t="s">
        <v>1605</v>
      </c>
      <c r="F501" s="4" t="s">
        <v>8418</v>
      </c>
      <c r="G501" s="4" t="s">
        <v>1606</v>
      </c>
      <c r="H501" s="4" t="s">
        <v>1607</v>
      </c>
      <c r="I501" s="5">
        <v>445.0</v>
      </c>
      <c r="J501" s="5">
        <v>658.0</v>
      </c>
      <c r="K501" s="5">
        <v>1103.0</v>
      </c>
      <c r="L501" s="10">
        <f t="shared" si="33"/>
        <v>1323.6</v>
      </c>
      <c r="M501" s="8"/>
      <c r="N501" s="9"/>
      <c r="O501" s="4"/>
      <c r="P501" s="11"/>
      <c r="Q501" s="4"/>
      <c r="R501" s="4"/>
      <c r="S501" s="4"/>
      <c r="T501" s="4"/>
      <c r="U501" s="4"/>
      <c r="V501" s="4" t="s">
        <v>8399</v>
      </c>
      <c r="W501" s="4" t="s">
        <v>8392</v>
      </c>
    </row>
    <row r="502" spans="8:8">
      <c r="A502" s="4" t="s">
        <v>106</v>
      </c>
      <c r="B502" s="4">
        <v>501.0</v>
      </c>
      <c r="C502" s="4"/>
      <c r="D502" s="4" t="s">
        <v>1537</v>
      </c>
      <c r="E502" s="4" t="s">
        <v>1608</v>
      </c>
      <c r="F502" s="4" t="s">
        <v>8419</v>
      </c>
      <c r="G502" s="4" t="s">
        <v>1609</v>
      </c>
      <c r="H502" s="4" t="s">
        <v>1610</v>
      </c>
      <c r="I502" s="5">
        <v>500.0</v>
      </c>
      <c r="J502" s="5">
        <v>550.0</v>
      </c>
      <c r="K502" s="5">
        <v>1050.0</v>
      </c>
      <c r="L502" s="10">
        <f t="shared" si="33"/>
        <v>1260.0</v>
      </c>
      <c r="M502" s="8"/>
      <c r="N502" s="9"/>
      <c r="O502" s="4"/>
      <c r="P502" s="11"/>
      <c r="Q502" s="4"/>
      <c r="R502" s="4"/>
      <c r="S502" s="4"/>
      <c r="T502" s="4"/>
      <c r="U502" s="4"/>
      <c r="V502" s="4" t="s">
        <v>8420</v>
      </c>
      <c r="W502" s="4" t="s">
        <v>8392</v>
      </c>
    </row>
    <row r="503" spans="8:8">
      <c r="A503" s="4" t="s">
        <v>106</v>
      </c>
      <c r="B503" s="4">
        <v>502.0</v>
      </c>
      <c r="C503" s="4"/>
      <c r="D503" s="4" t="s">
        <v>1537</v>
      </c>
      <c r="E503" s="4" t="s">
        <v>1611</v>
      </c>
      <c r="F503" s="4" t="s">
        <v>8421</v>
      </c>
      <c r="G503" s="4" t="s">
        <v>1612</v>
      </c>
      <c r="H503" s="4" t="s">
        <v>1613</v>
      </c>
      <c r="I503" s="5">
        <v>246.77777899999998</v>
      </c>
      <c r="J503" s="5">
        <v>800.0</v>
      </c>
      <c r="K503" s="5">
        <v>1046.777779</v>
      </c>
      <c r="L503" s="10">
        <f t="shared" si="33"/>
        <v>1256.1333348</v>
      </c>
      <c r="M503" s="8"/>
      <c r="N503" s="9"/>
      <c r="O503" s="4"/>
      <c r="P503" s="11"/>
      <c r="Q503" s="4"/>
      <c r="R503" s="4"/>
      <c r="S503" s="4"/>
      <c r="T503" s="4"/>
      <c r="U503" s="4"/>
      <c r="V503" s="4" t="s">
        <v>8420</v>
      </c>
      <c r="W503" s="4" t="s">
        <v>8392</v>
      </c>
    </row>
    <row r="504" spans="8:8">
      <c r="A504" s="4" t="s">
        <v>106</v>
      </c>
      <c r="B504" s="4">
        <v>503.0</v>
      </c>
      <c r="C504" s="4"/>
      <c r="D504" s="4" t="s">
        <v>1537</v>
      </c>
      <c r="E504" s="4" t="s">
        <v>1614</v>
      </c>
      <c r="F504" s="4" t="s">
        <v>8422</v>
      </c>
      <c r="G504" s="4" t="s">
        <v>1615</v>
      </c>
      <c r="H504" s="4" t="s">
        <v>1616</v>
      </c>
      <c r="I504" s="5">
        <v>747.0</v>
      </c>
      <c r="J504" s="5">
        <v>264.111112</v>
      </c>
      <c r="K504" s="5">
        <v>1011.111112</v>
      </c>
      <c r="L504" s="10">
        <f t="shared" si="33"/>
        <v>1213.3333344</v>
      </c>
      <c r="M504" s="8"/>
      <c r="N504" s="9"/>
      <c r="O504" s="4"/>
      <c r="P504" s="11"/>
      <c r="Q504" s="4"/>
      <c r="R504" s="4"/>
      <c r="S504" s="4"/>
      <c r="T504" s="4"/>
      <c r="U504" s="4"/>
      <c r="V504" s="4" t="s">
        <v>8423</v>
      </c>
      <c r="W504" s="4"/>
    </row>
    <row r="505" spans="8:8">
      <c r="A505" s="4" t="s">
        <v>106</v>
      </c>
      <c r="B505" s="4">
        <v>504.0</v>
      </c>
      <c r="C505" s="4"/>
      <c r="D505" s="4" t="s">
        <v>1537</v>
      </c>
      <c r="E505" s="4" t="s">
        <v>1617</v>
      </c>
      <c r="F505" s="4" t="s">
        <v>8424</v>
      </c>
      <c r="G505" s="4" t="s">
        <v>1618</v>
      </c>
      <c r="H505" s="4" t="s">
        <v>1619</v>
      </c>
      <c r="I505" s="5">
        <v>357.972223</v>
      </c>
      <c r="J505" s="5">
        <v>652.833334</v>
      </c>
      <c r="K505" s="5">
        <v>1010.805557</v>
      </c>
      <c r="L505" s="10">
        <f t="shared" si="33"/>
        <v>1212.9666684</v>
      </c>
      <c r="M505" s="8"/>
      <c r="N505" s="9"/>
      <c r="O505" s="4"/>
      <c r="P505" s="11"/>
      <c r="Q505" s="4"/>
      <c r="R505" s="4"/>
      <c r="S505" s="4"/>
      <c r="T505" s="4"/>
      <c r="U505" s="4"/>
      <c r="V505" s="4" t="s">
        <v>8391</v>
      </c>
      <c r="W505" s="4" t="s">
        <v>8392</v>
      </c>
    </row>
    <row r="506" spans="8:8">
      <c r="A506" s="4" t="s">
        <v>106</v>
      </c>
      <c r="B506" s="4">
        <v>505.0</v>
      </c>
      <c r="C506" s="4"/>
      <c r="D506" s="4" t="s">
        <v>1537</v>
      </c>
      <c r="E506" s="4" t="s">
        <v>1620</v>
      </c>
      <c r="F506" s="4" t="s">
        <v>8425</v>
      </c>
      <c r="G506" s="4" t="s">
        <v>1621</v>
      </c>
      <c r="H506" s="4" t="s">
        <v>1622</v>
      </c>
      <c r="I506" s="5">
        <v>500.0</v>
      </c>
      <c r="J506" s="5"/>
      <c r="K506" s="5">
        <v>500.0</v>
      </c>
      <c r="L506" s="10">
        <f t="shared" si="33"/>
        <v>600.0</v>
      </c>
      <c r="M506" s="8"/>
      <c r="N506" s="9"/>
      <c r="O506" s="4"/>
      <c r="P506" s="11"/>
      <c r="Q506" s="4"/>
      <c r="R506" s="4"/>
      <c r="S506" s="4"/>
      <c r="T506" s="4"/>
      <c r="U506" s="4"/>
      <c r="V506" s="4" t="s">
        <v>8391</v>
      </c>
      <c r="W506" s="4" t="s">
        <v>8392</v>
      </c>
    </row>
    <row r="507" spans="8:8">
      <c r="A507" s="4" t="s">
        <v>106</v>
      </c>
      <c r="B507" s="4">
        <v>506.0</v>
      </c>
      <c r="C507" s="4"/>
      <c r="D507" s="4" t="s">
        <v>1537</v>
      </c>
      <c r="E507" s="4"/>
      <c r="F507" s="4"/>
      <c r="G507" s="4"/>
      <c r="H507" s="4" t="s">
        <v>1623</v>
      </c>
      <c r="I507" s="5"/>
      <c r="J507" s="5">
        <v>507.0</v>
      </c>
      <c r="K507" s="5">
        <v>507.0</v>
      </c>
      <c r="L507" s="10">
        <f t="shared" si="33"/>
        <v>608.4</v>
      </c>
      <c r="M507" s="8"/>
      <c r="N507" s="9"/>
      <c r="O507" s="4"/>
      <c r="P507" s="11"/>
      <c r="Q507" s="4"/>
      <c r="R507" s="4"/>
      <c r="S507" s="4"/>
      <c r="T507" s="4"/>
      <c r="U507" s="4"/>
      <c r="V507" s="4"/>
      <c r="W507" s="4"/>
    </row>
    <row r="508" spans="8:8">
      <c r="A508" s="4" t="s">
        <v>106</v>
      </c>
      <c r="B508" s="4">
        <v>507.0</v>
      </c>
      <c r="C508" s="4"/>
      <c r="D508" s="4" t="s">
        <v>1537</v>
      </c>
      <c r="E508" s="4" t="s">
        <v>1624</v>
      </c>
      <c r="F508" s="4" t="s">
        <v>8426</v>
      </c>
      <c r="G508" s="4" t="s">
        <v>1625</v>
      </c>
      <c r="H508" s="4" t="s">
        <v>1626</v>
      </c>
      <c r="I508" s="5">
        <v>397.861112</v>
      </c>
      <c r="J508" s="5">
        <v>608.0</v>
      </c>
      <c r="K508" s="5">
        <v>1005.861112</v>
      </c>
      <c r="L508" s="10">
        <f t="shared" si="33"/>
        <v>1207.0333344</v>
      </c>
      <c r="M508" s="8"/>
      <c r="N508" s="9"/>
      <c r="O508" s="4"/>
      <c r="P508" s="11"/>
      <c r="Q508" s="4"/>
      <c r="R508" s="4"/>
      <c r="S508" s="4"/>
      <c r="T508" s="4"/>
      <c r="U508" s="4"/>
      <c r="V508" s="4" t="s">
        <v>8391</v>
      </c>
      <c r="W508" s="4" t="s">
        <v>8392</v>
      </c>
    </row>
    <row r="509" spans="8:8">
      <c r="A509" s="4" t="s">
        <v>106</v>
      </c>
      <c r="B509" s="4">
        <v>508.0</v>
      </c>
      <c r="C509" s="4"/>
      <c r="D509" s="4" t="s">
        <v>1537</v>
      </c>
      <c r="E509" s="4" t="s">
        <v>1627</v>
      </c>
      <c r="F509" s="4" t="s">
        <v>8427</v>
      </c>
      <c r="G509" s="4" t="s">
        <v>1628</v>
      </c>
      <c r="H509" s="4" t="s">
        <v>1629</v>
      </c>
      <c r="I509" s="5">
        <v>500.0</v>
      </c>
      <c r="J509" s="5">
        <v>505.638889</v>
      </c>
      <c r="K509" s="5">
        <v>1005.6388890000001</v>
      </c>
      <c r="L509" s="10">
        <f t="shared" si="33"/>
        <v>1206.7666668</v>
      </c>
      <c r="M509" s="8"/>
      <c r="N509" s="9"/>
      <c r="O509" s="4"/>
      <c r="P509" s="11"/>
      <c r="Q509" s="4"/>
      <c r="R509" s="4"/>
      <c r="S509" s="4"/>
      <c r="T509" s="4"/>
      <c r="U509" s="4"/>
      <c r="V509" s="4" t="s">
        <v>8391</v>
      </c>
      <c r="W509" s="4" t="s">
        <v>8392</v>
      </c>
    </row>
    <row r="510" spans="8:8">
      <c r="A510" s="4" t="s">
        <v>106</v>
      </c>
      <c r="B510" s="4">
        <v>509.0</v>
      </c>
      <c r="C510" s="4"/>
      <c r="D510" s="4" t="s">
        <v>1537</v>
      </c>
      <c r="E510" s="4" t="s">
        <v>1630</v>
      </c>
      <c r="F510" s="4" t="s">
        <v>8428</v>
      </c>
      <c r="G510" s="4" t="s">
        <v>1631</v>
      </c>
      <c r="H510" s="4" t="s">
        <v>1632</v>
      </c>
      <c r="I510" s="5">
        <v>495.0</v>
      </c>
      <c r="J510" s="5">
        <v>510.0</v>
      </c>
      <c r="K510" s="5">
        <v>1005.0</v>
      </c>
      <c r="L510" s="10">
        <f t="shared" si="33"/>
        <v>1206.0</v>
      </c>
      <c r="M510" s="8"/>
      <c r="N510" s="9"/>
      <c r="O510" s="4"/>
      <c r="P510" s="11"/>
      <c r="Q510" s="4"/>
      <c r="R510" s="4"/>
      <c r="S510" s="4"/>
      <c r="T510" s="4"/>
      <c r="U510" s="4"/>
      <c r="V510" s="4" t="s">
        <v>8391</v>
      </c>
      <c r="W510" s="4" t="s">
        <v>8392</v>
      </c>
    </row>
    <row r="511" spans="8:8">
      <c r="A511" s="4" t="s">
        <v>106</v>
      </c>
      <c r="B511" s="4">
        <v>510.0</v>
      </c>
      <c r="C511" s="4"/>
      <c r="D511" s="4" t="s">
        <v>1537</v>
      </c>
      <c r="E511" s="4" t="s">
        <v>1633</v>
      </c>
      <c r="F511" s="4" t="s">
        <v>8429</v>
      </c>
      <c r="G511" s="4" t="s">
        <v>1634</v>
      </c>
      <c r="H511" s="4" t="s">
        <v>1635</v>
      </c>
      <c r="I511" s="5">
        <v>393.0</v>
      </c>
      <c r="J511" s="5">
        <v>610.0</v>
      </c>
      <c r="K511" s="5">
        <v>1003.0</v>
      </c>
      <c r="L511" s="10">
        <f t="shared" si="33"/>
        <v>1203.6</v>
      </c>
      <c r="M511" s="8"/>
      <c r="N511" s="9"/>
      <c r="O511" s="4"/>
      <c r="P511" s="11"/>
      <c r="Q511" s="4"/>
      <c r="R511" s="4"/>
      <c r="S511" s="4"/>
      <c r="T511" s="4"/>
      <c r="U511" s="4"/>
      <c r="V511" s="4" t="s">
        <v>8391</v>
      </c>
      <c r="W511" s="4"/>
    </row>
    <row r="512" spans="8:8">
      <c r="A512" s="4" t="s">
        <v>106</v>
      </c>
      <c r="B512" s="4">
        <v>511.0</v>
      </c>
      <c r="C512" s="4"/>
      <c r="D512" s="4" t="s">
        <v>1537</v>
      </c>
      <c r="E512" s="4" t="s">
        <v>1636</v>
      </c>
      <c r="F512" s="4" t="s">
        <v>8430</v>
      </c>
      <c r="G512" s="4" t="s">
        <v>1637</v>
      </c>
      <c r="H512" s="4" t="s">
        <v>1638</v>
      </c>
      <c r="I512" s="5">
        <v>491.0</v>
      </c>
      <c r="J512" s="5">
        <v>511.0</v>
      </c>
      <c r="K512" s="5">
        <v>1002.0</v>
      </c>
      <c r="L512" s="10">
        <f t="shared" si="33"/>
        <v>1202.3999999999999</v>
      </c>
      <c r="M512" s="8"/>
      <c r="N512" s="9"/>
      <c r="O512" s="4"/>
      <c r="P512" s="11"/>
      <c r="Q512" s="4"/>
      <c r="R512" s="4"/>
      <c r="S512" s="4"/>
      <c r="T512" s="4"/>
      <c r="U512" s="4"/>
      <c r="V512" s="4" t="s">
        <v>8391</v>
      </c>
      <c r="W512" s="4" t="s">
        <v>8392</v>
      </c>
    </row>
    <row r="513" spans="8:8">
      <c r="A513" s="4" t="s">
        <v>106</v>
      </c>
      <c r="B513" s="4">
        <v>512.0</v>
      </c>
      <c r="C513" s="4"/>
      <c r="D513" s="4" t="s">
        <v>1537</v>
      </c>
      <c r="E513" s="4" t="s">
        <v>1639</v>
      </c>
      <c r="F513" s="4" t="s">
        <v>8431</v>
      </c>
      <c r="G513" s="4" t="s">
        <v>1640</v>
      </c>
      <c r="H513" s="4" t="s">
        <v>1641</v>
      </c>
      <c r="I513" s="5">
        <v>345.0</v>
      </c>
      <c r="J513" s="5">
        <v>656.0</v>
      </c>
      <c r="K513" s="5">
        <v>1001.0</v>
      </c>
      <c r="L513" s="10">
        <f t="shared" si="33"/>
        <v>1201.2</v>
      </c>
      <c r="M513" s="8"/>
      <c r="N513" s="9"/>
      <c r="O513" s="4"/>
      <c r="P513" s="11"/>
      <c r="Q513" s="4"/>
      <c r="R513" s="4"/>
      <c r="S513" s="4"/>
      <c r="T513" s="4"/>
      <c r="U513" s="4"/>
      <c r="V513" s="4" t="s">
        <v>8399</v>
      </c>
      <c r="W513" s="4"/>
    </row>
    <row r="514" spans="8:8">
      <c r="A514" s="4" t="s">
        <v>106</v>
      </c>
      <c r="B514" s="4">
        <v>513.0</v>
      </c>
      <c r="C514" s="4"/>
      <c r="D514" s="4" t="s">
        <v>1537</v>
      </c>
      <c r="E514" s="4" t="s">
        <v>1642</v>
      </c>
      <c r="F514" s="4" t="s">
        <v>8432</v>
      </c>
      <c r="G514" s="4" t="s">
        <v>1643</v>
      </c>
      <c r="H514" s="4" t="s">
        <v>1644</v>
      </c>
      <c r="I514" s="5">
        <v>493.916667</v>
      </c>
      <c r="J514" s="5">
        <v>506.833334</v>
      </c>
      <c r="K514" s="5">
        <v>1000.750001</v>
      </c>
      <c r="L514" s="10">
        <f t="shared" si="33"/>
        <v>1200.9000012</v>
      </c>
      <c r="M514" s="8"/>
      <c r="N514" s="9"/>
      <c r="O514" s="4"/>
      <c r="P514" s="11"/>
      <c r="Q514" s="4"/>
      <c r="R514" s="4"/>
      <c r="S514" s="4"/>
      <c r="T514" s="4"/>
      <c r="U514" s="4"/>
      <c r="V514" s="4" t="s">
        <v>8399</v>
      </c>
      <c r="W514" s="4" t="s">
        <v>8392</v>
      </c>
    </row>
    <row r="515" spans="8:8">
      <c r="A515" s="4" t="s">
        <v>106</v>
      </c>
      <c r="B515" s="4">
        <v>514.0</v>
      </c>
      <c r="C515" s="4"/>
      <c r="D515" s="4" t="s">
        <v>1537</v>
      </c>
      <c r="E515" s="4" t="s">
        <v>1645</v>
      </c>
      <c r="F515" s="4" t="s">
        <v>8433</v>
      </c>
      <c r="G515" s="4" t="s">
        <v>1646</v>
      </c>
      <c r="H515" s="4" t="s">
        <v>1647</v>
      </c>
      <c r="I515" s="5">
        <v>500.0</v>
      </c>
      <c r="J515" s="5">
        <v>500.0</v>
      </c>
      <c r="K515" s="5">
        <v>1000.0</v>
      </c>
      <c r="L515" s="10">
        <f t="shared" si="33"/>
        <v>1200.0</v>
      </c>
      <c r="M515" s="8"/>
      <c r="N515" s="9"/>
      <c r="O515" s="4"/>
      <c r="P515" s="11"/>
      <c r="Q515" s="4"/>
      <c r="R515" s="4"/>
      <c r="S515" s="4"/>
      <c r="T515" s="4"/>
      <c r="U515" s="4"/>
      <c r="V515" s="4" t="s">
        <v>8391</v>
      </c>
      <c r="W515" s="4" t="s">
        <v>8392</v>
      </c>
    </row>
    <row r="516" spans="8:8">
      <c r="A516" s="4" t="s">
        <v>106</v>
      </c>
      <c r="B516" s="4">
        <v>515.0</v>
      </c>
      <c r="C516" s="4"/>
      <c r="D516" s="4" t="s">
        <v>1537</v>
      </c>
      <c r="E516" s="4" t="s">
        <v>1648</v>
      </c>
      <c r="F516" s="4" t="s">
        <v>8434</v>
      </c>
      <c r="G516" s="4" t="s">
        <v>1649</v>
      </c>
      <c r="H516" s="4" t="s">
        <v>1650</v>
      </c>
      <c r="I516" s="5">
        <v>499.0</v>
      </c>
      <c r="J516" s="5">
        <v>501.0</v>
      </c>
      <c r="K516" s="5">
        <v>1000.0</v>
      </c>
      <c r="L516" s="10">
        <f t="shared" si="33"/>
        <v>1200.0</v>
      </c>
      <c r="M516" s="8"/>
      <c r="N516" s="9"/>
      <c r="O516" s="4"/>
      <c r="P516" s="11"/>
      <c r="Q516" s="4"/>
      <c r="R516" s="4"/>
      <c r="S516" s="4"/>
      <c r="T516" s="4"/>
      <c r="U516" s="4"/>
      <c r="V516" s="4" t="s">
        <v>8391</v>
      </c>
      <c r="W516" s="4" t="s">
        <v>8392</v>
      </c>
    </row>
    <row r="517" spans="8:8">
      <c r="A517" s="4" t="s">
        <v>106</v>
      </c>
      <c r="B517" s="4">
        <v>516.0</v>
      </c>
      <c r="C517" s="4"/>
      <c r="D517" s="4" t="s">
        <v>1537</v>
      </c>
      <c r="E517" s="4" t="s">
        <v>1651</v>
      </c>
      <c r="F517" s="4" t="s">
        <v>8435</v>
      </c>
      <c r="G517" s="4" t="s">
        <v>1652</v>
      </c>
      <c r="H517" s="4" t="s">
        <v>1653</v>
      </c>
      <c r="I517" s="5">
        <v>548.0</v>
      </c>
      <c r="J517" s="5">
        <v>451.0</v>
      </c>
      <c r="K517" s="5">
        <v>999.0</v>
      </c>
      <c r="L517" s="10">
        <f t="shared" si="33"/>
        <v>1198.8</v>
      </c>
      <c r="M517" s="8"/>
      <c r="N517" s="9"/>
      <c r="O517" s="4"/>
      <c r="P517" s="11"/>
      <c r="Q517" s="4"/>
      <c r="R517" s="4"/>
      <c r="S517" s="4"/>
      <c r="T517" s="4"/>
      <c r="U517" s="4"/>
      <c r="V517" s="4" t="s">
        <v>8399</v>
      </c>
      <c r="W517" s="4" t="s">
        <v>8392</v>
      </c>
    </row>
    <row r="518" spans="8:8">
      <c r="A518" s="9" t="s">
        <v>106</v>
      </c>
      <c r="B518" s="9">
        <v>517.0</v>
      </c>
      <c r="C518" s="9"/>
      <c r="D518" s="9" t="s">
        <v>1537</v>
      </c>
      <c r="E518" s="9" t="s">
        <v>8436</v>
      </c>
      <c r="F518" s="12" t="s">
        <v>8437</v>
      </c>
      <c r="G518" s="9" t="s">
        <v>8438</v>
      </c>
      <c r="H518" s="4" t="s">
        <v>1654</v>
      </c>
      <c r="I518" s="5">
        <v>599.916667</v>
      </c>
      <c r="J518" s="5">
        <v>397.472223</v>
      </c>
      <c r="K518" s="5">
        <v>997.38889</v>
      </c>
      <c r="L518" s="10">
        <f t="shared" si="33"/>
        <v>1196.866668</v>
      </c>
      <c r="M518" s="8"/>
      <c r="N518" s="9"/>
      <c r="O518" s="4"/>
      <c r="P518" s="11"/>
      <c r="Q518" s="4"/>
      <c r="R518" s="4"/>
      <c r="S518" s="4"/>
      <c r="T518" s="4"/>
      <c r="U518" s="4"/>
      <c r="V518" s="4" t="s">
        <v>8420</v>
      </c>
      <c r="W518" s="4" t="s">
        <v>8392</v>
      </c>
    </row>
    <row r="519" spans="8:8">
      <c r="A519" s="4" t="s">
        <v>106</v>
      </c>
      <c r="B519" s="4">
        <v>518.0</v>
      </c>
      <c r="C519" s="4"/>
      <c r="D519" s="4" t="s">
        <v>1537</v>
      </c>
      <c r="E519" s="4" t="s">
        <v>1655</v>
      </c>
      <c r="F519" s="4" t="s">
        <v>8439</v>
      </c>
      <c r="G519" s="4" t="s">
        <v>1656</v>
      </c>
      <c r="H519" s="4" t="s">
        <v>1657</v>
      </c>
      <c r="I519" s="5">
        <v>343.38889</v>
      </c>
      <c r="J519" s="5">
        <v>490.694445</v>
      </c>
      <c r="K519" s="5">
        <v>834.083335</v>
      </c>
      <c r="L519" s="10">
        <f t="shared" si="33"/>
        <v>1000.900002</v>
      </c>
      <c r="M519" s="8"/>
      <c r="N519" s="9"/>
      <c r="O519" s="4"/>
      <c r="P519" s="11"/>
      <c r="Q519" s="4"/>
      <c r="R519" s="4"/>
      <c r="S519" s="4"/>
      <c r="T519" s="4"/>
      <c r="U519" s="4"/>
      <c r="V519" s="4" t="s">
        <v>8399</v>
      </c>
      <c r="W519" s="4" t="s">
        <v>8392</v>
      </c>
    </row>
    <row r="520" spans="8:8">
      <c r="A520" s="4" t="s">
        <v>106</v>
      </c>
      <c r="B520" s="4">
        <v>519.0</v>
      </c>
      <c r="C520" s="4"/>
      <c r="D520" s="4" t="s">
        <v>1537</v>
      </c>
      <c r="E520" s="4" t="s">
        <v>1658</v>
      </c>
      <c r="F520" s="4" t="s">
        <v>8440</v>
      </c>
      <c r="G520" s="4" t="s">
        <v>192</v>
      </c>
      <c r="H520" s="4" t="s">
        <v>1659</v>
      </c>
      <c r="I520" s="5">
        <v>350.0</v>
      </c>
      <c r="J520" s="5">
        <v>452.0</v>
      </c>
      <c r="K520" s="5">
        <v>802.0</v>
      </c>
      <c r="L520" s="10">
        <f t="shared" si="33"/>
        <v>962.4</v>
      </c>
      <c r="M520" s="8"/>
      <c r="N520" s="9"/>
      <c r="O520" s="4"/>
      <c r="P520" s="11"/>
      <c r="Q520" s="4"/>
      <c r="R520" s="4"/>
      <c r="S520" s="4"/>
      <c r="T520" s="4"/>
      <c r="U520" s="4"/>
      <c r="V520" s="4" t="s">
        <v>8399</v>
      </c>
      <c r="W520" s="4"/>
    </row>
    <row r="521" spans="8:8">
      <c r="A521" s="4" t="s">
        <v>106</v>
      </c>
      <c r="B521" s="4">
        <v>520.0</v>
      </c>
      <c r="C521" s="4"/>
      <c r="D521" s="4" t="s">
        <v>1537</v>
      </c>
      <c r="E521" s="4" t="s">
        <v>1660</v>
      </c>
      <c r="F521" s="4" t="s">
        <v>8441</v>
      </c>
      <c r="G521" s="4" t="s">
        <v>28</v>
      </c>
      <c r="H521" s="4" t="s">
        <v>1661</v>
      </c>
      <c r="I521" s="5">
        <v>496.0</v>
      </c>
      <c r="J521" s="5">
        <v>305.41666699999996</v>
      </c>
      <c r="K521" s="5">
        <v>801.416667</v>
      </c>
      <c r="L521" s="10">
        <f t="shared" si="33"/>
        <v>961.7000003999999</v>
      </c>
      <c r="M521" s="8"/>
      <c r="N521" s="9"/>
      <c r="O521" s="4"/>
      <c r="P521" s="11"/>
      <c r="Q521" s="4"/>
      <c r="R521" s="4"/>
      <c r="S521" s="4"/>
      <c r="T521" s="4"/>
      <c r="U521" s="4"/>
      <c r="V521" s="4" t="s">
        <v>8391</v>
      </c>
      <c r="W521" s="4" t="s">
        <v>8392</v>
      </c>
    </row>
    <row r="522" spans="8:8">
      <c r="A522" s="4" t="s">
        <v>106</v>
      </c>
      <c r="B522" s="4">
        <v>521.0</v>
      </c>
      <c r="C522" s="4"/>
      <c r="D522" s="4" t="s">
        <v>1537</v>
      </c>
      <c r="E522" s="4" t="s">
        <v>1662</v>
      </c>
      <c r="F522" s="4" t="s">
        <v>8442</v>
      </c>
      <c r="G522" s="4" t="s">
        <v>1663</v>
      </c>
      <c r="H522" s="4" t="s">
        <v>1664</v>
      </c>
      <c r="I522" s="5">
        <v>395.722224</v>
      </c>
      <c r="J522" s="5">
        <v>405.583334</v>
      </c>
      <c r="K522" s="5">
        <v>801.305558</v>
      </c>
      <c r="L522" s="10">
        <f t="shared" si="33"/>
        <v>961.5666696</v>
      </c>
      <c r="M522" s="8"/>
      <c r="N522" s="9"/>
      <c r="O522" s="4"/>
      <c r="P522" s="11"/>
      <c r="Q522" s="4"/>
      <c r="R522" s="4"/>
      <c r="S522" s="4"/>
      <c r="T522" s="4"/>
      <c r="U522" s="4"/>
      <c r="V522" s="4" t="s">
        <v>8391</v>
      </c>
      <c r="W522" s="4" t="s">
        <v>8392</v>
      </c>
    </row>
    <row r="523" spans="8:8">
      <c r="A523" s="4" t="s">
        <v>106</v>
      </c>
      <c r="B523" s="4">
        <v>522.0</v>
      </c>
      <c r="C523" s="4"/>
      <c r="D523" s="4" t="s">
        <v>1537</v>
      </c>
      <c r="E523" s="4" t="s">
        <v>1665</v>
      </c>
      <c r="F523" s="4" t="s">
        <v>8443</v>
      </c>
      <c r="G523" s="4" t="s">
        <v>1666</v>
      </c>
      <c r="H523" s="4" t="s">
        <v>1667</v>
      </c>
      <c r="I523" s="5">
        <v>400.0</v>
      </c>
      <c r="J523" s="5">
        <v>400.0</v>
      </c>
      <c r="K523" s="5">
        <v>800.0</v>
      </c>
      <c r="L523" s="10">
        <f t="shared" si="33"/>
        <v>960.0</v>
      </c>
      <c r="M523" s="8"/>
      <c r="N523" s="9"/>
      <c r="O523" s="4"/>
      <c r="P523" s="11"/>
      <c r="Q523" s="4"/>
      <c r="R523" s="4"/>
      <c r="S523" s="4"/>
      <c r="T523" s="4"/>
      <c r="U523" s="4"/>
      <c r="V523" s="4" t="s">
        <v>8394</v>
      </c>
      <c r="W523" s="4" t="s">
        <v>8392</v>
      </c>
    </row>
    <row r="524" spans="8:8">
      <c r="A524" s="4" t="s">
        <v>106</v>
      </c>
      <c r="B524" s="4">
        <v>523.0</v>
      </c>
      <c r="C524" s="4"/>
      <c r="D524" s="4" t="s">
        <v>1537</v>
      </c>
      <c r="E524" s="4" t="s">
        <v>1668</v>
      </c>
      <c r="F524" s="4" t="s">
        <v>8444</v>
      </c>
      <c r="G524" s="4" t="s">
        <v>1669</v>
      </c>
      <c r="H524" s="4" t="s">
        <v>1670</v>
      </c>
      <c r="I524" s="5">
        <v>300.0</v>
      </c>
      <c r="J524" s="5">
        <v>498.0</v>
      </c>
      <c r="K524" s="5">
        <v>798.0</v>
      </c>
      <c r="L524" s="10">
        <f t="shared" si="33"/>
        <v>957.5999999999999</v>
      </c>
      <c r="M524" s="8"/>
      <c r="N524" s="9"/>
      <c r="O524" s="4"/>
      <c r="P524" s="11"/>
      <c r="Q524" s="4"/>
      <c r="R524" s="4"/>
      <c r="S524" s="4"/>
      <c r="T524" s="4"/>
      <c r="U524" s="4"/>
      <c r="V524" s="4" t="s">
        <v>8394</v>
      </c>
      <c r="W524" s="4"/>
    </row>
    <row r="525" spans="8:8">
      <c r="A525" s="4" t="s">
        <v>106</v>
      </c>
      <c r="B525" s="4">
        <v>524.0</v>
      </c>
      <c r="C525" s="4"/>
      <c r="D525" s="4" t="s">
        <v>1537</v>
      </c>
      <c r="E525" s="4" t="s">
        <v>1671</v>
      </c>
      <c r="F525" s="4" t="s">
        <v>8445</v>
      </c>
      <c r="G525" s="4" t="s">
        <v>1672</v>
      </c>
      <c r="H525" s="4" t="s">
        <v>1673</v>
      </c>
      <c r="I525" s="5">
        <v>378.0</v>
      </c>
      <c r="J525" s="5">
        <v>325.0</v>
      </c>
      <c r="K525" s="5">
        <v>703.0</v>
      </c>
      <c r="L525" s="10">
        <f t="shared" si="33"/>
        <v>843.6</v>
      </c>
      <c r="M525" s="8"/>
      <c r="N525" s="9"/>
      <c r="O525" s="4"/>
      <c r="P525" s="11"/>
      <c r="Q525" s="4"/>
      <c r="R525" s="4"/>
      <c r="S525" s="4"/>
      <c r="T525" s="4"/>
      <c r="U525" s="4"/>
      <c r="V525" s="4" t="s">
        <v>8399</v>
      </c>
      <c r="W525" s="4" t="s">
        <v>8392</v>
      </c>
    </row>
    <row r="526" spans="8:8">
      <c r="A526" s="4" t="s">
        <v>106</v>
      </c>
      <c r="B526" s="4">
        <v>525.0</v>
      </c>
      <c r="C526" s="4"/>
      <c r="D526" s="4" t="s">
        <v>1537</v>
      </c>
      <c r="E526" s="4" t="s">
        <v>1674</v>
      </c>
      <c r="F526" s="4" t="s">
        <v>8446</v>
      </c>
      <c r="G526" s="4" t="s">
        <v>1675</v>
      </c>
      <c r="H526" s="4" t="s">
        <v>1676</v>
      </c>
      <c r="I526" s="5">
        <v>349.0</v>
      </c>
      <c r="J526" s="5">
        <v>353.0</v>
      </c>
      <c r="K526" s="5">
        <v>702.0</v>
      </c>
      <c r="L526" s="10">
        <f t="shared" si="33"/>
        <v>842.4</v>
      </c>
      <c r="M526" s="8"/>
      <c r="N526" s="9"/>
      <c r="O526" s="4"/>
      <c r="P526" s="11"/>
      <c r="Q526" s="4"/>
      <c r="R526" s="4"/>
      <c r="S526" s="4"/>
      <c r="T526" s="4"/>
      <c r="U526" s="4"/>
      <c r="V526" s="4" t="s">
        <v>8391</v>
      </c>
      <c r="W526" s="4" t="s">
        <v>8392</v>
      </c>
    </row>
    <row r="527" spans="8:8">
      <c r="A527" s="4" t="s">
        <v>106</v>
      </c>
      <c r="B527" s="4">
        <v>526.0</v>
      </c>
      <c r="C527" s="4"/>
      <c r="D527" s="4" t="s">
        <v>1537</v>
      </c>
      <c r="E527" s="4" t="s">
        <v>1677</v>
      </c>
      <c r="F527" s="4" t="s">
        <v>8447</v>
      </c>
      <c r="G527" s="4" t="s">
        <v>1678</v>
      </c>
      <c r="H527" s="4" t="s">
        <v>1679</v>
      </c>
      <c r="I527" s="5">
        <v>349.888889</v>
      </c>
      <c r="J527" s="5">
        <v>352.0</v>
      </c>
      <c r="K527" s="5">
        <v>701.8888890000001</v>
      </c>
      <c r="L527" s="10">
        <f t="shared" si="33"/>
        <v>842.2666668</v>
      </c>
      <c r="M527" s="8"/>
      <c r="N527" s="9"/>
      <c r="O527" s="4"/>
      <c r="P527" s="11"/>
      <c r="Q527" s="4"/>
      <c r="R527" s="4"/>
      <c r="S527" s="4"/>
      <c r="T527" s="4"/>
      <c r="U527" s="4"/>
      <c r="V527" s="4" t="s">
        <v>8407</v>
      </c>
      <c r="W527" s="4" t="s">
        <v>8392</v>
      </c>
    </row>
    <row r="528" spans="8:8">
      <c r="A528" s="4" t="s">
        <v>106</v>
      </c>
      <c r="B528" s="4">
        <v>527.0</v>
      </c>
      <c r="C528" s="4"/>
      <c r="D528" s="4" t="s">
        <v>1537</v>
      </c>
      <c r="E528" s="4" t="s">
        <v>1680</v>
      </c>
      <c r="F528" s="4" t="s">
        <v>8448</v>
      </c>
      <c r="G528" s="4" t="s">
        <v>1509</v>
      </c>
      <c r="H528" s="4" t="s">
        <v>1681</v>
      </c>
      <c r="I528" s="5">
        <v>300.0</v>
      </c>
      <c r="J528" s="5">
        <v>400.0</v>
      </c>
      <c r="K528" s="5">
        <v>700.0</v>
      </c>
      <c r="L528" s="10">
        <f t="shared" si="33"/>
        <v>840.0</v>
      </c>
      <c r="M528" s="8"/>
      <c r="N528" s="9"/>
      <c r="O528" s="4"/>
      <c r="P528" s="11"/>
      <c r="Q528" s="4"/>
      <c r="R528" s="4"/>
      <c r="S528" s="4"/>
      <c r="T528" s="4"/>
      <c r="U528" s="4"/>
      <c r="V528" s="4" t="s">
        <v>8399</v>
      </c>
      <c r="W528" s="4" t="s">
        <v>8392</v>
      </c>
    </row>
    <row r="529" spans="8:8">
      <c r="A529" s="4" t="s">
        <v>106</v>
      </c>
      <c r="B529" s="4">
        <v>528.0</v>
      </c>
      <c r="C529" s="4"/>
      <c r="D529" s="4" t="s">
        <v>1537</v>
      </c>
      <c r="E529" s="4" t="s">
        <v>1682</v>
      </c>
      <c r="F529" s="4" t="s">
        <v>8449</v>
      </c>
      <c r="G529" s="4" t="s">
        <v>1683</v>
      </c>
      <c r="H529" s="4" t="s">
        <v>1684</v>
      </c>
      <c r="I529" s="5">
        <v>700.0</v>
      </c>
      <c r="J529" s="5"/>
      <c r="K529" s="5">
        <v>700.0</v>
      </c>
      <c r="L529" s="10">
        <f t="shared" si="33"/>
        <v>840.0</v>
      </c>
      <c r="M529" s="8"/>
      <c r="N529" s="9"/>
      <c r="O529" s="4"/>
      <c r="P529" s="11"/>
      <c r="Q529" s="4"/>
      <c r="R529" s="4"/>
      <c r="S529" s="4"/>
      <c r="T529" s="4"/>
      <c r="U529" s="4"/>
      <c r="V529" s="4" t="s">
        <v>8391</v>
      </c>
      <c r="W529" s="4" t="s">
        <v>8392</v>
      </c>
    </row>
    <row r="530" spans="8:8">
      <c r="A530" s="4" t="s">
        <v>106</v>
      </c>
      <c r="B530" s="4">
        <v>529.0</v>
      </c>
      <c r="C530" s="4"/>
      <c r="D530" s="4" t="s">
        <v>1537</v>
      </c>
      <c r="E530" s="4" t="s">
        <v>1685</v>
      </c>
      <c r="F530" s="4" t="s">
        <v>8450</v>
      </c>
      <c r="G530" s="4" t="s">
        <v>1686</v>
      </c>
      <c r="H530" s="4" t="s">
        <v>1687</v>
      </c>
      <c r="I530" s="5">
        <v>348.0</v>
      </c>
      <c r="J530" s="5">
        <v>352.0</v>
      </c>
      <c r="K530" s="5">
        <v>700.0</v>
      </c>
      <c r="L530" s="10">
        <f t="shared" si="33"/>
        <v>840.0</v>
      </c>
      <c r="M530" s="8"/>
      <c r="N530" s="9"/>
      <c r="O530" s="4"/>
      <c r="P530" s="11"/>
      <c r="Q530" s="4"/>
      <c r="R530" s="4"/>
      <c r="S530" s="4"/>
      <c r="T530" s="4"/>
      <c r="U530" s="4"/>
      <c r="V530" s="4" t="s">
        <v>8391</v>
      </c>
      <c r="W530" s="4" t="s">
        <v>8392</v>
      </c>
    </row>
    <row r="531" spans="8:8">
      <c r="A531" s="4" t="s">
        <v>106</v>
      </c>
      <c r="B531" s="4">
        <v>530.0</v>
      </c>
      <c r="C531" s="4"/>
      <c r="D531" s="4" t="s">
        <v>1537</v>
      </c>
      <c r="E531" s="4" t="s">
        <v>1688</v>
      </c>
      <c r="F531" s="4" t="s">
        <v>8451</v>
      </c>
      <c r="G531" s="4" t="s">
        <v>1689</v>
      </c>
      <c r="H531" s="4" t="s">
        <v>1690</v>
      </c>
      <c r="I531" s="5">
        <v>396.0</v>
      </c>
      <c r="J531" s="5">
        <v>300.0</v>
      </c>
      <c r="K531" s="5">
        <v>696.0</v>
      </c>
      <c r="L531" s="10">
        <f t="shared" si="33"/>
        <v>835.1999999999999</v>
      </c>
      <c r="M531" s="8"/>
      <c r="N531" s="9"/>
      <c r="O531" s="4"/>
      <c r="P531" s="11"/>
      <c r="Q531" s="4"/>
      <c r="R531" s="4"/>
      <c r="S531" s="4"/>
      <c r="T531" s="4"/>
      <c r="U531" s="4"/>
      <c r="V531" s="4" t="s">
        <v>8394</v>
      </c>
      <c r="W531" s="4" t="s">
        <v>8392</v>
      </c>
    </row>
    <row r="532" spans="8:8">
      <c r="A532" s="4" t="s">
        <v>106</v>
      </c>
      <c r="B532" s="4">
        <v>531.0</v>
      </c>
      <c r="C532" s="4"/>
      <c r="D532" s="4" t="s">
        <v>1537</v>
      </c>
      <c r="E532" s="4" t="s">
        <v>1691</v>
      </c>
      <c r="F532" s="4" t="s">
        <v>8452</v>
      </c>
      <c r="G532" s="4" t="s">
        <v>908</v>
      </c>
      <c r="H532" s="4" t="s">
        <v>1692</v>
      </c>
      <c r="I532" s="5">
        <v>586.777779</v>
      </c>
      <c r="J532" s="5">
        <v>93.0</v>
      </c>
      <c r="K532" s="5">
        <v>679.777779</v>
      </c>
      <c r="L532" s="10">
        <f t="shared" si="33"/>
        <v>815.7333348</v>
      </c>
      <c r="M532" s="8"/>
      <c r="N532" s="9"/>
      <c r="O532" s="4"/>
      <c r="P532" s="11"/>
      <c r="Q532" s="4"/>
      <c r="R532" s="4"/>
      <c r="S532" s="4"/>
      <c r="T532" s="4"/>
      <c r="U532" s="4"/>
      <c r="V532" s="4" t="s">
        <v>8399</v>
      </c>
      <c r="W532" s="4"/>
    </row>
    <row r="533" spans="8:8">
      <c r="A533" s="4" t="s">
        <v>106</v>
      </c>
      <c r="B533" s="4">
        <v>532.0</v>
      </c>
      <c r="C533" s="4"/>
      <c r="D533" s="4" t="s">
        <v>1537</v>
      </c>
      <c r="E533" s="4" t="s">
        <v>1693</v>
      </c>
      <c r="F533" s="4" t="s">
        <v>8453</v>
      </c>
      <c r="G533" s="4" t="s">
        <v>98</v>
      </c>
      <c r="H533" s="4" t="s">
        <v>1694</v>
      </c>
      <c r="I533" s="5">
        <v>350.0</v>
      </c>
      <c r="J533" s="5">
        <v>297.0</v>
      </c>
      <c r="K533" s="5">
        <v>647.0</v>
      </c>
      <c r="L533" s="10">
        <f t="shared" si="33"/>
        <v>776.4</v>
      </c>
      <c r="M533" s="8"/>
      <c r="N533" s="9"/>
      <c r="O533" s="4"/>
      <c r="P533" s="11"/>
      <c r="Q533" s="4"/>
      <c r="R533" s="4"/>
      <c r="S533" s="4"/>
      <c r="T533" s="4"/>
      <c r="U533" s="4"/>
      <c r="V533" s="4" t="s">
        <v>8394</v>
      </c>
      <c r="W533" s="4" t="s">
        <v>8392</v>
      </c>
    </row>
    <row r="534" spans="8:8">
      <c r="A534" s="4" t="s">
        <v>106</v>
      </c>
      <c r="B534" s="4">
        <v>533.0</v>
      </c>
      <c r="C534" s="4"/>
      <c r="D534" s="4" t="s">
        <v>1537</v>
      </c>
      <c r="E534" s="4" t="s">
        <v>1695</v>
      </c>
      <c r="F534" s="4" t="s">
        <v>8454</v>
      </c>
      <c r="G534" s="4" t="s">
        <v>1696</v>
      </c>
      <c r="H534" s="4" t="s">
        <v>1697</v>
      </c>
      <c r="I534" s="5">
        <v>320.0</v>
      </c>
      <c r="J534" s="5">
        <v>300.0</v>
      </c>
      <c r="K534" s="5">
        <v>620.0</v>
      </c>
      <c r="L534" s="10">
        <f t="shared" si="33"/>
        <v>744.0</v>
      </c>
      <c r="M534" s="8"/>
      <c r="N534" s="9"/>
      <c r="O534" s="4"/>
      <c r="P534" s="11"/>
      <c r="Q534" s="4"/>
      <c r="R534" s="4"/>
      <c r="S534" s="4"/>
      <c r="T534" s="4"/>
      <c r="U534" s="4"/>
      <c r="V534" s="4" t="s">
        <v>8407</v>
      </c>
      <c r="W534" s="4" t="s">
        <v>8392</v>
      </c>
    </row>
    <row r="535" spans="8:8">
      <c r="A535" s="4" t="s">
        <v>106</v>
      </c>
      <c r="B535" s="4">
        <v>534.0</v>
      </c>
      <c r="C535" s="4"/>
      <c r="D535" s="4" t="s">
        <v>1537</v>
      </c>
      <c r="E535" s="4" t="s">
        <v>1698</v>
      </c>
      <c r="F535" s="4" t="s">
        <v>8455</v>
      </c>
      <c r="G535" s="4" t="s">
        <v>1699</v>
      </c>
      <c r="H535" s="4" t="s">
        <v>1700</v>
      </c>
      <c r="I535" s="5">
        <v>219.0</v>
      </c>
      <c r="J535" s="5">
        <v>388.0</v>
      </c>
      <c r="K535" s="5">
        <v>607.0</v>
      </c>
      <c r="L535" s="10">
        <f t="shared" si="33"/>
        <v>728.4</v>
      </c>
      <c r="M535" s="8"/>
      <c r="N535" s="9"/>
      <c r="O535" s="4"/>
      <c r="P535" s="11"/>
      <c r="Q535" s="4"/>
      <c r="R535" s="4"/>
      <c r="S535" s="4"/>
      <c r="T535" s="4"/>
      <c r="U535" s="4"/>
      <c r="V535" s="4" t="s">
        <v>8399</v>
      </c>
      <c r="W535" s="4"/>
    </row>
    <row r="536" spans="8:8">
      <c r="A536" s="4" t="s">
        <v>106</v>
      </c>
      <c r="B536" s="4">
        <v>535.0</v>
      </c>
      <c r="C536" s="4"/>
      <c r="D536" s="4" t="s">
        <v>1537</v>
      </c>
      <c r="E536" s="4" t="s">
        <v>1701</v>
      </c>
      <c r="F536" s="4" t="s">
        <v>8456</v>
      </c>
      <c r="G536" s="4" t="s">
        <v>1702</v>
      </c>
      <c r="H536" s="4" t="s">
        <v>1703</v>
      </c>
      <c r="I536" s="5">
        <v>418.0</v>
      </c>
      <c r="J536" s="5">
        <v>188.805556</v>
      </c>
      <c r="K536" s="5">
        <v>606.805556</v>
      </c>
      <c r="L536" s="10">
        <f t="shared" si="33"/>
        <v>728.1666672</v>
      </c>
      <c r="M536" s="8"/>
      <c r="N536" s="9"/>
      <c r="O536" s="4"/>
      <c r="P536" s="11"/>
      <c r="Q536" s="4"/>
      <c r="R536" s="4"/>
      <c r="S536" s="4"/>
      <c r="T536" s="4"/>
      <c r="U536" s="4"/>
      <c r="V536" s="4" t="s">
        <v>8399</v>
      </c>
      <c r="W536" s="4" t="s">
        <v>8392</v>
      </c>
    </row>
    <row r="537" spans="8:8">
      <c r="A537" s="4" t="s">
        <v>106</v>
      </c>
      <c r="B537" s="4">
        <v>536.0</v>
      </c>
      <c r="C537" s="4"/>
      <c r="D537" s="4" t="s">
        <v>1537</v>
      </c>
      <c r="E537" s="4" t="s">
        <v>1704</v>
      </c>
      <c r="F537" s="4" t="s">
        <v>8457</v>
      </c>
      <c r="G537" s="4" t="s">
        <v>1705</v>
      </c>
      <c r="H537" s="4" t="s">
        <v>1706</v>
      </c>
      <c r="I537" s="5">
        <v>294.0</v>
      </c>
      <c r="J537" s="5">
        <v>309.0</v>
      </c>
      <c r="K537" s="5">
        <v>603.0</v>
      </c>
      <c r="L537" s="10">
        <f t="shared" si="33"/>
        <v>723.6</v>
      </c>
      <c r="M537" s="8"/>
      <c r="N537" s="9"/>
      <c r="O537" s="4"/>
      <c r="P537" s="11"/>
      <c r="Q537" s="4"/>
      <c r="R537" s="4"/>
      <c r="S537" s="4"/>
      <c r="T537" s="4"/>
      <c r="U537" s="4"/>
      <c r="V537" s="4" t="s">
        <v>8394</v>
      </c>
      <c r="W537" s="4" t="s">
        <v>8392</v>
      </c>
    </row>
    <row r="538" spans="8:8">
      <c r="A538" s="4" t="s">
        <v>106</v>
      </c>
      <c r="B538" s="4">
        <v>537.0</v>
      </c>
      <c r="C538" s="4"/>
      <c r="D538" s="4" t="s">
        <v>1537</v>
      </c>
      <c r="E538" s="4" t="s">
        <v>1707</v>
      </c>
      <c r="F538" s="4" t="s">
        <v>8458</v>
      </c>
      <c r="G538" s="4" t="s">
        <v>1708</v>
      </c>
      <c r="H538" s="4" t="s">
        <v>1709</v>
      </c>
      <c r="I538" s="5">
        <v>300.0</v>
      </c>
      <c r="J538" s="5">
        <v>303.0</v>
      </c>
      <c r="K538" s="5">
        <v>603.0</v>
      </c>
      <c r="L538" s="10">
        <f t="shared" si="33"/>
        <v>723.6</v>
      </c>
      <c r="M538" s="8"/>
      <c r="N538" s="9"/>
      <c r="O538" s="4"/>
      <c r="P538" s="11"/>
      <c r="Q538" s="4"/>
      <c r="R538" s="4"/>
      <c r="S538" s="4"/>
      <c r="T538" s="4"/>
      <c r="U538" s="4"/>
      <c r="V538" s="4" t="s">
        <v>8399</v>
      </c>
      <c r="W538" s="4" t="s">
        <v>8392</v>
      </c>
    </row>
    <row r="539" spans="8:8">
      <c r="A539" s="4" t="s">
        <v>106</v>
      </c>
      <c r="B539" s="4">
        <v>538.0</v>
      </c>
      <c r="C539" s="4"/>
      <c r="D539" s="4" t="s">
        <v>1537</v>
      </c>
      <c r="E539" s="4" t="s">
        <v>1710</v>
      </c>
      <c r="F539" s="4" t="s">
        <v>8459</v>
      </c>
      <c r="G539" s="4" t="s">
        <v>1711</v>
      </c>
      <c r="H539" s="4" t="s">
        <v>1712</v>
      </c>
      <c r="I539" s="5">
        <v>299.0</v>
      </c>
      <c r="J539" s="5">
        <v>302.0</v>
      </c>
      <c r="K539" s="5">
        <v>601.0</v>
      </c>
      <c r="L539" s="10">
        <f t="shared" si="33"/>
        <v>721.1999999999999</v>
      </c>
      <c r="M539" s="8"/>
      <c r="N539" s="9"/>
      <c r="O539" s="4"/>
      <c r="P539" s="11"/>
      <c r="Q539" s="4"/>
      <c r="R539" s="4"/>
      <c r="S539" s="4"/>
      <c r="T539" s="4"/>
      <c r="U539" s="4"/>
      <c r="V539" s="4" t="s">
        <v>8391</v>
      </c>
      <c r="W539" s="4" t="s">
        <v>8392</v>
      </c>
    </row>
    <row r="540" spans="8:8">
      <c r="A540" s="4" t="s">
        <v>106</v>
      </c>
      <c r="B540" s="4">
        <v>539.0</v>
      </c>
      <c r="C540" s="4"/>
      <c r="D540" s="4" t="s">
        <v>1537</v>
      </c>
      <c r="E540" s="4" t="s">
        <v>1713</v>
      </c>
      <c r="F540" s="4" t="s">
        <v>8460</v>
      </c>
      <c r="G540" s="4" t="s">
        <v>1714</v>
      </c>
      <c r="H540" s="4" t="s">
        <v>1715</v>
      </c>
      <c r="I540" s="5">
        <v>200.0</v>
      </c>
      <c r="J540" s="5">
        <v>400.0</v>
      </c>
      <c r="K540" s="5">
        <v>600.0</v>
      </c>
      <c r="L540" s="10">
        <f t="shared" si="33"/>
        <v>720.0</v>
      </c>
      <c r="M540" s="8"/>
      <c r="N540" s="9"/>
      <c r="O540" s="4"/>
      <c r="P540" s="11"/>
      <c r="Q540" s="4"/>
      <c r="R540" s="4"/>
      <c r="S540" s="4"/>
      <c r="T540" s="4"/>
      <c r="U540" s="4"/>
      <c r="V540" s="4" t="s">
        <v>8399</v>
      </c>
      <c r="W540" s="4" t="s">
        <v>8392</v>
      </c>
    </row>
    <row r="541" spans="8:8">
      <c r="A541" s="4" t="s">
        <v>106</v>
      </c>
      <c r="B541" s="4">
        <v>540.0</v>
      </c>
      <c r="C541" s="4"/>
      <c r="D541" s="4" t="s">
        <v>1537</v>
      </c>
      <c r="E541" s="4" t="s">
        <v>1716</v>
      </c>
      <c r="F541" s="4" t="s">
        <v>8461</v>
      </c>
      <c r="G541" s="4" t="s">
        <v>1717</v>
      </c>
      <c r="H541" s="4" t="s">
        <v>1718</v>
      </c>
      <c r="I541" s="5">
        <v>299.0</v>
      </c>
      <c r="J541" s="5">
        <v>301.0</v>
      </c>
      <c r="K541" s="5">
        <v>600.0</v>
      </c>
      <c r="L541" s="10">
        <f t="shared" si="33"/>
        <v>720.0</v>
      </c>
      <c r="M541" s="8"/>
      <c r="N541" s="9"/>
      <c r="O541" s="4"/>
      <c r="P541" s="11"/>
      <c r="Q541" s="4"/>
      <c r="R541" s="4"/>
      <c r="S541" s="4"/>
      <c r="T541" s="4"/>
      <c r="U541" s="4"/>
      <c r="V541" s="4" t="s">
        <v>8399</v>
      </c>
      <c r="W541" s="4" t="s">
        <v>8392</v>
      </c>
    </row>
    <row r="542" spans="8:8">
      <c r="A542" s="4" t="s">
        <v>106</v>
      </c>
      <c r="B542" s="4">
        <v>541.0</v>
      </c>
      <c r="C542" s="4"/>
      <c r="D542" s="4" t="s">
        <v>1537</v>
      </c>
      <c r="E542" s="4" t="s">
        <v>1719</v>
      </c>
      <c r="F542" s="4" t="s">
        <v>8462</v>
      </c>
      <c r="G542" s="4" t="s">
        <v>1720</v>
      </c>
      <c r="H542" s="4" t="s">
        <v>1721</v>
      </c>
      <c r="I542" s="5">
        <v>146.0</v>
      </c>
      <c r="J542" s="5">
        <v>450.0</v>
      </c>
      <c r="K542" s="5">
        <v>596.0</v>
      </c>
      <c r="L542" s="10">
        <f t="shared" si="34" ref="L542:L605">+K542*1.2</f>
        <v>715.1999999999999</v>
      </c>
      <c r="M542" s="8"/>
      <c r="N542" s="9"/>
      <c r="O542" s="4"/>
      <c r="P542" s="11"/>
      <c r="Q542" s="4"/>
      <c r="R542" s="4"/>
      <c r="S542" s="4"/>
      <c r="T542" s="4"/>
      <c r="U542" s="4"/>
      <c r="V542" s="4" t="s">
        <v>8399</v>
      </c>
      <c r="W542" s="4"/>
    </row>
    <row r="543" spans="8:8">
      <c r="A543" s="4" t="s">
        <v>106</v>
      </c>
      <c r="B543" s="4">
        <v>542.0</v>
      </c>
      <c r="C543" s="4"/>
      <c r="D543" s="4" t="s">
        <v>1537</v>
      </c>
      <c r="E543" s="4" t="s">
        <v>1722</v>
      </c>
      <c r="F543" s="4" t="s">
        <v>8463</v>
      </c>
      <c r="G543" s="4" t="s">
        <v>1723</v>
      </c>
      <c r="H543" s="4" t="s">
        <v>1724</v>
      </c>
      <c r="I543" s="5">
        <v>100.0</v>
      </c>
      <c r="J543" s="5">
        <v>471.0</v>
      </c>
      <c r="K543" s="5">
        <v>571.0</v>
      </c>
      <c r="L543" s="10">
        <f t="shared" si="34"/>
        <v>685.1999999999999</v>
      </c>
      <c r="M543" s="8"/>
      <c r="N543" s="9"/>
      <c r="O543" s="4"/>
      <c r="P543" s="11"/>
      <c r="Q543" s="4"/>
      <c r="R543" s="4"/>
      <c r="S543" s="4"/>
      <c r="T543" s="4"/>
      <c r="U543" s="4"/>
      <c r="V543" s="4" t="s">
        <v>8399</v>
      </c>
      <c r="W543" s="4"/>
    </row>
    <row r="544" spans="8:8">
      <c r="A544" s="4" t="s">
        <v>106</v>
      </c>
      <c r="B544" s="4">
        <v>543.0</v>
      </c>
      <c r="C544" s="4"/>
      <c r="D544" s="4" t="s">
        <v>1537</v>
      </c>
      <c r="E544" s="4" t="s">
        <v>1725</v>
      </c>
      <c r="F544" s="4" t="s">
        <v>8464</v>
      </c>
      <c r="G544" s="4" t="s">
        <v>1726</v>
      </c>
      <c r="H544" s="4" t="s">
        <v>1727</v>
      </c>
      <c r="I544" s="5">
        <v>231.08333399999998</v>
      </c>
      <c r="J544" s="5">
        <v>332.41666699999996</v>
      </c>
      <c r="K544" s="5">
        <v>563.5000009999999</v>
      </c>
      <c r="L544" s="10">
        <f t="shared" si="34"/>
        <v>676.2000011999999</v>
      </c>
      <c r="M544" s="8"/>
      <c r="N544" s="9"/>
      <c r="O544" s="4"/>
      <c r="P544" s="11"/>
      <c r="Q544" s="4"/>
      <c r="R544" s="4"/>
      <c r="S544" s="4"/>
      <c r="T544" s="4"/>
      <c r="U544" s="4"/>
      <c r="V544" s="4" t="s">
        <v>8465</v>
      </c>
      <c r="W544" s="4" t="s">
        <v>8392</v>
      </c>
    </row>
    <row r="545" spans="8:8">
      <c r="A545" s="4" t="s">
        <v>106</v>
      </c>
      <c r="B545" s="4">
        <v>544.0</v>
      </c>
      <c r="C545" s="4"/>
      <c r="D545" s="4" t="s">
        <v>1537</v>
      </c>
      <c r="E545" s="4" t="s">
        <v>1728</v>
      </c>
      <c r="F545" s="4" t="s">
        <v>8466</v>
      </c>
      <c r="G545" s="4" t="s">
        <v>1729</v>
      </c>
      <c r="H545" s="4" t="s">
        <v>1730</v>
      </c>
      <c r="I545" s="5">
        <v>350.0</v>
      </c>
      <c r="J545" s="5">
        <v>204.0</v>
      </c>
      <c r="K545" s="5">
        <v>554.0</v>
      </c>
      <c r="L545" s="10">
        <f t="shared" si="34"/>
        <v>664.8</v>
      </c>
      <c r="M545" s="8"/>
      <c r="N545" s="9"/>
      <c r="O545" s="4"/>
      <c r="P545" s="11"/>
      <c r="Q545" s="4"/>
      <c r="R545" s="4"/>
      <c r="S545" s="4"/>
      <c r="T545" s="4"/>
      <c r="U545" s="4"/>
      <c r="V545" s="4" t="s">
        <v>8467</v>
      </c>
      <c r="W545" s="4" t="s">
        <v>8392</v>
      </c>
    </row>
    <row r="546" spans="8:8">
      <c r="A546" s="4" t="s">
        <v>106</v>
      </c>
      <c r="B546" s="4">
        <v>545.0</v>
      </c>
      <c r="C546" s="4"/>
      <c r="D546" s="4" t="s">
        <v>1537</v>
      </c>
      <c r="E546" s="4" t="s">
        <v>1731</v>
      </c>
      <c r="F546" s="4" t="s">
        <v>8468</v>
      </c>
      <c r="G546" s="4" t="s">
        <v>88</v>
      </c>
      <c r="H546" s="4" t="s">
        <v>1732</v>
      </c>
      <c r="I546" s="5">
        <v>531.666667</v>
      </c>
      <c r="J546" s="5"/>
      <c r="K546" s="5">
        <v>531.666667</v>
      </c>
      <c r="L546" s="10">
        <f t="shared" si="34"/>
        <v>638.0000004</v>
      </c>
      <c r="M546" s="8"/>
      <c r="N546" s="9"/>
      <c r="O546" s="4"/>
      <c r="P546" s="11"/>
      <c r="Q546" s="4"/>
      <c r="R546" s="4"/>
      <c r="S546" s="4"/>
      <c r="T546" s="4"/>
      <c r="U546" s="4"/>
      <c r="V546" s="4" t="s">
        <v>8420</v>
      </c>
      <c r="W546" s="4" t="s">
        <v>8392</v>
      </c>
    </row>
    <row r="547" spans="8:8">
      <c r="A547" s="4" t="s">
        <v>106</v>
      </c>
      <c r="B547" s="4">
        <v>546.0</v>
      </c>
      <c r="C547" s="4"/>
      <c r="D547" s="4" t="s">
        <v>1537</v>
      </c>
      <c r="E547" s="4" t="s">
        <v>1733</v>
      </c>
      <c r="F547" s="4" t="s">
        <v>8469</v>
      </c>
      <c r="G547" s="4" t="s">
        <v>1734</v>
      </c>
      <c r="H547" s="4" t="s">
        <v>1735</v>
      </c>
      <c r="I547" s="5">
        <v>250.0</v>
      </c>
      <c r="J547" s="5">
        <v>260.0</v>
      </c>
      <c r="K547" s="5">
        <v>510.0</v>
      </c>
      <c r="L547" s="10">
        <f t="shared" si="34"/>
        <v>612.0</v>
      </c>
      <c r="M547" s="8"/>
      <c r="N547" s="9"/>
      <c r="O547" s="4"/>
      <c r="P547" s="11"/>
      <c r="Q547" s="4"/>
      <c r="R547" s="4"/>
      <c r="S547" s="4"/>
      <c r="T547" s="4"/>
      <c r="U547" s="4"/>
      <c r="V547" s="4" t="s">
        <v>8399</v>
      </c>
      <c r="W547" s="4" t="s">
        <v>8392</v>
      </c>
    </row>
    <row r="548" spans="8:8">
      <c r="A548" s="4" t="s">
        <v>106</v>
      </c>
      <c r="B548" s="4">
        <v>547.0</v>
      </c>
      <c r="C548" s="4"/>
      <c r="D548" s="4" t="s">
        <v>1537</v>
      </c>
      <c r="E548" s="4" t="s">
        <v>1736</v>
      </c>
      <c r="F548" s="4" t="s">
        <v>8470</v>
      </c>
      <c r="G548" s="4" t="s">
        <v>1737</v>
      </c>
      <c r="H548" s="4" t="s">
        <v>1738</v>
      </c>
      <c r="I548" s="5">
        <v>178.361112</v>
      </c>
      <c r="J548" s="5">
        <v>330.0</v>
      </c>
      <c r="K548" s="5">
        <v>508.361112</v>
      </c>
      <c r="L548" s="10">
        <f t="shared" si="34"/>
        <v>610.0333344</v>
      </c>
      <c r="M548" s="8"/>
      <c r="N548" s="9"/>
      <c r="O548" s="4"/>
      <c r="P548" s="11"/>
      <c r="Q548" s="4"/>
      <c r="R548" s="4"/>
      <c r="S548" s="4"/>
      <c r="T548" s="4"/>
      <c r="U548" s="4"/>
      <c r="V548" s="4" t="s">
        <v>8407</v>
      </c>
      <c r="W548" s="4" t="s">
        <v>8392</v>
      </c>
    </row>
    <row r="549" spans="8:8">
      <c r="A549" s="4" t="s">
        <v>106</v>
      </c>
      <c r="B549" s="4">
        <v>548.0</v>
      </c>
      <c r="C549" s="4"/>
      <c r="D549" s="4" t="s">
        <v>1537</v>
      </c>
      <c r="E549" s="4" t="s">
        <v>1739</v>
      </c>
      <c r="F549" s="4" t="s">
        <v>8471</v>
      </c>
      <c r="G549" s="4" t="s">
        <v>1740</v>
      </c>
      <c r="H549" s="4" t="s">
        <v>1741</v>
      </c>
      <c r="I549" s="5">
        <v>249.0</v>
      </c>
      <c r="J549" s="5">
        <v>259.0</v>
      </c>
      <c r="K549" s="5">
        <v>508.0</v>
      </c>
      <c r="L549" s="10">
        <f t="shared" si="34"/>
        <v>609.6</v>
      </c>
      <c r="M549" s="8"/>
      <c r="N549" s="9"/>
      <c r="O549" s="4"/>
      <c r="P549" s="11"/>
      <c r="Q549" s="4"/>
      <c r="R549" s="4"/>
      <c r="S549" s="4"/>
      <c r="T549" s="4"/>
      <c r="U549" s="4"/>
      <c r="V549" s="4" t="s">
        <v>8407</v>
      </c>
      <c r="W549" s="4"/>
    </row>
    <row r="550" spans="8:8">
      <c r="A550" s="4" t="s">
        <v>106</v>
      </c>
      <c r="B550" s="4">
        <v>549.0</v>
      </c>
      <c r="C550" s="4"/>
      <c r="D550" s="4" t="s">
        <v>1537</v>
      </c>
      <c r="E550" s="4" t="s">
        <v>1742</v>
      </c>
      <c r="F550" s="4" t="s">
        <v>8472</v>
      </c>
      <c r="G550" s="4" t="s">
        <v>1743</v>
      </c>
      <c r="H550" s="4" t="s">
        <v>1744</v>
      </c>
      <c r="I550" s="5">
        <v>250.0</v>
      </c>
      <c r="J550" s="5">
        <v>257.0</v>
      </c>
      <c r="K550" s="5">
        <v>507.0</v>
      </c>
      <c r="L550" s="10">
        <f t="shared" si="34"/>
        <v>608.4</v>
      </c>
      <c r="M550" s="8"/>
      <c r="N550" s="9"/>
      <c r="O550" s="4"/>
      <c r="P550" s="11"/>
      <c r="Q550" s="4"/>
      <c r="R550" s="4"/>
      <c r="S550" s="4"/>
      <c r="T550" s="4"/>
      <c r="U550" s="4"/>
      <c r="V550" s="4" t="s">
        <v>8399</v>
      </c>
      <c r="W550" s="4" t="s">
        <v>8392</v>
      </c>
    </row>
    <row r="551" spans="8:8">
      <c r="A551" s="4" t="s">
        <v>106</v>
      </c>
      <c r="B551" s="4">
        <v>550.0</v>
      </c>
      <c r="C551" s="4"/>
      <c r="D551" s="4" t="s">
        <v>1537</v>
      </c>
      <c r="E551" s="4" t="s">
        <v>1745</v>
      </c>
      <c r="F551" s="4" t="s">
        <v>8473</v>
      </c>
      <c r="G551" s="4" t="s">
        <v>1746</v>
      </c>
      <c r="H551" s="4" t="s">
        <v>1747</v>
      </c>
      <c r="I551" s="5">
        <v>260.694445</v>
      </c>
      <c r="J551" s="5">
        <v>245.0</v>
      </c>
      <c r="K551" s="5">
        <v>505.694445</v>
      </c>
      <c r="L551" s="10">
        <f t="shared" si="34"/>
        <v>606.8333339999999</v>
      </c>
      <c r="M551" s="8"/>
      <c r="N551" s="9"/>
      <c r="O551" s="4"/>
      <c r="P551" s="11"/>
      <c r="Q551" s="4"/>
      <c r="R551" s="4"/>
      <c r="S551" s="4"/>
      <c r="T551" s="4"/>
      <c r="U551" s="4"/>
      <c r="V551" s="4" t="s">
        <v>8399</v>
      </c>
      <c r="W551" s="4"/>
    </row>
    <row r="552" spans="8:8">
      <c r="A552" s="4" t="s">
        <v>106</v>
      </c>
      <c r="B552" s="4">
        <v>551.0</v>
      </c>
      <c r="C552" s="4"/>
      <c r="D552" s="4" t="s">
        <v>1537</v>
      </c>
      <c r="E552" s="4" t="s">
        <v>1748</v>
      </c>
      <c r="F552" s="4" t="s">
        <v>8474</v>
      </c>
      <c r="G552" s="4" t="s">
        <v>1749</v>
      </c>
      <c r="H552" s="4" t="s">
        <v>1750</v>
      </c>
      <c r="I552" s="5">
        <v>209.0</v>
      </c>
      <c r="J552" s="5">
        <v>296.0</v>
      </c>
      <c r="K552" s="5">
        <v>505.0</v>
      </c>
      <c r="L552" s="10">
        <f t="shared" si="34"/>
        <v>606.0</v>
      </c>
      <c r="M552" s="8"/>
      <c r="N552" s="9"/>
      <c r="O552" s="4"/>
      <c r="P552" s="11"/>
      <c r="Q552" s="4"/>
      <c r="R552" s="4"/>
      <c r="S552" s="4"/>
      <c r="T552" s="4"/>
      <c r="U552" s="4"/>
      <c r="V552" s="4" t="s">
        <v>8399</v>
      </c>
      <c r="W552" s="4" t="s">
        <v>8392</v>
      </c>
    </row>
    <row r="553" spans="8:8">
      <c r="A553" s="4" t="s">
        <v>106</v>
      </c>
      <c r="B553" s="4">
        <v>552.0</v>
      </c>
      <c r="C553" s="4"/>
      <c r="D553" s="4" t="s">
        <v>1537</v>
      </c>
      <c r="E553" s="4" t="s">
        <v>1751</v>
      </c>
      <c r="F553" s="4" t="s">
        <v>8475</v>
      </c>
      <c r="G553" s="4" t="s">
        <v>1752</v>
      </c>
      <c r="H553" s="4" t="s">
        <v>1753</v>
      </c>
      <c r="I553" s="5">
        <v>217.0</v>
      </c>
      <c r="J553" s="5">
        <v>287.0</v>
      </c>
      <c r="K553" s="5">
        <v>504.0</v>
      </c>
      <c r="L553" s="10">
        <f t="shared" si="34"/>
        <v>604.8</v>
      </c>
      <c r="M553" s="8"/>
      <c r="N553" s="9"/>
      <c r="O553" s="4"/>
      <c r="P553" s="11"/>
      <c r="Q553" s="4"/>
      <c r="R553" s="4"/>
      <c r="S553" s="4"/>
      <c r="T553" s="4"/>
      <c r="U553" s="4"/>
      <c r="V553" s="4" t="s">
        <v>8465</v>
      </c>
      <c r="W553" s="4" t="s">
        <v>8392</v>
      </c>
    </row>
    <row r="554" spans="8:8">
      <c r="A554" s="4" t="s">
        <v>106</v>
      </c>
      <c r="B554" s="4">
        <v>553.0</v>
      </c>
      <c r="C554" s="4"/>
      <c r="D554" s="4" t="s">
        <v>1537</v>
      </c>
      <c r="E554" s="4" t="s">
        <v>1754</v>
      </c>
      <c r="F554" s="4" t="s">
        <v>8476</v>
      </c>
      <c r="G554" s="4" t="s">
        <v>1755</v>
      </c>
      <c r="H554" s="4" t="s">
        <v>1756</v>
      </c>
      <c r="I554" s="5">
        <v>218.638889</v>
      </c>
      <c r="J554" s="5">
        <v>285.0</v>
      </c>
      <c r="K554" s="5">
        <v>503.638889</v>
      </c>
      <c r="L554" s="10">
        <f t="shared" si="34"/>
        <v>604.3666668</v>
      </c>
      <c r="M554" s="8"/>
      <c r="N554" s="9"/>
      <c r="O554" s="4"/>
      <c r="P554" s="11"/>
      <c r="Q554" s="4"/>
      <c r="R554" s="4"/>
      <c r="S554" s="4"/>
      <c r="T554" s="4"/>
      <c r="U554" s="4"/>
      <c r="V554" s="4" t="s">
        <v>8399</v>
      </c>
      <c r="W554" s="4" t="s">
        <v>8392</v>
      </c>
    </row>
    <row r="555" spans="8:8">
      <c r="A555" s="4" t="s">
        <v>106</v>
      </c>
      <c r="B555" s="4">
        <v>554.0</v>
      </c>
      <c r="C555" s="4"/>
      <c r="D555" s="4" t="s">
        <v>1537</v>
      </c>
      <c r="E555" s="4" t="s">
        <v>1757</v>
      </c>
      <c r="F555" s="4" t="s">
        <v>8477</v>
      </c>
      <c r="G555" s="4" t="s">
        <v>1758</v>
      </c>
      <c r="H555" s="4" t="s">
        <v>1759</v>
      </c>
      <c r="I555" s="5">
        <v>192.888889</v>
      </c>
      <c r="J555" s="5">
        <v>309.861112</v>
      </c>
      <c r="K555" s="5">
        <v>502.750001</v>
      </c>
      <c r="L555" s="10">
        <f t="shared" si="34"/>
        <v>603.3000012</v>
      </c>
      <c r="M555" s="8"/>
      <c r="N555" s="9"/>
      <c r="O555" s="4"/>
      <c r="P555" s="11"/>
      <c r="Q555" s="4"/>
      <c r="R555" s="4"/>
      <c r="S555" s="4"/>
      <c r="T555" s="4"/>
      <c r="U555" s="4"/>
      <c r="V555" s="4" t="s">
        <v>8391</v>
      </c>
      <c r="W555" s="4" t="s">
        <v>8392</v>
      </c>
    </row>
    <row r="556" spans="8:8">
      <c r="A556" s="4" t="s">
        <v>106</v>
      </c>
      <c r="B556" s="4">
        <v>555.0</v>
      </c>
      <c r="C556" s="4"/>
      <c r="D556" s="4" t="s">
        <v>1537</v>
      </c>
      <c r="E556" s="4" t="s">
        <v>1760</v>
      </c>
      <c r="F556" s="4" t="s">
        <v>8478</v>
      </c>
      <c r="G556" s="4" t="s">
        <v>1761</v>
      </c>
      <c r="H556" s="4" t="s">
        <v>1762</v>
      </c>
      <c r="I556" s="5">
        <v>224.0</v>
      </c>
      <c r="J556" s="5">
        <v>278.0</v>
      </c>
      <c r="K556" s="5">
        <v>502.0</v>
      </c>
      <c r="L556" s="10">
        <f t="shared" si="34"/>
        <v>602.4</v>
      </c>
      <c r="M556" s="8"/>
      <c r="N556" s="9"/>
      <c r="O556" s="4"/>
      <c r="P556" s="11"/>
      <c r="Q556" s="4"/>
      <c r="R556" s="4"/>
      <c r="S556" s="4"/>
      <c r="T556" s="4"/>
      <c r="U556" s="4"/>
      <c r="V556" s="4" t="s">
        <v>8399</v>
      </c>
      <c r="W556" s="4" t="s">
        <v>8392</v>
      </c>
    </row>
    <row r="557" spans="8:8">
      <c r="A557" s="4" t="s">
        <v>106</v>
      </c>
      <c r="B557" s="4">
        <v>556.0</v>
      </c>
      <c r="C557" s="4"/>
      <c r="D557" s="4" t="s">
        <v>1537</v>
      </c>
      <c r="E557" s="4" t="s">
        <v>1763</v>
      </c>
      <c r="F557" s="4" t="s">
        <v>8479</v>
      </c>
      <c r="G557" s="4" t="s">
        <v>1764</v>
      </c>
      <c r="H557" s="4" t="s">
        <v>1765</v>
      </c>
      <c r="I557" s="5">
        <v>271.0</v>
      </c>
      <c r="J557" s="5">
        <v>231.0</v>
      </c>
      <c r="K557" s="5">
        <v>502.0</v>
      </c>
      <c r="L557" s="10">
        <f t="shared" si="34"/>
        <v>602.4</v>
      </c>
      <c r="M557" s="8"/>
      <c r="N557" s="9"/>
      <c r="O557" s="4"/>
      <c r="P557" s="11"/>
      <c r="Q557" s="4"/>
      <c r="R557" s="4"/>
      <c r="S557" s="4"/>
      <c r="T557" s="4"/>
      <c r="U557" s="4"/>
      <c r="V557" s="4" t="s">
        <v>8399</v>
      </c>
      <c r="W557" s="4"/>
    </row>
    <row r="558" spans="8:8">
      <c r="A558" s="4" t="s">
        <v>106</v>
      </c>
      <c r="B558" s="4">
        <v>557.0</v>
      </c>
      <c r="C558" s="4"/>
      <c r="D558" s="4" t="s">
        <v>1537</v>
      </c>
      <c r="E558" s="4" t="s">
        <v>1766</v>
      </c>
      <c r="F558" s="4" t="s">
        <v>8480</v>
      </c>
      <c r="G558" s="4" t="s">
        <v>1767</v>
      </c>
      <c r="H558" s="4" t="s">
        <v>1768</v>
      </c>
      <c r="I558" s="5">
        <v>297.0</v>
      </c>
      <c r="J558" s="5">
        <v>205.0</v>
      </c>
      <c r="K558" s="5">
        <v>502.0</v>
      </c>
      <c r="L558" s="10">
        <f t="shared" si="34"/>
        <v>602.4</v>
      </c>
      <c r="M558" s="8"/>
      <c r="N558" s="9"/>
      <c r="O558" s="4"/>
      <c r="P558" s="11"/>
      <c r="Q558" s="4"/>
      <c r="R558" s="4"/>
      <c r="S558" s="4"/>
      <c r="T558" s="4"/>
      <c r="U558" s="4"/>
      <c r="V558" s="4" t="s">
        <v>8391</v>
      </c>
      <c r="W558" s="4" t="s">
        <v>8392</v>
      </c>
    </row>
    <row r="559" spans="8:8">
      <c r="A559" s="4" t="s">
        <v>106</v>
      </c>
      <c r="B559" s="4">
        <v>558.0</v>
      </c>
      <c r="C559" s="4"/>
      <c r="D559" s="4" t="s">
        <v>1537</v>
      </c>
      <c r="E559" s="4" t="s">
        <v>1769</v>
      </c>
      <c r="F559" s="4" t="s">
        <v>8481</v>
      </c>
      <c r="G559" s="4" t="s">
        <v>1770</v>
      </c>
      <c r="H559" s="4" t="s">
        <v>1771</v>
      </c>
      <c r="I559" s="5">
        <v>249.0</v>
      </c>
      <c r="J559" s="5">
        <v>253.0</v>
      </c>
      <c r="K559" s="5">
        <v>502.0</v>
      </c>
      <c r="L559" s="10">
        <f t="shared" si="34"/>
        <v>602.4</v>
      </c>
      <c r="M559" s="8"/>
      <c r="N559" s="9"/>
      <c r="O559" s="4"/>
      <c r="P559" s="11"/>
      <c r="Q559" s="4"/>
      <c r="R559" s="4"/>
      <c r="S559" s="4"/>
      <c r="T559" s="4"/>
      <c r="U559" s="4"/>
      <c r="V559" s="4" t="s">
        <v>8407</v>
      </c>
      <c r="W559" s="4" t="s">
        <v>8392</v>
      </c>
    </row>
    <row r="560" spans="8:8">
      <c r="A560" s="4" t="s">
        <v>106</v>
      </c>
      <c r="B560" s="4">
        <v>559.0</v>
      </c>
      <c r="C560" s="4"/>
      <c r="D560" s="4" t="s">
        <v>1537</v>
      </c>
      <c r="E560" s="4" t="s">
        <v>1772</v>
      </c>
      <c r="F560" s="4" t="s">
        <v>8482</v>
      </c>
      <c r="G560" s="4" t="s">
        <v>1773</v>
      </c>
      <c r="H560" s="4" t="s">
        <v>1774</v>
      </c>
      <c r="I560" s="5">
        <v>185.0</v>
      </c>
      <c r="J560" s="5">
        <v>316.0</v>
      </c>
      <c r="K560" s="5">
        <v>501.0</v>
      </c>
      <c r="L560" s="10">
        <f t="shared" si="34"/>
        <v>601.1999999999999</v>
      </c>
      <c r="M560" s="8"/>
      <c r="N560" s="9"/>
      <c r="O560" s="4"/>
      <c r="P560" s="11"/>
      <c r="Q560" s="4"/>
      <c r="R560" s="4"/>
      <c r="S560" s="4"/>
      <c r="T560" s="4"/>
      <c r="U560" s="4"/>
      <c r="V560" s="4" t="s">
        <v>8391</v>
      </c>
      <c r="W560" s="4"/>
    </row>
    <row r="561" spans="8:8">
      <c r="A561" s="4" t="s">
        <v>106</v>
      </c>
      <c r="B561" s="4">
        <v>560.0</v>
      </c>
      <c r="C561" s="4"/>
      <c r="D561" s="4" t="s">
        <v>1537</v>
      </c>
      <c r="E561" s="4" t="s">
        <v>1775</v>
      </c>
      <c r="F561" s="4" t="s">
        <v>8483</v>
      </c>
      <c r="G561" s="4" t="s">
        <v>1776</v>
      </c>
      <c r="H561" s="4" t="s">
        <v>1777</v>
      </c>
      <c r="I561" s="5">
        <v>500.0</v>
      </c>
      <c r="J561" s="5"/>
      <c r="K561" s="5">
        <v>500.0</v>
      </c>
      <c r="L561" s="10">
        <f t="shared" si="34"/>
        <v>600.0</v>
      </c>
      <c r="M561" s="8"/>
      <c r="N561" s="9"/>
      <c r="O561" s="4"/>
      <c r="P561" s="11"/>
      <c r="Q561" s="4"/>
      <c r="R561" s="4"/>
      <c r="S561" s="4"/>
      <c r="T561" s="4"/>
      <c r="U561" s="4"/>
      <c r="V561" s="4" t="s">
        <v>8484</v>
      </c>
      <c r="W561" s="4"/>
    </row>
    <row r="562" spans="8:8">
      <c r="A562" s="4" t="s">
        <v>106</v>
      </c>
      <c r="B562" s="4">
        <v>561.0</v>
      </c>
      <c r="C562" s="4"/>
      <c r="D562" s="4" t="s">
        <v>1537</v>
      </c>
      <c r="E562" s="4" t="s">
        <v>1778</v>
      </c>
      <c r="F562" s="4" t="s">
        <v>8485</v>
      </c>
      <c r="G562" s="4" t="s">
        <v>1779</v>
      </c>
      <c r="H562" s="4" t="s">
        <v>1780</v>
      </c>
      <c r="I562" s="5">
        <v>200.0</v>
      </c>
      <c r="J562" s="5">
        <v>300.0</v>
      </c>
      <c r="K562" s="5">
        <v>500.0</v>
      </c>
      <c r="L562" s="10">
        <f t="shared" si="34"/>
        <v>600.0</v>
      </c>
      <c r="M562" s="8"/>
      <c r="N562" s="9"/>
      <c r="O562" s="4"/>
      <c r="P562" s="11"/>
      <c r="Q562" s="4"/>
      <c r="R562" s="4"/>
      <c r="S562" s="4"/>
      <c r="T562" s="4"/>
      <c r="U562" s="4"/>
      <c r="V562" s="4" t="s">
        <v>8394</v>
      </c>
      <c r="W562" s="4" t="s">
        <v>8392</v>
      </c>
    </row>
    <row r="563" spans="8:8">
      <c r="A563" s="4" t="s">
        <v>106</v>
      </c>
      <c r="B563" s="4">
        <v>562.0</v>
      </c>
      <c r="C563" s="4"/>
      <c r="D563" s="4" t="s">
        <v>1537</v>
      </c>
      <c r="E563" s="4" t="s">
        <v>1781</v>
      </c>
      <c r="F563" s="4" t="s">
        <v>8486</v>
      </c>
      <c r="G563" s="4" t="s">
        <v>1491</v>
      </c>
      <c r="H563" s="4" t="s">
        <v>1782</v>
      </c>
      <c r="I563" s="5">
        <v>200.0</v>
      </c>
      <c r="J563" s="5">
        <v>300.0</v>
      </c>
      <c r="K563" s="5">
        <v>500.0</v>
      </c>
      <c r="L563" s="10">
        <f t="shared" si="34"/>
        <v>600.0</v>
      </c>
      <c r="M563" s="8"/>
      <c r="N563" s="9"/>
      <c r="O563" s="4"/>
      <c r="P563" s="11"/>
      <c r="Q563" s="4"/>
      <c r="R563" s="4"/>
      <c r="S563" s="4"/>
      <c r="T563" s="4"/>
      <c r="U563" s="4"/>
      <c r="V563" s="4" t="s">
        <v>8487</v>
      </c>
      <c r="W563" s="4" t="s">
        <v>8392</v>
      </c>
    </row>
    <row r="564" spans="8:8">
      <c r="A564" s="4" t="s">
        <v>106</v>
      </c>
      <c r="B564" s="4">
        <v>563.0</v>
      </c>
      <c r="C564" s="4"/>
      <c r="D564" s="4" t="s">
        <v>1537</v>
      </c>
      <c r="E564" s="4" t="s">
        <v>1783</v>
      </c>
      <c r="F564" s="4" t="s">
        <v>8488</v>
      </c>
      <c r="G564" s="4" t="s">
        <v>1784</v>
      </c>
      <c r="H564" s="4" t="s">
        <v>1785</v>
      </c>
      <c r="I564" s="5">
        <v>300.0</v>
      </c>
      <c r="J564" s="5">
        <v>198.361112</v>
      </c>
      <c r="K564" s="5">
        <v>498.361112</v>
      </c>
      <c r="L564" s="10">
        <f t="shared" si="34"/>
        <v>598.0333344</v>
      </c>
      <c r="M564" s="8"/>
      <c r="N564" s="9"/>
      <c r="O564" s="4"/>
      <c r="P564" s="11"/>
      <c r="Q564" s="4"/>
      <c r="R564" s="4"/>
      <c r="S564" s="4"/>
      <c r="T564" s="4"/>
      <c r="U564" s="4"/>
      <c r="V564" s="4" t="s">
        <v>8407</v>
      </c>
      <c r="W564" s="4" t="s">
        <v>8392</v>
      </c>
    </row>
    <row r="565" spans="8:8">
      <c r="A565" s="4" t="s">
        <v>106</v>
      </c>
      <c r="B565" s="4">
        <v>564.0</v>
      </c>
      <c r="C565" s="4"/>
      <c r="D565" s="4" t="s">
        <v>1537</v>
      </c>
      <c r="E565" s="4" t="s">
        <v>1786</v>
      </c>
      <c r="F565" s="4" t="s">
        <v>8489</v>
      </c>
      <c r="G565" s="4" t="s">
        <v>1477</v>
      </c>
      <c r="H565" s="4" t="s">
        <v>1787</v>
      </c>
      <c r="I565" s="5">
        <v>249.0</v>
      </c>
      <c r="J565" s="5">
        <v>249.0</v>
      </c>
      <c r="K565" s="5">
        <v>498.0</v>
      </c>
      <c r="L565" s="10">
        <f t="shared" si="34"/>
        <v>597.6</v>
      </c>
      <c r="M565" s="8"/>
      <c r="N565" s="9"/>
      <c r="O565" s="4"/>
      <c r="P565" s="11"/>
      <c r="Q565" s="4"/>
      <c r="R565" s="4"/>
      <c r="S565" s="4"/>
      <c r="T565" s="4"/>
      <c r="U565" s="4"/>
      <c r="V565" s="4" t="s">
        <v>8467</v>
      </c>
      <c r="W565" s="4" t="s">
        <v>8392</v>
      </c>
    </row>
    <row r="566" spans="8:8">
      <c r="A566" s="4" t="s">
        <v>106</v>
      </c>
      <c r="B566" s="4">
        <v>565.0</v>
      </c>
      <c r="C566" s="4"/>
      <c r="D566" s="4" t="s">
        <v>1537</v>
      </c>
      <c r="E566" s="4" t="s">
        <v>1788</v>
      </c>
      <c r="F566" s="4" t="s">
        <v>8490</v>
      </c>
      <c r="G566" s="4" t="s">
        <v>1789</v>
      </c>
      <c r="H566" s="4" t="s">
        <v>1790</v>
      </c>
      <c r="I566" s="5">
        <v>100.0</v>
      </c>
      <c r="J566" s="5">
        <v>380.0</v>
      </c>
      <c r="K566" s="5">
        <v>480.0</v>
      </c>
      <c r="L566" s="10">
        <f t="shared" si="34"/>
        <v>576.0</v>
      </c>
      <c r="M566" s="8"/>
      <c r="N566" s="9"/>
      <c r="O566" s="4"/>
      <c r="P566" s="11"/>
      <c r="Q566" s="4"/>
      <c r="R566" s="4"/>
      <c r="S566" s="4"/>
      <c r="T566" s="4"/>
      <c r="U566" s="4"/>
      <c r="V566" s="4" t="s">
        <v>8465</v>
      </c>
      <c r="W566" s="4" t="s">
        <v>8392</v>
      </c>
    </row>
    <row r="567" spans="8:8">
      <c r="A567" s="4" t="s">
        <v>106</v>
      </c>
      <c r="B567" s="4">
        <v>566.0</v>
      </c>
      <c r="C567" s="4"/>
      <c r="D567" s="4" t="s">
        <v>1537</v>
      </c>
      <c r="E567" s="4" t="s">
        <v>1791</v>
      </c>
      <c r="F567" s="4" t="s">
        <v>8491</v>
      </c>
      <c r="G567" s="4" t="s">
        <v>1792</v>
      </c>
      <c r="H567" s="4" t="s">
        <v>1793</v>
      </c>
      <c r="I567" s="5">
        <v>191.0</v>
      </c>
      <c r="J567" s="5">
        <v>246.0</v>
      </c>
      <c r="K567" s="5">
        <v>437.0</v>
      </c>
      <c r="L567" s="10">
        <f t="shared" si="34"/>
        <v>524.4</v>
      </c>
      <c r="M567" s="8"/>
      <c r="N567" s="9"/>
      <c r="O567" s="4"/>
      <c r="P567" s="11"/>
      <c r="Q567" s="4"/>
      <c r="R567" s="4"/>
      <c r="S567" s="4"/>
      <c r="T567" s="4"/>
      <c r="U567" s="4"/>
      <c r="V567" s="4" t="s">
        <v>8394</v>
      </c>
      <c r="W567" s="4" t="s">
        <v>8392</v>
      </c>
    </row>
    <row r="568" spans="8:8">
      <c r="A568" s="4" t="s">
        <v>106</v>
      </c>
      <c r="B568" s="4">
        <v>567.0</v>
      </c>
      <c r="C568" s="4"/>
      <c r="D568" s="4" t="s">
        <v>1537</v>
      </c>
      <c r="E568" s="4" t="s">
        <v>1794</v>
      </c>
      <c r="F568" s="4" t="s">
        <v>8492</v>
      </c>
      <c r="G568" s="4" t="s">
        <v>1795</v>
      </c>
      <c r="H568" s="4" t="s">
        <v>1796</v>
      </c>
      <c r="I568" s="5">
        <v>200.0</v>
      </c>
      <c r="J568" s="5">
        <v>220.0</v>
      </c>
      <c r="K568" s="5">
        <v>420.0</v>
      </c>
      <c r="L568" s="10">
        <f t="shared" si="34"/>
        <v>504.0</v>
      </c>
      <c r="M568" s="8"/>
      <c r="N568" s="9"/>
      <c r="O568" s="4"/>
      <c r="P568" s="11"/>
      <c r="Q568" s="4"/>
      <c r="R568" s="4"/>
      <c r="S568" s="4"/>
      <c r="T568" s="4"/>
      <c r="U568" s="4"/>
      <c r="V568" s="4" t="s">
        <v>8399</v>
      </c>
      <c r="W568" s="4" t="s">
        <v>8392</v>
      </c>
    </row>
    <row r="569" spans="8:8">
      <c r="A569" s="4" t="s">
        <v>106</v>
      </c>
      <c r="B569" s="4">
        <v>568.0</v>
      </c>
      <c r="C569" s="4"/>
      <c r="D569" s="4" t="s">
        <v>1537</v>
      </c>
      <c r="E569" s="4" t="s">
        <v>1797</v>
      </c>
      <c r="F569" s="4" t="s">
        <v>8493</v>
      </c>
      <c r="G569" s="4" t="s">
        <v>1798</v>
      </c>
      <c r="H569" s="4" t="s">
        <v>1799</v>
      </c>
      <c r="I569" s="5">
        <v>280.0</v>
      </c>
      <c r="J569" s="5">
        <v>140.0</v>
      </c>
      <c r="K569" s="5">
        <v>420.0</v>
      </c>
      <c r="L569" s="10">
        <f t="shared" si="34"/>
        <v>504.0</v>
      </c>
      <c r="M569" s="8"/>
      <c r="N569" s="9"/>
      <c r="O569" s="4"/>
      <c r="P569" s="11"/>
      <c r="Q569" s="4"/>
      <c r="R569" s="4"/>
      <c r="S569" s="4"/>
      <c r="T569" s="4"/>
      <c r="U569" s="4"/>
      <c r="V569" s="4" t="s">
        <v>8407</v>
      </c>
      <c r="W569" s="4" t="s">
        <v>8392</v>
      </c>
    </row>
    <row r="570" spans="8:8">
      <c r="A570" s="4" t="s">
        <v>106</v>
      </c>
      <c r="B570" s="4">
        <v>569.0</v>
      </c>
      <c r="C570" s="4"/>
      <c r="D570" s="4" t="s">
        <v>1537</v>
      </c>
      <c r="E570" s="4" t="s">
        <v>1800</v>
      </c>
      <c r="F570" s="4" t="s">
        <v>8494</v>
      </c>
      <c r="G570" s="4" t="s">
        <v>1801</v>
      </c>
      <c r="H570" s="4" t="s">
        <v>1802</v>
      </c>
      <c r="I570" s="5">
        <v>240.0</v>
      </c>
      <c r="J570" s="5">
        <v>180.0</v>
      </c>
      <c r="K570" s="5">
        <v>420.0</v>
      </c>
      <c r="L570" s="10">
        <f t="shared" si="34"/>
        <v>504.0</v>
      </c>
      <c r="M570" s="8"/>
      <c r="N570" s="9"/>
      <c r="O570" s="4"/>
      <c r="P570" s="11"/>
      <c r="Q570" s="4"/>
      <c r="R570" s="4"/>
      <c r="S570" s="4"/>
      <c r="T570" s="4"/>
      <c r="U570" s="4"/>
      <c r="V570" s="4" t="s">
        <v>8407</v>
      </c>
      <c r="W570" s="4" t="s">
        <v>8392</v>
      </c>
    </row>
    <row r="571" spans="8:8">
      <c r="A571" s="4" t="s">
        <v>106</v>
      </c>
      <c r="B571" s="4">
        <v>570.0</v>
      </c>
      <c r="C571" s="4"/>
      <c r="D571" s="4" t="s">
        <v>1537</v>
      </c>
      <c r="E571" s="4" t="s">
        <v>1803</v>
      </c>
      <c r="F571" s="4" t="s">
        <v>8495</v>
      </c>
      <c r="G571" s="4" t="s">
        <v>1804</v>
      </c>
      <c r="H571" s="4" t="s">
        <v>1805</v>
      </c>
      <c r="I571" s="5">
        <v>159.0</v>
      </c>
      <c r="J571" s="5">
        <v>260.0</v>
      </c>
      <c r="K571" s="5">
        <v>419.0</v>
      </c>
      <c r="L571" s="10">
        <f t="shared" si="34"/>
        <v>502.79999999999995</v>
      </c>
      <c r="M571" s="8"/>
      <c r="N571" s="9"/>
      <c r="O571" s="4"/>
      <c r="P571" s="11"/>
      <c r="Q571" s="4"/>
      <c r="R571" s="4"/>
      <c r="S571" s="4"/>
      <c r="T571" s="4"/>
      <c r="U571" s="4"/>
      <c r="V571" s="4" t="s">
        <v>8465</v>
      </c>
      <c r="W571" s="4" t="s">
        <v>8392</v>
      </c>
    </row>
    <row r="572" spans="8:8">
      <c r="A572" s="4" t="s">
        <v>106</v>
      </c>
      <c r="B572" s="4">
        <v>571.0</v>
      </c>
      <c r="C572" s="4"/>
      <c r="D572" s="4" t="s">
        <v>1537</v>
      </c>
      <c r="E572" s="4" t="s">
        <v>1806</v>
      </c>
      <c r="F572" s="4" t="s">
        <v>8496</v>
      </c>
      <c r="G572" s="4" t="s">
        <v>1807</v>
      </c>
      <c r="H572" s="4" t="s">
        <v>1808</v>
      </c>
      <c r="I572" s="5">
        <v>250.0</v>
      </c>
      <c r="J572" s="5">
        <v>160.0</v>
      </c>
      <c r="K572" s="5">
        <v>410.0</v>
      </c>
      <c r="L572" s="10">
        <f t="shared" si="34"/>
        <v>492.0</v>
      </c>
      <c r="M572" s="8"/>
      <c r="N572" s="9"/>
      <c r="O572" s="4"/>
      <c r="P572" s="11"/>
      <c r="Q572" s="4"/>
      <c r="R572" s="4"/>
      <c r="S572" s="4"/>
      <c r="T572" s="4"/>
      <c r="U572" s="4"/>
      <c r="V572" s="4" t="s">
        <v>8423</v>
      </c>
      <c r="W572" s="4" t="s">
        <v>8392</v>
      </c>
    </row>
    <row r="573" spans="8:8">
      <c r="A573" s="4" t="s">
        <v>106</v>
      </c>
      <c r="B573" s="4">
        <v>572.0</v>
      </c>
      <c r="C573" s="4"/>
      <c r="D573" s="4" t="s">
        <v>1537</v>
      </c>
      <c r="E573" s="4" t="s">
        <v>1809</v>
      </c>
      <c r="F573" s="4" t="s">
        <v>8497</v>
      </c>
      <c r="G573" s="4" t="s">
        <v>1810</v>
      </c>
      <c r="H573" s="4" t="s">
        <v>1811</v>
      </c>
      <c r="I573" s="5">
        <v>98.0</v>
      </c>
      <c r="J573" s="5">
        <v>309.0</v>
      </c>
      <c r="K573" s="5">
        <v>407.0</v>
      </c>
      <c r="L573" s="10">
        <f t="shared" si="34"/>
        <v>488.4</v>
      </c>
      <c r="M573" s="8"/>
      <c r="N573" s="9"/>
      <c r="O573" s="4"/>
      <c r="P573" s="11"/>
      <c r="Q573" s="4"/>
      <c r="R573" s="4"/>
      <c r="S573" s="4"/>
      <c r="T573" s="4"/>
      <c r="U573" s="4"/>
      <c r="V573" s="4" t="s">
        <v>8394</v>
      </c>
      <c r="W573" s="4" t="s">
        <v>8392</v>
      </c>
    </row>
    <row r="574" spans="8:8">
      <c r="A574" s="4" t="s">
        <v>106</v>
      </c>
      <c r="B574" s="4">
        <v>573.0</v>
      </c>
      <c r="C574" s="4"/>
      <c r="D574" s="4" t="s">
        <v>1537</v>
      </c>
      <c r="E574" s="4" t="s">
        <v>1812</v>
      </c>
      <c r="F574" s="4" t="s">
        <v>8498</v>
      </c>
      <c r="G574" s="4" t="s">
        <v>1813</v>
      </c>
      <c r="H574" s="4" t="s">
        <v>1814</v>
      </c>
      <c r="I574" s="5">
        <v>168.916667</v>
      </c>
      <c r="J574" s="5">
        <v>234.58333399999998</v>
      </c>
      <c r="K574" s="5">
        <v>403.500001</v>
      </c>
      <c r="L574" s="10">
        <f t="shared" si="34"/>
        <v>484.2000012</v>
      </c>
      <c r="M574" s="8"/>
      <c r="N574" s="9"/>
      <c r="O574" s="4"/>
      <c r="P574" s="11"/>
      <c r="Q574" s="4"/>
      <c r="R574" s="4"/>
      <c r="S574" s="4"/>
      <c r="T574" s="4"/>
      <c r="U574" s="4"/>
      <c r="V574" s="4" t="s">
        <v>8399</v>
      </c>
      <c r="W574" s="4" t="s">
        <v>8392</v>
      </c>
    </row>
    <row r="575" spans="8:8">
      <c r="A575" s="4" t="s">
        <v>106</v>
      </c>
      <c r="B575" s="4">
        <v>574.0</v>
      </c>
      <c r="C575" s="4"/>
      <c r="D575" s="4" t="s">
        <v>1537</v>
      </c>
      <c r="E575" s="4" t="s">
        <v>1815</v>
      </c>
      <c r="F575" s="4" t="s">
        <v>8499</v>
      </c>
      <c r="G575" s="4" t="s">
        <v>1816</v>
      </c>
      <c r="H575" s="4" t="s">
        <v>1817</v>
      </c>
      <c r="I575" s="5">
        <v>160.0</v>
      </c>
      <c r="J575" s="5">
        <v>241.888889</v>
      </c>
      <c r="K575" s="5">
        <v>401.888889</v>
      </c>
      <c r="L575" s="10">
        <f t="shared" si="34"/>
        <v>482.2666668</v>
      </c>
      <c r="M575" s="8"/>
      <c r="N575" s="9"/>
      <c r="O575" s="4"/>
      <c r="P575" s="11"/>
      <c r="Q575" s="4"/>
      <c r="R575" s="4"/>
      <c r="S575" s="4"/>
      <c r="T575" s="4"/>
      <c r="U575" s="4"/>
      <c r="V575" s="4" t="s">
        <v>8465</v>
      </c>
      <c r="W575" s="4" t="s">
        <v>8392</v>
      </c>
    </row>
    <row r="576" spans="8:8">
      <c r="A576" s="4" t="s">
        <v>106</v>
      </c>
      <c r="B576" s="4">
        <v>575.0</v>
      </c>
      <c r="C576" s="4"/>
      <c r="D576" s="4" t="s">
        <v>1537</v>
      </c>
      <c r="E576" s="4" t="s">
        <v>1818</v>
      </c>
      <c r="F576" s="4" t="s">
        <v>8500</v>
      </c>
      <c r="G576" s="4" t="s">
        <v>1819</v>
      </c>
      <c r="H576" s="4" t="s">
        <v>1820</v>
      </c>
      <c r="I576" s="5">
        <v>50.0</v>
      </c>
      <c r="J576" s="5">
        <v>350.0</v>
      </c>
      <c r="K576" s="5">
        <v>400.0</v>
      </c>
      <c r="L576" s="10">
        <f t="shared" si="34"/>
        <v>480.0</v>
      </c>
      <c r="M576" s="8"/>
      <c r="N576" s="9"/>
      <c r="O576" s="4"/>
      <c r="P576" s="11"/>
      <c r="Q576" s="4"/>
      <c r="R576" s="4"/>
      <c r="S576" s="4"/>
      <c r="T576" s="4"/>
      <c r="U576" s="4"/>
      <c r="V576" s="4" t="s">
        <v>8394</v>
      </c>
      <c r="W576" s="4" t="s">
        <v>8392</v>
      </c>
    </row>
    <row r="577" spans="8:8">
      <c r="A577" s="4" t="s">
        <v>106</v>
      </c>
      <c r="B577" s="4">
        <v>576.0</v>
      </c>
      <c r="C577" s="4"/>
      <c r="D577" s="4" t="s">
        <v>1537</v>
      </c>
      <c r="E577" s="4" t="s">
        <v>1821</v>
      </c>
      <c r="F577" s="4" t="s">
        <v>8501</v>
      </c>
      <c r="G577" s="4" t="s">
        <v>1822</v>
      </c>
      <c r="H577" s="4" t="s">
        <v>1823</v>
      </c>
      <c r="I577" s="5">
        <v>200.0</v>
      </c>
      <c r="J577" s="5">
        <v>200.0</v>
      </c>
      <c r="K577" s="5">
        <v>400.0</v>
      </c>
      <c r="L577" s="10">
        <f t="shared" si="34"/>
        <v>480.0</v>
      </c>
      <c r="M577" s="8"/>
      <c r="N577" s="9"/>
      <c r="O577" s="4"/>
      <c r="P577" s="11"/>
      <c r="Q577" s="4"/>
      <c r="R577" s="4"/>
      <c r="S577" s="4"/>
      <c r="T577" s="4"/>
      <c r="U577" s="4"/>
      <c r="V577" s="4" t="s">
        <v>8394</v>
      </c>
      <c r="W577" s="4" t="s">
        <v>8392</v>
      </c>
    </row>
    <row r="578" spans="8:8">
      <c r="A578" s="4" t="s">
        <v>106</v>
      </c>
      <c r="B578" s="4">
        <v>577.0</v>
      </c>
      <c r="C578" s="4"/>
      <c r="D578" s="4" t="s">
        <v>1537</v>
      </c>
      <c r="E578" s="4" t="s">
        <v>1824</v>
      </c>
      <c r="F578" s="4" t="s">
        <v>8502</v>
      </c>
      <c r="G578" s="4" t="s">
        <v>1825</v>
      </c>
      <c r="H578" s="4" t="s">
        <v>1826</v>
      </c>
      <c r="I578" s="5">
        <v>100.0</v>
      </c>
      <c r="J578" s="5">
        <v>300.0</v>
      </c>
      <c r="K578" s="5">
        <v>400.0</v>
      </c>
      <c r="L578" s="10">
        <f t="shared" si="34"/>
        <v>480.0</v>
      </c>
      <c r="M578" s="8"/>
      <c r="N578" s="9"/>
      <c r="O578" s="4"/>
      <c r="P578" s="11"/>
      <c r="Q578" s="4"/>
      <c r="R578" s="4"/>
      <c r="S578" s="4"/>
      <c r="T578" s="4"/>
      <c r="U578" s="4"/>
      <c r="V578" s="4" t="s">
        <v>8467</v>
      </c>
      <c r="W578" s="4" t="s">
        <v>8392</v>
      </c>
    </row>
    <row r="579" spans="8:8">
      <c r="A579" s="4" t="s">
        <v>106</v>
      </c>
      <c r="B579" s="4">
        <v>578.0</v>
      </c>
      <c r="C579" s="4"/>
      <c r="D579" s="4" t="s">
        <v>1537</v>
      </c>
      <c r="E579" s="4" t="s">
        <v>1827</v>
      </c>
      <c r="F579" s="4" t="s">
        <v>8503</v>
      </c>
      <c r="G579" s="4" t="s">
        <v>1527</v>
      </c>
      <c r="H579" s="4" t="s">
        <v>1828</v>
      </c>
      <c r="I579" s="5">
        <v>100.0</v>
      </c>
      <c r="J579" s="5">
        <v>300.0</v>
      </c>
      <c r="K579" s="5">
        <v>400.0</v>
      </c>
      <c r="L579" s="10">
        <f t="shared" si="34"/>
        <v>480.0</v>
      </c>
      <c r="M579" s="8"/>
      <c r="N579" s="9"/>
      <c r="O579" s="4"/>
      <c r="P579" s="11"/>
      <c r="Q579" s="4"/>
      <c r="R579" s="4"/>
      <c r="S579" s="4"/>
      <c r="T579" s="4"/>
      <c r="U579" s="4"/>
      <c r="V579" s="4" t="s">
        <v>8467</v>
      </c>
      <c r="W579" s="4" t="s">
        <v>8392</v>
      </c>
    </row>
    <row r="580" spans="8:8">
      <c r="A580" s="4" t="s">
        <v>106</v>
      </c>
      <c r="B580" s="4">
        <v>579.0</v>
      </c>
      <c r="C580" s="4"/>
      <c r="D580" s="4" t="s">
        <v>1537</v>
      </c>
      <c r="E580" s="4" t="s">
        <v>1829</v>
      </c>
      <c r="F580" s="4" t="s">
        <v>8504</v>
      </c>
      <c r="G580" s="4" t="s">
        <v>1830</v>
      </c>
      <c r="H580" s="4" t="s">
        <v>1831</v>
      </c>
      <c r="I580" s="5">
        <v>200.0</v>
      </c>
      <c r="J580" s="5">
        <v>200.0</v>
      </c>
      <c r="K580" s="5">
        <v>400.0</v>
      </c>
      <c r="L580" s="10">
        <f t="shared" si="34"/>
        <v>480.0</v>
      </c>
      <c r="M580" s="8"/>
      <c r="N580" s="9"/>
      <c r="O580" s="4"/>
      <c r="P580" s="11"/>
      <c r="Q580" s="4"/>
      <c r="R580" s="4"/>
      <c r="S580" s="4"/>
      <c r="T580" s="4"/>
      <c r="U580" s="4"/>
      <c r="V580" s="4" t="s">
        <v>8487</v>
      </c>
      <c r="W580" s="4" t="s">
        <v>8392</v>
      </c>
    </row>
    <row r="581" spans="8:8">
      <c r="A581" s="4" t="s">
        <v>106</v>
      </c>
      <c r="B581" s="4">
        <v>580.0</v>
      </c>
      <c r="C581" s="4"/>
      <c r="D581" s="4" t="s">
        <v>1537</v>
      </c>
      <c r="E581" s="4" t="s">
        <v>1832</v>
      </c>
      <c r="F581" s="4" t="s">
        <v>8505</v>
      </c>
      <c r="G581" s="4" t="s">
        <v>1833</v>
      </c>
      <c r="H581" s="4" t="s">
        <v>1834</v>
      </c>
      <c r="I581" s="5"/>
      <c r="J581" s="5">
        <v>400.0</v>
      </c>
      <c r="K581" s="5">
        <v>400.0</v>
      </c>
      <c r="L581" s="10">
        <f t="shared" si="34"/>
        <v>480.0</v>
      </c>
      <c r="M581" s="8"/>
      <c r="N581" s="9"/>
      <c r="O581" s="4"/>
      <c r="P581" s="11"/>
      <c r="Q581" s="4"/>
      <c r="R581" s="4"/>
      <c r="S581" s="4"/>
      <c r="T581" s="4"/>
      <c r="U581" s="4"/>
      <c r="V581" s="4" t="s">
        <v>8394</v>
      </c>
      <c r="W581" s="4" t="s">
        <v>8392</v>
      </c>
    </row>
    <row r="582" spans="8:8">
      <c r="A582" s="4" t="s">
        <v>106</v>
      </c>
      <c r="B582" s="4">
        <v>581.0</v>
      </c>
      <c r="C582" s="4"/>
      <c r="D582" s="4" t="s">
        <v>1537</v>
      </c>
      <c r="E582" s="4" t="s">
        <v>1835</v>
      </c>
      <c r="F582" s="4" t="s">
        <v>8506</v>
      </c>
      <c r="G582" s="4" t="s">
        <v>1836</v>
      </c>
      <c r="H582" s="4" t="s">
        <v>1837</v>
      </c>
      <c r="I582" s="5">
        <v>150.0</v>
      </c>
      <c r="J582" s="5">
        <v>250.0</v>
      </c>
      <c r="K582" s="5">
        <v>400.0</v>
      </c>
      <c r="L582" s="10">
        <f t="shared" si="34"/>
        <v>480.0</v>
      </c>
      <c r="M582" s="8"/>
      <c r="N582" s="9"/>
      <c r="O582" s="4"/>
      <c r="P582" s="11"/>
      <c r="Q582" s="4"/>
      <c r="R582" s="4"/>
      <c r="S582" s="4"/>
      <c r="T582" s="4"/>
      <c r="U582" s="4"/>
      <c r="V582" s="4" t="s">
        <v>8399</v>
      </c>
      <c r="W582" s="4"/>
    </row>
    <row r="583" spans="8:8">
      <c r="A583" s="4" t="s">
        <v>106</v>
      </c>
      <c r="B583" s="4">
        <v>582.0</v>
      </c>
      <c r="C583" s="4"/>
      <c r="D583" s="4" t="s">
        <v>1537</v>
      </c>
      <c r="E583" s="4" t="s">
        <v>1838</v>
      </c>
      <c r="F583" s="4" t="s">
        <v>8507</v>
      </c>
      <c r="G583" s="4" t="s">
        <v>1839</v>
      </c>
      <c r="H583" s="4" t="s">
        <v>1840</v>
      </c>
      <c r="I583" s="5">
        <v>150.0</v>
      </c>
      <c r="J583" s="5">
        <v>250.0</v>
      </c>
      <c r="K583" s="5">
        <v>400.0</v>
      </c>
      <c r="L583" s="10">
        <f t="shared" si="34"/>
        <v>480.0</v>
      </c>
      <c r="M583" s="8"/>
      <c r="N583" s="9"/>
      <c r="O583" s="4"/>
      <c r="P583" s="11"/>
      <c r="Q583" s="4"/>
      <c r="R583" s="4"/>
      <c r="S583" s="4"/>
      <c r="T583" s="4"/>
      <c r="U583" s="4"/>
      <c r="V583" s="4" t="s">
        <v>8420</v>
      </c>
      <c r="W583" s="4" t="s">
        <v>8392</v>
      </c>
    </row>
    <row r="584" spans="8:8">
      <c r="A584" s="4" t="s">
        <v>106</v>
      </c>
      <c r="B584" s="4">
        <v>583.0</v>
      </c>
      <c r="C584" s="4"/>
      <c r="D584" s="4" t="s">
        <v>1537</v>
      </c>
      <c r="E584" s="4" t="s">
        <v>1841</v>
      </c>
      <c r="F584" s="4" t="s">
        <v>8508</v>
      </c>
      <c r="G584" s="4" t="s">
        <v>1842</v>
      </c>
      <c r="H584" s="4" t="s">
        <v>1843</v>
      </c>
      <c r="I584" s="5">
        <v>200.0</v>
      </c>
      <c r="J584" s="5">
        <v>200.0</v>
      </c>
      <c r="K584" s="5">
        <v>400.0</v>
      </c>
      <c r="L584" s="10">
        <f t="shared" si="34"/>
        <v>480.0</v>
      </c>
      <c r="M584" s="8"/>
      <c r="N584" s="9"/>
      <c r="O584" s="4"/>
      <c r="P584" s="11"/>
      <c r="Q584" s="4"/>
      <c r="R584" s="4"/>
      <c r="S584" s="4"/>
      <c r="T584" s="4"/>
      <c r="U584" s="4"/>
      <c r="V584" s="4" t="s">
        <v>8420</v>
      </c>
      <c r="W584" s="4" t="s">
        <v>8392</v>
      </c>
    </row>
    <row r="585" spans="8:8">
      <c r="A585" s="4" t="s">
        <v>106</v>
      </c>
      <c r="B585" s="4">
        <v>584.0</v>
      </c>
      <c r="C585" s="4"/>
      <c r="D585" s="4" t="s">
        <v>1537</v>
      </c>
      <c r="E585" s="4" t="s">
        <v>1844</v>
      </c>
      <c r="F585" s="4" t="s">
        <v>8509</v>
      </c>
      <c r="G585" s="4" t="s">
        <v>1845</v>
      </c>
      <c r="H585" s="4" t="s">
        <v>1846</v>
      </c>
      <c r="I585" s="5">
        <v>300.0</v>
      </c>
      <c r="J585" s="5">
        <v>100.0</v>
      </c>
      <c r="K585" s="5">
        <v>400.0</v>
      </c>
      <c r="L585" s="10">
        <f t="shared" si="34"/>
        <v>480.0</v>
      </c>
      <c r="M585" s="8"/>
      <c r="N585" s="9"/>
      <c r="O585" s="4"/>
      <c r="P585" s="11"/>
      <c r="Q585" s="4"/>
      <c r="R585" s="4"/>
      <c r="S585" s="4"/>
      <c r="T585" s="4"/>
      <c r="U585" s="4"/>
      <c r="V585" s="4" t="s">
        <v>8487</v>
      </c>
      <c r="W585" s="4" t="s">
        <v>8392</v>
      </c>
    </row>
    <row r="586" spans="8:8">
      <c r="A586" s="4" t="s">
        <v>106</v>
      </c>
      <c r="B586" s="4">
        <v>585.0</v>
      </c>
      <c r="C586" s="4"/>
      <c r="D586" s="4" t="s">
        <v>1537</v>
      </c>
      <c r="E586" s="4" t="s">
        <v>1847</v>
      </c>
      <c r="F586" s="4" t="s">
        <v>8510</v>
      </c>
      <c r="G586" s="4" t="s">
        <v>1848</v>
      </c>
      <c r="H586" s="4" t="s">
        <v>1849</v>
      </c>
      <c r="I586" s="5">
        <v>100.0</v>
      </c>
      <c r="J586" s="5">
        <v>300.0</v>
      </c>
      <c r="K586" s="5">
        <v>400.0</v>
      </c>
      <c r="L586" s="10">
        <f t="shared" si="34"/>
        <v>480.0</v>
      </c>
      <c r="M586" s="8"/>
      <c r="N586" s="9"/>
      <c r="O586" s="4"/>
      <c r="P586" s="11"/>
      <c r="Q586" s="4"/>
      <c r="R586" s="4"/>
      <c r="S586" s="4"/>
      <c r="T586" s="4"/>
      <c r="U586" s="4"/>
      <c r="V586" s="4" t="s">
        <v>8399</v>
      </c>
      <c r="W586" s="4"/>
    </row>
    <row r="587" spans="8:8">
      <c r="A587" s="4" t="s">
        <v>106</v>
      </c>
      <c r="B587" s="4">
        <v>586.0</v>
      </c>
      <c r="C587" s="4"/>
      <c r="D587" s="4" t="s">
        <v>1537</v>
      </c>
      <c r="E587" s="4" t="s">
        <v>1850</v>
      </c>
      <c r="F587" s="4" t="s">
        <v>8511</v>
      </c>
      <c r="G587" s="4" t="s">
        <v>1851</v>
      </c>
      <c r="H587" s="4" t="s">
        <v>1852</v>
      </c>
      <c r="I587" s="5">
        <v>200.0</v>
      </c>
      <c r="J587" s="5">
        <v>199.0</v>
      </c>
      <c r="K587" s="5">
        <v>399.0</v>
      </c>
      <c r="L587" s="10">
        <f t="shared" si="34"/>
        <v>478.79999999999995</v>
      </c>
      <c r="M587" s="8"/>
      <c r="N587" s="9"/>
      <c r="O587" s="4"/>
      <c r="P587" s="11"/>
      <c r="Q587" s="4"/>
      <c r="R587" s="4"/>
      <c r="S587" s="4"/>
      <c r="T587" s="4"/>
      <c r="U587" s="4"/>
      <c r="V587" s="4" t="s">
        <v>8399</v>
      </c>
      <c r="W587" s="4" t="s">
        <v>8392</v>
      </c>
    </row>
    <row r="588" spans="8:8">
      <c r="A588" s="4" t="s">
        <v>106</v>
      </c>
      <c r="B588" s="4">
        <v>587.0</v>
      </c>
      <c r="C588" s="4"/>
      <c r="D588" s="4" t="s">
        <v>1537</v>
      </c>
      <c r="E588" s="4" t="s">
        <v>1853</v>
      </c>
      <c r="F588" s="4" t="s">
        <v>8512</v>
      </c>
      <c r="G588" s="4" t="s">
        <v>1854</v>
      </c>
      <c r="H588" s="4" t="s">
        <v>1855</v>
      </c>
      <c r="I588" s="5">
        <v>347.666668</v>
      </c>
      <c r="J588" s="5">
        <v>51.0</v>
      </c>
      <c r="K588" s="5">
        <v>398.666668</v>
      </c>
      <c r="L588" s="10">
        <f t="shared" si="34"/>
        <v>478.4000016</v>
      </c>
      <c r="M588" s="8"/>
      <c r="N588" s="9"/>
      <c r="O588" s="4"/>
      <c r="P588" s="11"/>
      <c r="Q588" s="4"/>
      <c r="R588" s="4"/>
      <c r="S588" s="4"/>
      <c r="T588" s="4"/>
      <c r="U588" s="4"/>
      <c r="V588" s="4" t="s">
        <v>8399</v>
      </c>
      <c r="W588" s="4"/>
    </row>
    <row r="589" spans="8:8">
      <c r="A589" s="4" t="s">
        <v>106</v>
      </c>
      <c r="B589" s="4">
        <v>588.0</v>
      </c>
      <c r="C589" s="4"/>
      <c r="D589" s="4" t="s">
        <v>1537</v>
      </c>
      <c r="E589" s="4" t="s">
        <v>1856</v>
      </c>
      <c r="F589" s="4" t="s">
        <v>8513</v>
      </c>
      <c r="G589" s="4" t="s">
        <v>1857</v>
      </c>
      <c r="H589" s="4" t="s">
        <v>1858</v>
      </c>
      <c r="I589" s="5">
        <v>256.63889</v>
      </c>
      <c r="J589" s="5">
        <v>138.41666700000002</v>
      </c>
      <c r="K589" s="5">
        <v>395.055557</v>
      </c>
      <c r="L589" s="10">
        <f t="shared" si="34"/>
        <v>474.0666684</v>
      </c>
      <c r="M589" s="8"/>
      <c r="N589" s="9"/>
      <c r="O589" s="4"/>
      <c r="P589" s="11"/>
      <c r="Q589" s="4"/>
      <c r="R589" s="4"/>
      <c r="S589" s="4"/>
      <c r="T589" s="4"/>
      <c r="U589" s="4"/>
      <c r="V589" s="4" t="s">
        <v>8407</v>
      </c>
      <c r="W589" s="4" t="s">
        <v>8392</v>
      </c>
    </row>
    <row r="590" spans="8:8">
      <c r="A590" s="4" t="s">
        <v>106</v>
      </c>
      <c r="B590" s="4">
        <v>589.0</v>
      </c>
      <c r="C590" s="4"/>
      <c r="D590" s="4" t="s">
        <v>1537</v>
      </c>
      <c r="E590" s="4" t="s">
        <v>1859</v>
      </c>
      <c r="F590" s="4" t="s">
        <v>8514</v>
      </c>
      <c r="G590" s="4" t="s">
        <v>1860</v>
      </c>
      <c r="H590" s="4" t="s">
        <v>1861</v>
      </c>
      <c r="I590" s="5">
        <v>234.0</v>
      </c>
      <c r="J590" s="5">
        <v>133.0</v>
      </c>
      <c r="K590" s="5">
        <v>367.0</v>
      </c>
      <c r="L590" s="10">
        <f t="shared" si="34"/>
        <v>440.4</v>
      </c>
      <c r="M590" s="8"/>
      <c r="N590" s="9"/>
      <c r="O590" s="4"/>
      <c r="P590" s="11"/>
      <c r="Q590" s="4"/>
      <c r="R590" s="4"/>
      <c r="S590" s="4"/>
      <c r="T590" s="4"/>
      <c r="U590" s="4"/>
      <c r="V590" s="4" t="s">
        <v>8465</v>
      </c>
      <c r="W590" s="4" t="s">
        <v>8392</v>
      </c>
    </row>
    <row r="591" spans="8:8">
      <c r="A591" s="4" t="s">
        <v>106</v>
      </c>
      <c r="B591" s="4">
        <v>590.0</v>
      </c>
      <c r="C591" s="4"/>
      <c r="D591" s="4" t="s">
        <v>1537</v>
      </c>
      <c r="E591" s="4" t="s">
        <v>1862</v>
      </c>
      <c r="F591" s="4" t="s">
        <v>8515</v>
      </c>
      <c r="G591" s="4" t="s">
        <v>1489</v>
      </c>
      <c r="H591" s="4" t="s">
        <v>1863</v>
      </c>
      <c r="I591" s="5">
        <v>150.0</v>
      </c>
      <c r="J591" s="5">
        <v>203.083334</v>
      </c>
      <c r="K591" s="5">
        <v>353.08333400000004</v>
      </c>
      <c r="L591" s="10">
        <f t="shared" si="34"/>
        <v>423.70000080000005</v>
      </c>
      <c r="M591" s="8"/>
      <c r="N591" s="9"/>
      <c r="O591" s="4"/>
      <c r="P591" s="11"/>
      <c r="Q591" s="4"/>
      <c r="R591" s="4"/>
      <c r="S591" s="4"/>
      <c r="T591" s="4"/>
      <c r="U591" s="4"/>
      <c r="V591" s="4" t="s">
        <v>8394</v>
      </c>
      <c r="W591" s="4"/>
    </row>
    <row r="592" spans="8:8">
      <c r="A592" s="4" t="s">
        <v>106</v>
      </c>
      <c r="B592" s="4">
        <v>591.0</v>
      </c>
      <c r="C592" s="4"/>
      <c r="D592" s="4" t="s">
        <v>1537</v>
      </c>
      <c r="E592" s="4" t="s">
        <v>1864</v>
      </c>
      <c r="F592" s="4" t="s">
        <v>8516</v>
      </c>
      <c r="G592" s="4" t="s">
        <v>1865</v>
      </c>
      <c r="H592" s="4" t="s">
        <v>1866</v>
      </c>
      <c r="I592" s="5">
        <v>197.0</v>
      </c>
      <c r="J592" s="5">
        <v>155.0</v>
      </c>
      <c r="K592" s="5">
        <v>352.0</v>
      </c>
      <c r="L592" s="10">
        <f t="shared" si="34"/>
        <v>422.4</v>
      </c>
      <c r="M592" s="8"/>
      <c r="N592" s="9"/>
      <c r="O592" s="4"/>
      <c r="P592" s="11"/>
      <c r="Q592" s="4"/>
      <c r="R592" s="4"/>
      <c r="S592" s="4"/>
      <c r="T592" s="4"/>
      <c r="U592" s="4"/>
      <c r="V592" s="4" t="s">
        <v>8399</v>
      </c>
      <c r="W592" s="4" t="s">
        <v>8392</v>
      </c>
    </row>
    <row r="593" spans="8:8">
      <c r="A593" s="4" t="s">
        <v>106</v>
      </c>
      <c r="B593" s="4">
        <v>592.0</v>
      </c>
      <c r="C593" s="4"/>
      <c r="D593" s="4" t="s">
        <v>1537</v>
      </c>
      <c r="E593" s="4" t="s">
        <v>1867</v>
      </c>
      <c r="F593" s="4" t="s">
        <v>8517</v>
      </c>
      <c r="G593" s="4" t="s">
        <v>1368</v>
      </c>
      <c r="H593" s="4" t="s">
        <v>1868</v>
      </c>
      <c r="I593" s="5"/>
      <c r="J593" s="5">
        <v>350.888889</v>
      </c>
      <c r="K593" s="5">
        <v>350.888889</v>
      </c>
      <c r="L593" s="10">
        <f t="shared" si="34"/>
        <v>421.0666668</v>
      </c>
      <c r="M593" s="8"/>
      <c r="N593" s="9"/>
      <c r="O593" s="4"/>
      <c r="P593" s="11"/>
      <c r="Q593" s="4"/>
      <c r="R593" s="4"/>
      <c r="S593" s="4"/>
      <c r="T593" s="4"/>
      <c r="U593" s="4"/>
      <c r="V593" s="4" t="s">
        <v>8407</v>
      </c>
      <c r="W593" s="4"/>
    </row>
    <row r="594" spans="8:8">
      <c r="A594" s="4" t="s">
        <v>106</v>
      </c>
      <c r="B594" s="4">
        <v>593.0</v>
      </c>
      <c r="C594" s="4"/>
      <c r="D594" s="4" t="s">
        <v>1537</v>
      </c>
      <c r="E594" s="4" t="s">
        <v>1869</v>
      </c>
      <c r="F594" s="4" t="s">
        <v>8518</v>
      </c>
      <c r="G594" s="4" t="s">
        <v>1870</v>
      </c>
      <c r="H594" s="4" t="s">
        <v>1871</v>
      </c>
      <c r="I594" s="5">
        <v>150.0</v>
      </c>
      <c r="J594" s="5">
        <v>200.0</v>
      </c>
      <c r="K594" s="5">
        <v>350.0</v>
      </c>
      <c r="L594" s="10">
        <f t="shared" si="34"/>
        <v>420.0</v>
      </c>
      <c r="M594" s="8"/>
      <c r="N594" s="9"/>
      <c r="O594" s="4"/>
      <c r="P594" s="11"/>
      <c r="Q594" s="4"/>
      <c r="R594" s="4"/>
      <c r="S594" s="4"/>
      <c r="T594" s="4"/>
      <c r="U594" s="4"/>
      <c r="V594" s="4" t="s">
        <v>8394</v>
      </c>
      <c r="W594" s="4" t="s">
        <v>8392</v>
      </c>
    </row>
    <row r="595" spans="8:8">
      <c r="A595" s="4" t="s">
        <v>106</v>
      </c>
      <c r="B595" s="4">
        <v>594.0</v>
      </c>
      <c r="C595" s="4"/>
      <c r="D595" s="4" t="s">
        <v>1537</v>
      </c>
      <c r="E595" s="4" t="s">
        <v>1872</v>
      </c>
      <c r="F595" s="4" t="s">
        <v>8519</v>
      </c>
      <c r="G595" s="4" t="s">
        <v>1873</v>
      </c>
      <c r="H595" s="4" t="s">
        <v>1874</v>
      </c>
      <c r="I595" s="5">
        <v>100.0</v>
      </c>
      <c r="J595" s="5">
        <v>250.0</v>
      </c>
      <c r="K595" s="5">
        <v>350.0</v>
      </c>
      <c r="L595" s="10">
        <f t="shared" si="34"/>
        <v>420.0</v>
      </c>
      <c r="M595" s="8"/>
      <c r="N595" s="9"/>
      <c r="O595" s="4"/>
      <c r="P595" s="11"/>
      <c r="Q595" s="4"/>
      <c r="R595" s="4"/>
      <c r="S595" s="4"/>
      <c r="T595" s="4"/>
      <c r="U595" s="4"/>
      <c r="V595" s="4" t="s">
        <v>8423</v>
      </c>
      <c r="W595" s="4"/>
    </row>
    <row r="596" spans="8:8">
      <c r="A596" s="4" t="s">
        <v>106</v>
      </c>
      <c r="B596" s="4">
        <v>595.0</v>
      </c>
      <c r="C596" s="4"/>
      <c r="D596" s="4" t="s">
        <v>1537</v>
      </c>
      <c r="E596" s="4" t="s">
        <v>1875</v>
      </c>
      <c r="F596" s="4" t="s">
        <v>8520</v>
      </c>
      <c r="G596" s="4" t="s">
        <v>83</v>
      </c>
      <c r="H596" s="4" t="s">
        <v>1876</v>
      </c>
      <c r="I596" s="5">
        <v>133.861112</v>
      </c>
      <c r="J596" s="5">
        <v>216.0</v>
      </c>
      <c r="K596" s="5">
        <v>349.861112</v>
      </c>
      <c r="L596" s="10">
        <f t="shared" si="34"/>
        <v>419.83333439999996</v>
      </c>
      <c r="M596" s="8"/>
      <c r="N596" s="9"/>
      <c r="O596" s="4"/>
      <c r="P596" s="11"/>
      <c r="Q596" s="4"/>
      <c r="R596" s="4"/>
      <c r="S596" s="4"/>
      <c r="T596" s="4"/>
      <c r="U596" s="4"/>
      <c r="V596" s="4" t="s">
        <v>8399</v>
      </c>
      <c r="W596" s="4" t="s">
        <v>8392</v>
      </c>
    </row>
    <row r="597" spans="8:8">
      <c r="A597" s="4" t="s">
        <v>106</v>
      </c>
      <c r="B597" s="4">
        <v>596.0</v>
      </c>
      <c r="C597" s="4"/>
      <c r="D597" s="4" t="s">
        <v>1537</v>
      </c>
      <c r="E597" s="4" t="s">
        <v>1877</v>
      </c>
      <c r="F597" s="4" t="s">
        <v>8521</v>
      </c>
      <c r="G597" s="4" t="s">
        <v>1878</v>
      </c>
      <c r="H597" s="4" t="s">
        <v>1879</v>
      </c>
      <c r="I597" s="5">
        <v>249.0</v>
      </c>
      <c r="J597" s="5">
        <v>95.0</v>
      </c>
      <c r="K597" s="5">
        <v>344.0</v>
      </c>
      <c r="L597" s="10">
        <f t="shared" si="34"/>
        <v>412.8</v>
      </c>
      <c r="M597" s="8"/>
      <c r="N597" s="9"/>
      <c r="O597" s="4"/>
      <c r="P597" s="11"/>
      <c r="Q597" s="4"/>
      <c r="R597" s="4"/>
      <c r="S597" s="4"/>
      <c r="T597" s="4"/>
      <c r="U597" s="4"/>
      <c r="V597" s="4" t="s">
        <v>8399</v>
      </c>
      <c r="W597" s="4" t="s">
        <v>8392</v>
      </c>
    </row>
    <row r="598" spans="8:8">
      <c r="A598" s="4" t="s">
        <v>106</v>
      </c>
      <c r="B598" s="4">
        <v>597.0</v>
      </c>
      <c r="C598" s="4"/>
      <c r="D598" s="4" t="s">
        <v>1537</v>
      </c>
      <c r="E598" s="4" t="s">
        <v>1880</v>
      </c>
      <c r="F598" s="4" t="s">
        <v>8522</v>
      </c>
      <c r="G598" s="4" t="s">
        <v>1881</v>
      </c>
      <c r="H598" s="4" t="s">
        <v>1882</v>
      </c>
      <c r="I598" s="5">
        <v>180.0</v>
      </c>
      <c r="J598" s="5">
        <v>160.0</v>
      </c>
      <c r="K598" s="5">
        <v>340.0</v>
      </c>
      <c r="L598" s="10">
        <f t="shared" si="34"/>
        <v>408.0</v>
      </c>
      <c r="M598" s="8"/>
      <c r="N598" s="9"/>
      <c r="O598" s="4"/>
      <c r="P598" s="11"/>
      <c r="Q598" s="4"/>
      <c r="R598" s="4"/>
      <c r="S598" s="4"/>
      <c r="T598" s="4"/>
      <c r="U598" s="4"/>
      <c r="V598" s="4" t="s">
        <v>8423</v>
      </c>
      <c r="W598" s="4" t="s">
        <v>8392</v>
      </c>
    </row>
    <row r="599" spans="8:8">
      <c r="A599" s="4" t="s">
        <v>106</v>
      </c>
      <c r="B599" s="4">
        <v>598.0</v>
      </c>
      <c r="C599" s="4"/>
      <c r="D599" s="4" t="s">
        <v>1537</v>
      </c>
      <c r="E599" s="4" t="s">
        <v>1883</v>
      </c>
      <c r="F599" s="4" t="s">
        <v>8523</v>
      </c>
      <c r="G599" s="4" t="s">
        <v>1884</v>
      </c>
      <c r="H599" s="4" t="s">
        <v>1885</v>
      </c>
      <c r="I599" s="5">
        <v>198.0</v>
      </c>
      <c r="J599" s="5">
        <v>135.0</v>
      </c>
      <c r="K599" s="5">
        <v>333.0</v>
      </c>
      <c r="L599" s="10">
        <f t="shared" si="34"/>
        <v>399.59999999999997</v>
      </c>
      <c r="M599" s="8"/>
      <c r="N599" s="9"/>
      <c r="O599" s="4"/>
      <c r="P599" s="11"/>
      <c r="Q599" s="4"/>
      <c r="R599" s="4"/>
      <c r="S599" s="4"/>
      <c r="T599" s="4"/>
      <c r="U599" s="4"/>
      <c r="V599" s="4" t="s">
        <v>8399</v>
      </c>
      <c r="W599" s="4" t="s">
        <v>8392</v>
      </c>
    </row>
    <row r="600" spans="8:8">
      <c r="A600" s="4" t="s">
        <v>106</v>
      </c>
      <c r="B600" s="4">
        <v>599.0</v>
      </c>
      <c r="C600" s="4"/>
      <c r="D600" s="4" t="s">
        <v>1537</v>
      </c>
      <c r="E600" s="4" t="s">
        <v>1886</v>
      </c>
      <c r="F600" s="4" t="s">
        <v>8524</v>
      </c>
      <c r="G600" s="4" t="s">
        <v>1887</v>
      </c>
      <c r="H600" s="4" t="s">
        <v>1888</v>
      </c>
      <c r="I600" s="5">
        <v>94.0</v>
      </c>
      <c r="J600" s="5">
        <v>228.611112</v>
      </c>
      <c r="K600" s="5">
        <v>322.611112</v>
      </c>
      <c r="L600" s="10">
        <f t="shared" si="34"/>
        <v>387.13333439999997</v>
      </c>
      <c r="M600" s="8"/>
      <c r="N600" s="9"/>
      <c r="O600" s="4"/>
      <c r="P600" s="11"/>
      <c r="Q600" s="4"/>
      <c r="R600" s="4"/>
      <c r="S600" s="4"/>
      <c r="T600" s="4"/>
      <c r="U600" s="4"/>
      <c r="V600" s="4" t="s">
        <v>8391</v>
      </c>
      <c r="W600" s="4"/>
    </row>
    <row r="601" spans="8:8">
      <c r="A601" s="4" t="s">
        <v>106</v>
      </c>
      <c r="B601" s="4">
        <v>600.0</v>
      </c>
      <c r="C601" s="4"/>
      <c r="D601" s="4" t="s">
        <v>1537</v>
      </c>
      <c r="E601" s="4" t="s">
        <v>1889</v>
      </c>
      <c r="F601" s="4" t="s">
        <v>8525</v>
      </c>
      <c r="G601" s="4" t="s">
        <v>1890</v>
      </c>
      <c r="H601" s="4" t="s">
        <v>1891</v>
      </c>
      <c r="I601" s="5">
        <v>160.0</v>
      </c>
      <c r="J601" s="5">
        <v>160.0</v>
      </c>
      <c r="K601" s="5">
        <v>320.0</v>
      </c>
      <c r="L601" s="10">
        <f t="shared" si="34"/>
        <v>384.0</v>
      </c>
      <c r="M601" s="8"/>
      <c r="N601" s="9"/>
      <c r="O601" s="4"/>
      <c r="P601" s="11"/>
      <c r="Q601" s="4"/>
      <c r="R601" s="4"/>
      <c r="S601" s="4"/>
      <c r="T601" s="4"/>
      <c r="U601" s="4"/>
      <c r="V601" s="4" t="s">
        <v>8407</v>
      </c>
      <c r="W601" s="4" t="s">
        <v>8392</v>
      </c>
    </row>
    <row r="602" spans="8:8">
      <c r="A602" s="4" t="s">
        <v>106</v>
      </c>
      <c r="B602" s="4">
        <v>601.0</v>
      </c>
      <c r="C602" s="4"/>
      <c r="D602" s="4" t="s">
        <v>1537</v>
      </c>
      <c r="E602" s="4" t="s">
        <v>1892</v>
      </c>
      <c r="F602" s="4" t="s">
        <v>8526</v>
      </c>
      <c r="G602" s="4" t="s">
        <v>1893</v>
      </c>
      <c r="H602" s="4" t="s">
        <v>1894</v>
      </c>
      <c r="I602" s="5">
        <v>220.0</v>
      </c>
      <c r="J602" s="5">
        <v>100.0</v>
      </c>
      <c r="K602" s="5">
        <v>320.0</v>
      </c>
      <c r="L602" s="10">
        <f t="shared" si="34"/>
        <v>384.0</v>
      </c>
      <c r="M602" s="8"/>
      <c r="N602" s="9"/>
      <c r="O602" s="4"/>
      <c r="P602" s="11"/>
      <c r="Q602" s="4"/>
      <c r="R602" s="4"/>
      <c r="S602" s="4"/>
      <c r="T602" s="4"/>
      <c r="U602" s="4"/>
      <c r="V602" s="4" t="s">
        <v>8407</v>
      </c>
      <c r="W602" s="4" t="s">
        <v>8392</v>
      </c>
    </row>
    <row r="603" spans="8:8">
      <c r="A603" s="4" t="s">
        <v>106</v>
      </c>
      <c r="B603" s="4">
        <v>602.0</v>
      </c>
      <c r="C603" s="4"/>
      <c r="D603" s="4" t="s">
        <v>1537</v>
      </c>
      <c r="E603" s="4" t="s">
        <v>1895</v>
      </c>
      <c r="F603" s="4" t="s">
        <v>8527</v>
      </c>
      <c r="G603" s="4" t="s">
        <v>1896</v>
      </c>
      <c r="H603" s="4" t="s">
        <v>1897</v>
      </c>
      <c r="I603" s="5">
        <v>100.0</v>
      </c>
      <c r="J603" s="5">
        <v>220.0</v>
      </c>
      <c r="K603" s="5">
        <v>320.0</v>
      </c>
      <c r="L603" s="10">
        <f t="shared" si="34"/>
        <v>384.0</v>
      </c>
      <c r="M603" s="8"/>
      <c r="N603" s="9"/>
      <c r="O603" s="4"/>
      <c r="P603" s="11"/>
      <c r="Q603" s="4"/>
      <c r="R603" s="4"/>
      <c r="S603" s="4"/>
      <c r="T603" s="4"/>
      <c r="U603" s="4"/>
      <c r="V603" s="4" t="s">
        <v>8399</v>
      </c>
      <c r="W603" s="4" t="s">
        <v>8392</v>
      </c>
    </row>
    <row r="604" spans="8:8">
      <c r="A604" s="4" t="s">
        <v>106</v>
      </c>
      <c r="B604" s="4">
        <v>603.0</v>
      </c>
      <c r="C604" s="4"/>
      <c r="D604" s="4" t="s">
        <v>1537</v>
      </c>
      <c r="E604" s="4" t="s">
        <v>1898</v>
      </c>
      <c r="F604" s="4" t="s">
        <v>8528</v>
      </c>
      <c r="G604" s="4" t="s">
        <v>1530</v>
      </c>
      <c r="H604" s="4" t="s">
        <v>1899</v>
      </c>
      <c r="I604" s="5">
        <v>142.0</v>
      </c>
      <c r="J604" s="5">
        <v>175.0</v>
      </c>
      <c r="K604" s="5">
        <v>317.0</v>
      </c>
      <c r="L604" s="10">
        <f t="shared" si="34"/>
        <v>380.4</v>
      </c>
      <c r="M604" s="8"/>
      <c r="N604" s="9"/>
      <c r="O604" s="4"/>
      <c r="P604" s="11"/>
      <c r="Q604" s="4"/>
      <c r="R604" s="4"/>
      <c r="S604" s="4"/>
      <c r="T604" s="4"/>
      <c r="U604" s="4"/>
      <c r="V604" s="4" t="s">
        <v>8467</v>
      </c>
      <c r="W604" s="4" t="s">
        <v>8392</v>
      </c>
    </row>
    <row r="605" spans="8:8">
      <c r="A605" s="4" t="s">
        <v>106</v>
      </c>
      <c r="B605" s="4">
        <v>604.0</v>
      </c>
      <c r="C605" s="4"/>
      <c r="D605" s="4" t="s">
        <v>1537</v>
      </c>
      <c r="E605" s="4" t="s">
        <v>1900</v>
      </c>
      <c r="F605" s="4" t="s">
        <v>8529</v>
      </c>
      <c r="G605" s="4" t="s">
        <v>1901</v>
      </c>
      <c r="H605" s="4" t="s">
        <v>1902</v>
      </c>
      <c r="I605" s="5">
        <v>195.0</v>
      </c>
      <c r="J605" s="5">
        <v>119.0</v>
      </c>
      <c r="K605" s="5">
        <v>314.0</v>
      </c>
      <c r="L605" s="10">
        <f t="shared" si="34"/>
        <v>376.8</v>
      </c>
      <c r="M605" s="8"/>
      <c r="N605" s="9"/>
      <c r="O605" s="4"/>
      <c r="P605" s="11"/>
      <c r="Q605" s="4"/>
      <c r="R605" s="4"/>
      <c r="S605" s="4"/>
      <c r="T605" s="4"/>
      <c r="U605" s="4"/>
      <c r="V605" s="4" t="s">
        <v>8465</v>
      </c>
      <c r="W605" s="4" t="s">
        <v>8392</v>
      </c>
    </row>
    <row r="606" spans="8:8">
      <c r="A606" s="4" t="s">
        <v>106</v>
      </c>
      <c r="B606" s="4">
        <v>605.0</v>
      </c>
      <c r="C606" s="4"/>
      <c r="D606" s="4" t="s">
        <v>1537</v>
      </c>
      <c r="E606" s="4" t="s">
        <v>1903</v>
      </c>
      <c r="F606" s="4" t="s">
        <v>8530</v>
      </c>
      <c r="G606" s="4" t="s">
        <v>1904</v>
      </c>
      <c r="H606" s="4" t="s">
        <v>1905</v>
      </c>
      <c r="I606" s="5">
        <v>50.0</v>
      </c>
      <c r="J606" s="5">
        <v>264.0</v>
      </c>
      <c r="K606" s="5">
        <v>314.0</v>
      </c>
      <c r="L606" s="10">
        <f t="shared" si="35" ref="L606:L669">+K606*1.2</f>
        <v>376.8</v>
      </c>
      <c r="M606" s="8"/>
      <c r="N606" s="9"/>
      <c r="O606" s="4"/>
      <c r="P606" s="11"/>
      <c r="Q606" s="4"/>
      <c r="R606" s="4"/>
      <c r="S606" s="4"/>
      <c r="T606" s="4"/>
      <c r="U606" s="4"/>
      <c r="V606" s="4" t="s">
        <v>8423</v>
      </c>
      <c r="W606" s="4" t="s">
        <v>8392</v>
      </c>
    </row>
    <row r="607" spans="8:8">
      <c r="A607" s="4" t="s">
        <v>106</v>
      </c>
      <c r="B607" s="4">
        <v>606.0</v>
      </c>
      <c r="C607" s="4"/>
      <c r="D607" s="4" t="s">
        <v>1537</v>
      </c>
      <c r="E607" s="4" t="s">
        <v>1906</v>
      </c>
      <c r="F607" s="4" t="s">
        <v>8531</v>
      </c>
      <c r="G607" s="4" t="s">
        <v>1907</v>
      </c>
      <c r="H607" s="4" t="s">
        <v>1908</v>
      </c>
      <c r="I607" s="5">
        <v>214.138889</v>
      </c>
      <c r="J607" s="5">
        <v>99.0</v>
      </c>
      <c r="K607" s="5">
        <v>313.138889</v>
      </c>
      <c r="L607" s="10">
        <f t="shared" si="35"/>
        <v>375.7666668</v>
      </c>
      <c r="M607" s="8"/>
      <c r="N607" s="9"/>
      <c r="O607" s="4"/>
      <c r="P607" s="11"/>
      <c r="Q607" s="4"/>
      <c r="R607" s="4"/>
      <c r="S607" s="4"/>
      <c r="T607" s="4"/>
      <c r="U607" s="4"/>
      <c r="V607" s="4" t="s">
        <v>8487</v>
      </c>
      <c r="W607" s="4" t="s">
        <v>8392</v>
      </c>
    </row>
    <row r="608" spans="8:8">
      <c r="A608" s="4" t="s">
        <v>106</v>
      </c>
      <c r="B608" s="4">
        <v>607.0</v>
      </c>
      <c r="C608" s="4"/>
      <c r="D608" s="4" t="s">
        <v>1537</v>
      </c>
      <c r="E608" s="4" t="s">
        <v>1909</v>
      </c>
      <c r="F608" s="4" t="s">
        <v>8532</v>
      </c>
      <c r="G608" s="4" t="s">
        <v>1910</v>
      </c>
      <c r="H608" s="4" t="s">
        <v>1911</v>
      </c>
      <c r="I608" s="5">
        <v>150.0</v>
      </c>
      <c r="J608" s="5">
        <v>160.0</v>
      </c>
      <c r="K608" s="5">
        <v>310.0</v>
      </c>
      <c r="L608" s="10">
        <f t="shared" si="35"/>
        <v>372.0</v>
      </c>
      <c r="M608" s="8"/>
      <c r="N608" s="9"/>
      <c r="O608" s="4"/>
      <c r="P608" s="11"/>
      <c r="Q608" s="4"/>
      <c r="R608" s="4"/>
      <c r="S608" s="4"/>
      <c r="T608" s="4"/>
      <c r="U608" s="4"/>
      <c r="V608" s="4" t="s">
        <v>8394</v>
      </c>
      <c r="W608" s="4"/>
    </row>
    <row r="609" spans="8:8">
      <c r="A609" s="4" t="s">
        <v>106</v>
      </c>
      <c r="B609" s="4">
        <v>608.0</v>
      </c>
      <c r="C609" s="4"/>
      <c r="D609" s="4" t="s">
        <v>1537</v>
      </c>
      <c r="E609" s="4" t="s">
        <v>1912</v>
      </c>
      <c r="F609" s="4" t="s">
        <v>8533</v>
      </c>
      <c r="G609" s="4" t="s">
        <v>1913</v>
      </c>
      <c r="H609" s="4" t="s">
        <v>1914</v>
      </c>
      <c r="I609" s="5">
        <v>160.0</v>
      </c>
      <c r="J609" s="5">
        <v>150.0</v>
      </c>
      <c r="K609" s="5">
        <v>310.0</v>
      </c>
      <c r="L609" s="10">
        <f t="shared" si="35"/>
        <v>372.0</v>
      </c>
      <c r="M609" s="8"/>
      <c r="N609" s="9"/>
      <c r="O609" s="4"/>
      <c r="P609" s="11"/>
      <c r="Q609" s="4"/>
      <c r="R609" s="4"/>
      <c r="S609" s="4"/>
      <c r="T609" s="4"/>
      <c r="U609" s="4"/>
      <c r="V609" s="4" t="s">
        <v>8407</v>
      </c>
      <c r="W609" s="4" t="s">
        <v>8392</v>
      </c>
    </row>
    <row r="610" spans="8:8">
      <c r="A610" s="4" t="s">
        <v>106</v>
      </c>
      <c r="B610" s="4">
        <v>609.0</v>
      </c>
      <c r="C610" s="4"/>
      <c r="D610" s="4" t="s">
        <v>1537</v>
      </c>
      <c r="E610" s="4" t="s">
        <v>1915</v>
      </c>
      <c r="F610" s="4" t="s">
        <v>8534</v>
      </c>
      <c r="G610" s="4" t="s">
        <v>1916</v>
      </c>
      <c r="H610" s="4" t="s">
        <v>1917</v>
      </c>
      <c r="I610" s="5">
        <v>110.0</v>
      </c>
      <c r="J610" s="5">
        <v>200.0</v>
      </c>
      <c r="K610" s="5">
        <v>310.0</v>
      </c>
      <c r="L610" s="10">
        <f t="shared" si="35"/>
        <v>372.0</v>
      </c>
      <c r="M610" s="8"/>
      <c r="N610" s="9"/>
      <c r="O610" s="4"/>
      <c r="P610" s="11"/>
      <c r="Q610" s="4"/>
      <c r="R610" s="4"/>
      <c r="S610" s="4"/>
      <c r="T610" s="4"/>
      <c r="U610" s="4"/>
      <c r="V610" s="4" t="s">
        <v>8423</v>
      </c>
      <c r="W610" s="4" t="s">
        <v>8392</v>
      </c>
    </row>
    <row r="611" spans="8:8">
      <c r="A611" s="4" t="s">
        <v>106</v>
      </c>
      <c r="B611" s="4">
        <v>610.0</v>
      </c>
      <c r="C611" s="4"/>
      <c r="D611" s="4" t="s">
        <v>1537</v>
      </c>
      <c r="E611" s="4" t="s">
        <v>1918</v>
      </c>
      <c r="F611" s="4" t="s">
        <v>8535</v>
      </c>
      <c r="G611" s="4" t="s">
        <v>1919</v>
      </c>
      <c r="H611" s="4" t="s">
        <v>1920</v>
      </c>
      <c r="I611" s="5">
        <v>150.0</v>
      </c>
      <c r="J611" s="5">
        <v>160.0</v>
      </c>
      <c r="K611" s="5">
        <v>310.0</v>
      </c>
      <c r="L611" s="10">
        <f t="shared" si="35"/>
        <v>372.0</v>
      </c>
      <c r="M611" s="8"/>
      <c r="N611" s="9"/>
      <c r="O611" s="4"/>
      <c r="P611" s="11"/>
      <c r="Q611" s="4"/>
      <c r="R611" s="4"/>
      <c r="S611" s="4"/>
      <c r="T611" s="4"/>
      <c r="U611" s="4"/>
      <c r="V611" s="4" t="s">
        <v>8423</v>
      </c>
      <c r="W611" s="4" t="s">
        <v>8392</v>
      </c>
    </row>
    <row r="612" spans="8:8">
      <c r="A612" s="4" t="s">
        <v>106</v>
      </c>
      <c r="B612" s="4">
        <v>611.0</v>
      </c>
      <c r="C612" s="4"/>
      <c r="D612" s="4" t="s">
        <v>1537</v>
      </c>
      <c r="E612" s="4" t="s">
        <v>1921</v>
      </c>
      <c r="F612" s="4" t="s">
        <v>8536</v>
      </c>
      <c r="G612" s="4" t="s">
        <v>91</v>
      </c>
      <c r="H612" s="4" t="s">
        <v>1922</v>
      </c>
      <c r="I612" s="5">
        <v>200.0</v>
      </c>
      <c r="J612" s="5">
        <v>106.0</v>
      </c>
      <c r="K612" s="5">
        <v>306.0</v>
      </c>
      <c r="L612" s="10">
        <f t="shared" si="35"/>
        <v>367.2</v>
      </c>
      <c r="M612" s="8"/>
      <c r="N612" s="9"/>
      <c r="O612" s="4"/>
      <c r="P612" s="11"/>
      <c r="Q612" s="4"/>
      <c r="R612" s="4"/>
      <c r="S612" s="4"/>
      <c r="T612" s="4"/>
      <c r="U612" s="4"/>
      <c r="V612" s="4" t="s">
        <v>8399</v>
      </c>
      <c r="W612" s="4" t="s">
        <v>8392</v>
      </c>
    </row>
    <row r="613" spans="8:8">
      <c r="A613" s="4" t="s">
        <v>106</v>
      </c>
      <c r="B613" s="4">
        <v>612.0</v>
      </c>
      <c r="C613" s="4"/>
      <c r="D613" s="4" t="s">
        <v>1537</v>
      </c>
      <c r="E613" s="4" t="s">
        <v>1923</v>
      </c>
      <c r="F613" s="4" t="s">
        <v>8537</v>
      </c>
      <c r="G613" s="4" t="s">
        <v>1924</v>
      </c>
      <c r="H613" s="4" t="s">
        <v>1925</v>
      </c>
      <c r="I613" s="5">
        <v>200.0</v>
      </c>
      <c r="J613" s="5">
        <v>105.833334</v>
      </c>
      <c r="K613" s="5">
        <v>305.833334</v>
      </c>
      <c r="L613" s="10">
        <f t="shared" si="35"/>
        <v>367.00000079999995</v>
      </c>
      <c r="M613" s="8"/>
      <c r="N613" s="9"/>
      <c r="O613" s="4"/>
      <c r="P613" s="11"/>
      <c r="Q613" s="4"/>
      <c r="R613" s="4"/>
      <c r="S613" s="4"/>
      <c r="T613" s="4"/>
      <c r="U613" s="4"/>
      <c r="V613" s="4" t="s">
        <v>8399</v>
      </c>
      <c r="W613" s="4" t="s">
        <v>8392</v>
      </c>
    </row>
    <row r="614" spans="8:8">
      <c r="A614" s="4" t="s">
        <v>106</v>
      </c>
      <c r="B614" s="4">
        <v>613.0</v>
      </c>
      <c r="C614" s="4"/>
      <c r="D614" s="4" t="s">
        <v>1537</v>
      </c>
      <c r="E614" s="4" t="s">
        <v>1926</v>
      </c>
      <c r="F614" s="4" t="s">
        <v>8538</v>
      </c>
      <c r="G614" s="4" t="s">
        <v>1927</v>
      </c>
      <c r="H614" s="4" t="s">
        <v>1928</v>
      </c>
      <c r="I614" s="5">
        <v>175.0</v>
      </c>
      <c r="J614" s="5">
        <v>130.0</v>
      </c>
      <c r="K614" s="5">
        <v>305.0</v>
      </c>
      <c r="L614" s="10">
        <f t="shared" si="35"/>
        <v>366.0</v>
      </c>
      <c r="M614" s="8"/>
      <c r="N614" s="9"/>
      <c r="O614" s="4"/>
      <c r="P614" s="11"/>
      <c r="Q614" s="4"/>
      <c r="R614" s="4"/>
      <c r="S614" s="4"/>
      <c r="T614" s="4"/>
      <c r="U614" s="4"/>
      <c r="V614" s="4" t="s">
        <v>8399</v>
      </c>
      <c r="W614" s="4" t="s">
        <v>8392</v>
      </c>
    </row>
    <row r="615" spans="8:8">
      <c r="A615" s="4" t="s">
        <v>106</v>
      </c>
      <c r="B615" s="4">
        <v>614.0</v>
      </c>
      <c r="C615" s="4"/>
      <c r="D615" s="4" t="s">
        <v>1537</v>
      </c>
      <c r="E615" s="4" t="s">
        <v>1929</v>
      </c>
      <c r="F615" s="4" t="s">
        <v>8539</v>
      </c>
      <c r="G615" s="4" t="s">
        <v>1930</v>
      </c>
      <c r="H615" s="4" t="s">
        <v>1931</v>
      </c>
      <c r="I615" s="5">
        <v>118.0</v>
      </c>
      <c r="J615" s="5">
        <v>187.0</v>
      </c>
      <c r="K615" s="5">
        <v>305.0</v>
      </c>
      <c r="L615" s="10">
        <f t="shared" si="35"/>
        <v>366.0</v>
      </c>
      <c r="M615" s="8"/>
      <c r="N615" s="9"/>
      <c r="O615" s="4"/>
      <c r="P615" s="11"/>
      <c r="Q615" s="4"/>
      <c r="R615" s="4"/>
      <c r="S615" s="4"/>
      <c r="T615" s="4"/>
      <c r="U615" s="4"/>
      <c r="V615" s="4" t="s">
        <v>8399</v>
      </c>
      <c r="W615" s="4" t="s">
        <v>8392</v>
      </c>
    </row>
    <row r="616" spans="8:8">
      <c r="A616" s="4" t="s">
        <v>106</v>
      </c>
      <c r="B616" s="4">
        <v>615.0</v>
      </c>
      <c r="C616" s="4"/>
      <c r="D616" s="4" t="s">
        <v>1537</v>
      </c>
      <c r="E616" s="4" t="s">
        <v>1932</v>
      </c>
      <c r="F616" s="4" t="s">
        <v>8540</v>
      </c>
      <c r="G616" s="4" t="s">
        <v>1933</v>
      </c>
      <c r="H616" s="4" t="s">
        <v>1934</v>
      </c>
      <c r="I616" s="5">
        <v>150.0</v>
      </c>
      <c r="J616" s="5">
        <v>153.444445</v>
      </c>
      <c r="K616" s="5">
        <v>303.444445</v>
      </c>
      <c r="L616" s="10">
        <f t="shared" si="35"/>
        <v>364.13333399999993</v>
      </c>
      <c r="M616" s="8"/>
      <c r="N616" s="9"/>
      <c r="O616" s="4"/>
      <c r="P616" s="11"/>
      <c r="Q616" s="4"/>
      <c r="R616" s="4"/>
      <c r="S616" s="4"/>
      <c r="T616" s="4"/>
      <c r="U616" s="4"/>
      <c r="V616" s="4" t="s">
        <v>8423</v>
      </c>
      <c r="W616" s="4"/>
    </row>
    <row r="617" spans="8:8">
      <c r="A617" s="4" t="s">
        <v>106</v>
      </c>
      <c r="B617" s="4">
        <v>616.0</v>
      </c>
      <c r="C617" s="4"/>
      <c r="D617" s="4" t="s">
        <v>1537</v>
      </c>
      <c r="E617" s="4" t="s">
        <v>1935</v>
      </c>
      <c r="F617" s="4" t="s">
        <v>8541</v>
      </c>
      <c r="G617" s="4" t="s">
        <v>1936</v>
      </c>
      <c r="H617" s="4" t="s">
        <v>1937</v>
      </c>
      <c r="I617" s="5">
        <v>160.0</v>
      </c>
      <c r="J617" s="5">
        <v>142.0</v>
      </c>
      <c r="K617" s="5">
        <v>302.0</v>
      </c>
      <c r="L617" s="10">
        <f t="shared" si="35"/>
        <v>362.4</v>
      </c>
      <c r="M617" s="8"/>
      <c r="N617" s="9"/>
      <c r="O617" s="4"/>
      <c r="P617" s="11"/>
      <c r="Q617" s="4"/>
      <c r="R617" s="4"/>
      <c r="S617" s="4"/>
      <c r="T617" s="4"/>
      <c r="U617" s="4"/>
      <c r="V617" s="4" t="s">
        <v>8467</v>
      </c>
      <c r="W617" s="4" t="s">
        <v>8392</v>
      </c>
    </row>
    <row r="618" spans="8:8">
      <c r="A618" s="4" t="s">
        <v>106</v>
      </c>
      <c r="B618" s="4">
        <v>617.0</v>
      </c>
      <c r="C618" s="4"/>
      <c r="D618" s="4" t="s">
        <v>1537</v>
      </c>
      <c r="E618" s="4" t="s">
        <v>1938</v>
      </c>
      <c r="F618" s="4" t="s">
        <v>8542</v>
      </c>
      <c r="G618" s="4" t="s">
        <v>1939</v>
      </c>
      <c r="H618" s="4" t="s">
        <v>1940</v>
      </c>
      <c r="I618" s="5">
        <v>160.0</v>
      </c>
      <c r="J618" s="5">
        <v>141.0</v>
      </c>
      <c r="K618" s="5">
        <v>301.0</v>
      </c>
      <c r="L618" s="10">
        <f t="shared" si="35"/>
        <v>361.2</v>
      </c>
      <c r="M618" s="8"/>
      <c r="N618" s="9"/>
      <c r="O618" s="4"/>
      <c r="P618" s="11"/>
      <c r="Q618" s="4"/>
      <c r="R618" s="4"/>
      <c r="S618" s="4"/>
      <c r="T618" s="4"/>
      <c r="U618" s="4"/>
      <c r="V618" s="4" t="s">
        <v>8407</v>
      </c>
      <c r="W618" s="4" t="s">
        <v>8392</v>
      </c>
    </row>
    <row r="619" spans="8:8">
      <c r="A619" s="4" t="s">
        <v>106</v>
      </c>
      <c r="B619" s="4">
        <v>618.0</v>
      </c>
      <c r="C619" s="4"/>
      <c r="D619" s="4" t="s">
        <v>1537</v>
      </c>
      <c r="E619" s="4" t="s">
        <v>1941</v>
      </c>
      <c r="F619" s="4" t="s">
        <v>8543</v>
      </c>
      <c r="G619" s="4" t="s">
        <v>76</v>
      </c>
      <c r="H619" s="4" t="s">
        <v>1942</v>
      </c>
      <c r="I619" s="5">
        <v>150.0</v>
      </c>
      <c r="J619" s="5">
        <v>150.0</v>
      </c>
      <c r="K619" s="5">
        <v>300.0</v>
      </c>
      <c r="L619" s="10">
        <f t="shared" si="35"/>
        <v>360.0</v>
      </c>
      <c r="M619" s="8"/>
      <c r="N619" s="9"/>
      <c r="O619" s="4"/>
      <c r="P619" s="11"/>
      <c r="Q619" s="4"/>
      <c r="R619" s="4"/>
      <c r="S619" s="4"/>
      <c r="T619" s="4"/>
      <c r="U619" s="4"/>
      <c r="V619" s="4" t="s">
        <v>8394</v>
      </c>
      <c r="W619" s="4" t="s">
        <v>8392</v>
      </c>
    </row>
    <row r="620" spans="8:8">
      <c r="A620" s="4" t="s">
        <v>106</v>
      </c>
      <c r="B620" s="4">
        <v>619.0</v>
      </c>
      <c r="C620" s="4"/>
      <c r="D620" s="4" t="s">
        <v>1537</v>
      </c>
      <c r="E620" s="4" t="s">
        <v>1943</v>
      </c>
      <c r="F620" s="4" t="s">
        <v>8544</v>
      </c>
      <c r="G620" s="4" t="s">
        <v>1944</v>
      </c>
      <c r="H620" s="4" t="s">
        <v>1945</v>
      </c>
      <c r="I620" s="5">
        <v>120.0</v>
      </c>
      <c r="J620" s="5">
        <v>180.0</v>
      </c>
      <c r="K620" s="5">
        <v>300.0</v>
      </c>
      <c r="L620" s="10">
        <f t="shared" si="35"/>
        <v>360.0</v>
      </c>
      <c r="M620" s="8"/>
      <c r="N620" s="9"/>
      <c r="O620" s="4"/>
      <c r="P620" s="11"/>
      <c r="Q620" s="4"/>
      <c r="R620" s="4"/>
      <c r="S620" s="4"/>
      <c r="T620" s="4"/>
      <c r="U620" s="4"/>
      <c r="V620" s="4" t="s">
        <v>8487</v>
      </c>
      <c r="W620" s="4" t="s">
        <v>8392</v>
      </c>
    </row>
    <row r="621" spans="8:8">
      <c r="A621" s="4" t="s">
        <v>106</v>
      </c>
      <c r="B621" s="4">
        <v>620.0</v>
      </c>
      <c r="C621" s="4"/>
      <c r="D621" s="4" t="s">
        <v>1537</v>
      </c>
      <c r="E621" s="4" t="s">
        <v>1946</v>
      </c>
      <c r="F621" s="4" t="s">
        <v>8545</v>
      </c>
      <c r="G621" s="4" t="s">
        <v>1947</v>
      </c>
      <c r="H621" s="4" t="s">
        <v>1948</v>
      </c>
      <c r="I621" s="5">
        <v>150.0</v>
      </c>
      <c r="J621" s="5">
        <v>150.0</v>
      </c>
      <c r="K621" s="5">
        <v>300.0</v>
      </c>
      <c r="L621" s="10">
        <f t="shared" si="35"/>
        <v>360.0</v>
      </c>
      <c r="M621" s="8"/>
      <c r="N621" s="9"/>
      <c r="O621" s="4"/>
      <c r="P621" s="11"/>
      <c r="Q621" s="4"/>
      <c r="R621" s="4"/>
      <c r="S621" s="4"/>
      <c r="T621" s="4"/>
      <c r="U621" s="4"/>
      <c r="V621" s="4" t="s">
        <v>8487</v>
      </c>
      <c r="W621" s="4"/>
    </row>
    <row r="622" spans="8:8">
      <c r="A622" s="4" t="s">
        <v>106</v>
      </c>
      <c r="B622" s="4">
        <v>621.0</v>
      </c>
      <c r="C622" s="4"/>
      <c r="D622" s="4" t="s">
        <v>1537</v>
      </c>
      <c r="E622" s="4" t="s">
        <v>1949</v>
      </c>
      <c r="F622" s="4" t="s">
        <v>8546</v>
      </c>
      <c r="G622" s="4" t="s">
        <v>1950</v>
      </c>
      <c r="H622" s="4" t="s">
        <v>1951</v>
      </c>
      <c r="I622" s="5">
        <v>150.0</v>
      </c>
      <c r="J622" s="5">
        <v>150.0</v>
      </c>
      <c r="K622" s="5">
        <v>300.0</v>
      </c>
      <c r="L622" s="10">
        <f t="shared" si="35"/>
        <v>360.0</v>
      </c>
      <c r="M622" s="8"/>
      <c r="N622" s="9"/>
      <c r="O622" s="4"/>
      <c r="P622" s="11"/>
      <c r="Q622" s="4"/>
      <c r="R622" s="4"/>
      <c r="S622" s="4"/>
      <c r="T622" s="4"/>
      <c r="U622" s="4"/>
      <c r="V622" s="4" t="s">
        <v>8487</v>
      </c>
      <c r="W622" s="4" t="s">
        <v>8392</v>
      </c>
    </row>
    <row r="623" spans="8:8">
      <c r="A623" s="4" t="s">
        <v>106</v>
      </c>
      <c r="B623" s="4">
        <v>622.0</v>
      </c>
      <c r="C623" s="4"/>
      <c r="D623" s="4" t="s">
        <v>1537</v>
      </c>
      <c r="E623" s="4" t="s">
        <v>1952</v>
      </c>
      <c r="F623" s="4" t="s">
        <v>8547</v>
      </c>
      <c r="G623" s="4" t="s">
        <v>1953</v>
      </c>
      <c r="H623" s="4" t="s">
        <v>1954</v>
      </c>
      <c r="I623" s="5">
        <v>100.0</v>
      </c>
      <c r="J623" s="5">
        <v>200.0</v>
      </c>
      <c r="K623" s="5">
        <v>300.0</v>
      </c>
      <c r="L623" s="10">
        <f t="shared" si="35"/>
        <v>360.0</v>
      </c>
      <c r="M623" s="8"/>
      <c r="N623" s="9"/>
      <c r="O623" s="4"/>
      <c r="P623" s="11"/>
      <c r="Q623" s="4"/>
      <c r="R623" s="4"/>
      <c r="S623" s="4"/>
      <c r="T623" s="4"/>
      <c r="U623" s="4"/>
      <c r="V623" s="4" t="s">
        <v>8467</v>
      </c>
      <c r="W623" s="4" t="s">
        <v>8392</v>
      </c>
    </row>
    <row r="624" spans="8:8">
      <c r="A624" s="4" t="s">
        <v>106</v>
      </c>
      <c r="B624" s="4">
        <v>623.0</v>
      </c>
      <c r="C624" s="4"/>
      <c r="D624" s="4" t="s">
        <v>1537</v>
      </c>
      <c r="E624" s="4" t="s">
        <v>1955</v>
      </c>
      <c r="F624" s="4" t="s">
        <v>8548</v>
      </c>
      <c r="G624" s="4" t="s">
        <v>1956</v>
      </c>
      <c r="H624" s="4" t="s">
        <v>1957</v>
      </c>
      <c r="I624" s="5">
        <v>150.0</v>
      </c>
      <c r="J624" s="5">
        <v>150.0</v>
      </c>
      <c r="K624" s="5">
        <v>300.0</v>
      </c>
      <c r="L624" s="10">
        <f t="shared" si="35"/>
        <v>360.0</v>
      </c>
      <c r="M624" s="8"/>
      <c r="N624" s="9"/>
      <c r="O624" s="4"/>
      <c r="P624" s="11"/>
      <c r="Q624" s="4"/>
      <c r="R624" s="4"/>
      <c r="S624" s="4"/>
      <c r="T624" s="4"/>
      <c r="U624" s="4"/>
      <c r="V624" s="4" t="s">
        <v>8394</v>
      </c>
      <c r="W624" s="4"/>
    </row>
    <row r="625" spans="8:8">
      <c r="A625" s="4" t="s">
        <v>106</v>
      </c>
      <c r="B625" s="4">
        <v>624.0</v>
      </c>
      <c r="C625" s="4"/>
      <c r="D625" s="4" t="s">
        <v>1537</v>
      </c>
      <c r="E625" s="4" t="s">
        <v>1958</v>
      </c>
      <c r="F625" s="4" t="s">
        <v>8549</v>
      </c>
      <c r="G625" s="4" t="s">
        <v>1259</v>
      </c>
      <c r="H625" s="4" t="s">
        <v>1959</v>
      </c>
      <c r="I625" s="5">
        <v>180.0</v>
      </c>
      <c r="J625" s="5">
        <v>120.0</v>
      </c>
      <c r="K625" s="5">
        <v>300.0</v>
      </c>
      <c r="L625" s="10">
        <f t="shared" si="35"/>
        <v>360.0</v>
      </c>
      <c r="M625" s="8"/>
      <c r="N625" s="9"/>
      <c r="O625" s="4"/>
      <c r="P625" s="11"/>
      <c r="Q625" s="4"/>
      <c r="R625" s="4"/>
      <c r="S625" s="4"/>
      <c r="T625" s="4"/>
      <c r="U625" s="4"/>
      <c r="V625" s="4" t="s">
        <v>8487</v>
      </c>
      <c r="W625" s="4" t="s">
        <v>8392</v>
      </c>
    </row>
    <row r="626" spans="8:8">
      <c r="A626" s="4" t="s">
        <v>106</v>
      </c>
      <c r="B626" s="4">
        <v>625.0</v>
      </c>
      <c r="C626" s="4"/>
      <c r="D626" s="4" t="s">
        <v>1537</v>
      </c>
      <c r="E626" s="4" t="s">
        <v>1960</v>
      </c>
      <c r="F626" s="4" t="s">
        <v>8550</v>
      </c>
      <c r="G626" s="4" t="s">
        <v>1961</v>
      </c>
      <c r="H626" s="4" t="s">
        <v>1962</v>
      </c>
      <c r="I626" s="5">
        <v>300.0</v>
      </c>
      <c r="J626" s="5"/>
      <c r="K626" s="5">
        <v>300.0</v>
      </c>
      <c r="L626" s="10">
        <f t="shared" si="35"/>
        <v>360.0</v>
      </c>
      <c r="M626" s="8"/>
      <c r="N626" s="9"/>
      <c r="O626" s="4"/>
      <c r="P626" s="11"/>
      <c r="Q626" s="4"/>
      <c r="R626" s="4"/>
      <c r="S626" s="4"/>
      <c r="T626" s="4"/>
      <c r="U626" s="4"/>
      <c r="V626" s="4" t="s">
        <v>8467</v>
      </c>
      <c r="W626" s="4" t="s">
        <v>8392</v>
      </c>
    </row>
    <row r="627" spans="8:8">
      <c r="A627" s="4" t="s">
        <v>106</v>
      </c>
      <c r="B627" s="4">
        <v>626.0</v>
      </c>
      <c r="C627" s="4"/>
      <c r="D627" s="4" t="s">
        <v>1537</v>
      </c>
      <c r="E627" s="4" t="s">
        <v>1963</v>
      </c>
      <c r="F627" s="4" t="s">
        <v>8551</v>
      </c>
      <c r="G627" s="4" t="s">
        <v>1964</v>
      </c>
      <c r="H627" s="4" t="s">
        <v>1965</v>
      </c>
      <c r="I627" s="5">
        <v>150.0</v>
      </c>
      <c r="J627" s="5">
        <v>150.0</v>
      </c>
      <c r="K627" s="5">
        <v>300.0</v>
      </c>
      <c r="L627" s="10">
        <f t="shared" si="35"/>
        <v>360.0</v>
      </c>
      <c r="M627" s="8"/>
      <c r="N627" s="9"/>
      <c r="O627" s="4"/>
      <c r="P627" s="11"/>
      <c r="Q627" s="4"/>
      <c r="R627" s="4"/>
      <c r="S627" s="4"/>
      <c r="T627" s="4"/>
      <c r="U627" s="4"/>
      <c r="V627" s="4" t="s">
        <v>8391</v>
      </c>
      <c r="W627" s="4" t="s">
        <v>8392</v>
      </c>
    </row>
    <row r="628" spans="8:8">
      <c r="A628" s="4" t="s">
        <v>106</v>
      </c>
      <c r="B628" s="4">
        <v>627.0</v>
      </c>
      <c r="C628" s="4"/>
      <c r="D628" s="4" t="s">
        <v>1537</v>
      </c>
      <c r="E628" s="4" t="s">
        <v>1966</v>
      </c>
      <c r="F628" s="4" t="s">
        <v>8552</v>
      </c>
      <c r="G628" s="4" t="s">
        <v>1967</v>
      </c>
      <c r="H628" s="4" t="s">
        <v>1968</v>
      </c>
      <c r="I628" s="5">
        <v>180.0</v>
      </c>
      <c r="J628" s="5">
        <v>118.777778</v>
      </c>
      <c r="K628" s="5">
        <v>298.777778</v>
      </c>
      <c r="L628" s="10">
        <f t="shared" si="35"/>
        <v>358.5333336</v>
      </c>
      <c r="M628" s="8"/>
      <c r="N628" s="9"/>
      <c r="O628" s="4"/>
      <c r="P628" s="11"/>
      <c r="Q628" s="4"/>
      <c r="R628" s="4"/>
      <c r="S628" s="4"/>
      <c r="T628" s="4"/>
      <c r="U628" s="4"/>
      <c r="V628" s="4" t="s">
        <v>8465</v>
      </c>
      <c r="W628" s="4" t="s">
        <v>8392</v>
      </c>
    </row>
    <row r="629" spans="8:8">
      <c r="A629" s="4" t="s">
        <v>106</v>
      </c>
      <c r="B629" s="4">
        <v>628.0</v>
      </c>
      <c r="C629" s="4"/>
      <c r="D629" s="4" t="s">
        <v>1537</v>
      </c>
      <c r="E629" s="4" t="s">
        <v>1969</v>
      </c>
      <c r="F629" s="4" t="s">
        <v>8553</v>
      </c>
      <c r="G629" s="4" t="s">
        <v>1970</v>
      </c>
      <c r="H629" s="4" t="s">
        <v>1971</v>
      </c>
      <c r="I629" s="5">
        <v>150.0</v>
      </c>
      <c r="J629" s="5">
        <v>148.0</v>
      </c>
      <c r="K629" s="5">
        <v>298.0</v>
      </c>
      <c r="L629" s="10">
        <f t="shared" si="35"/>
        <v>357.59999999999997</v>
      </c>
      <c r="M629" s="8"/>
      <c r="N629" s="9"/>
      <c r="O629" s="4"/>
      <c r="P629" s="11"/>
      <c r="Q629" s="4"/>
      <c r="R629" s="4"/>
      <c r="S629" s="4"/>
      <c r="T629" s="4"/>
      <c r="U629" s="4"/>
      <c r="V629" s="4" t="s">
        <v>8423</v>
      </c>
      <c r="W629" s="4"/>
    </row>
    <row r="630" spans="8:8">
      <c r="A630" s="4" t="s">
        <v>106</v>
      </c>
      <c r="B630" s="4">
        <v>629.0</v>
      </c>
      <c r="C630" s="4"/>
      <c r="D630" s="4" t="s">
        <v>1537</v>
      </c>
      <c r="E630" s="4" t="s">
        <v>1972</v>
      </c>
      <c r="F630" s="4" t="s">
        <v>8554</v>
      </c>
      <c r="G630" s="4" t="s">
        <v>1475</v>
      </c>
      <c r="H630" s="4" t="s">
        <v>1973</v>
      </c>
      <c r="I630" s="5">
        <v>180.0</v>
      </c>
      <c r="J630" s="5">
        <v>109.0</v>
      </c>
      <c r="K630" s="5">
        <v>289.0</v>
      </c>
      <c r="L630" s="10">
        <f t="shared" si="35"/>
        <v>346.8</v>
      </c>
      <c r="M630" s="8"/>
      <c r="N630" s="9"/>
      <c r="O630" s="4"/>
      <c r="P630" s="11"/>
      <c r="Q630" s="4"/>
      <c r="R630" s="4"/>
      <c r="S630" s="4"/>
      <c r="T630" s="4"/>
      <c r="U630" s="4"/>
      <c r="V630" s="4" t="s">
        <v>8399</v>
      </c>
      <c r="W630" s="4"/>
    </row>
    <row r="631" spans="8:8">
      <c r="A631" s="4" t="s">
        <v>106</v>
      </c>
      <c r="B631" s="4">
        <v>630.0</v>
      </c>
      <c r="C631" s="4"/>
      <c r="D631" s="4" t="s">
        <v>1537</v>
      </c>
      <c r="E631" s="4" t="s">
        <v>1974</v>
      </c>
      <c r="F631" s="4" t="s">
        <v>8555</v>
      </c>
      <c r="G631" s="4" t="s">
        <v>53</v>
      </c>
      <c r="H631" s="4" t="s">
        <v>1975</v>
      </c>
      <c r="I631" s="5">
        <v>100.0</v>
      </c>
      <c r="J631" s="5">
        <v>169.0</v>
      </c>
      <c r="K631" s="5">
        <v>269.0</v>
      </c>
      <c r="L631" s="10">
        <f t="shared" si="35"/>
        <v>322.8</v>
      </c>
      <c r="M631" s="8"/>
      <c r="N631" s="9"/>
      <c r="O631" s="4"/>
      <c r="P631" s="11"/>
      <c r="Q631" s="4"/>
      <c r="R631" s="4"/>
      <c r="S631" s="4"/>
      <c r="T631" s="4"/>
      <c r="U631" s="4"/>
      <c r="V631" s="4" t="s">
        <v>8465</v>
      </c>
      <c r="W631" s="4" t="s">
        <v>8392</v>
      </c>
    </row>
    <row r="632" spans="8:8">
      <c r="A632" s="4" t="s">
        <v>106</v>
      </c>
      <c r="B632" s="4">
        <v>631.0</v>
      </c>
      <c r="C632" s="4"/>
      <c r="D632" s="4" t="s">
        <v>1537</v>
      </c>
      <c r="E632" s="4" t="s">
        <v>1976</v>
      </c>
      <c r="F632" s="4" t="s">
        <v>8556</v>
      </c>
      <c r="G632" s="4" t="s">
        <v>1977</v>
      </c>
      <c r="H632" s="4" t="s">
        <v>1978</v>
      </c>
      <c r="I632" s="5">
        <v>58.333334</v>
      </c>
      <c r="J632" s="5">
        <v>210.0</v>
      </c>
      <c r="K632" s="5">
        <v>268.333334</v>
      </c>
      <c r="L632" s="10">
        <f t="shared" si="35"/>
        <v>322.00000079999995</v>
      </c>
      <c r="M632" s="8"/>
      <c r="N632" s="9"/>
      <c r="O632" s="4"/>
      <c r="P632" s="11"/>
      <c r="Q632" s="4"/>
      <c r="R632" s="4"/>
      <c r="S632" s="4"/>
      <c r="T632" s="4"/>
      <c r="U632" s="4"/>
      <c r="V632" s="4" t="s">
        <v>8407</v>
      </c>
      <c r="W632" s="4" t="s">
        <v>8392</v>
      </c>
    </row>
    <row r="633" spans="8:8">
      <c r="A633" s="4" t="s">
        <v>106</v>
      </c>
      <c r="B633" s="4">
        <v>632.0</v>
      </c>
      <c r="C633" s="4"/>
      <c r="D633" s="4" t="s">
        <v>1537</v>
      </c>
      <c r="E633" s="4" t="s">
        <v>1979</v>
      </c>
      <c r="F633" s="4" t="s">
        <v>8557</v>
      </c>
      <c r="G633" s="4" t="s">
        <v>1980</v>
      </c>
      <c r="H633" s="4" t="s">
        <v>1981</v>
      </c>
      <c r="I633" s="5">
        <v>118.0</v>
      </c>
      <c r="J633" s="5">
        <v>150.0</v>
      </c>
      <c r="K633" s="5">
        <v>268.0</v>
      </c>
      <c r="L633" s="10">
        <f t="shared" si="35"/>
        <v>321.59999999999997</v>
      </c>
      <c r="M633" s="8"/>
      <c r="N633" s="9"/>
      <c r="O633" s="4"/>
      <c r="P633" s="11"/>
      <c r="Q633" s="4"/>
      <c r="R633" s="4"/>
      <c r="S633" s="4"/>
      <c r="T633" s="4"/>
      <c r="U633" s="4"/>
      <c r="V633" s="4" t="s">
        <v>8407</v>
      </c>
      <c r="W633" s="4" t="s">
        <v>8392</v>
      </c>
    </row>
    <row r="634" spans="8:8">
      <c r="A634" s="4" t="s">
        <v>106</v>
      </c>
      <c r="B634" s="4">
        <v>633.0</v>
      </c>
      <c r="C634" s="4"/>
      <c r="D634" s="4" t="s">
        <v>1537</v>
      </c>
      <c r="E634" s="4" t="s">
        <v>1982</v>
      </c>
      <c r="F634" s="4" t="s">
        <v>8558</v>
      </c>
      <c r="G634" s="4" t="s">
        <v>1983</v>
      </c>
      <c r="H634" s="4" t="s">
        <v>1984</v>
      </c>
      <c r="I634" s="5">
        <v>100.0</v>
      </c>
      <c r="J634" s="5">
        <v>160.0</v>
      </c>
      <c r="K634" s="5">
        <v>260.0</v>
      </c>
      <c r="L634" s="10">
        <f t="shared" si="35"/>
        <v>312.0</v>
      </c>
      <c r="M634" s="8"/>
      <c r="N634" s="9"/>
      <c r="O634" s="4"/>
      <c r="P634" s="11"/>
      <c r="Q634" s="4"/>
      <c r="R634" s="4"/>
      <c r="S634" s="4"/>
      <c r="T634" s="4"/>
      <c r="U634" s="4"/>
      <c r="V634" s="4" t="s">
        <v>8423</v>
      </c>
      <c r="W634" s="4" t="s">
        <v>8392</v>
      </c>
    </row>
    <row r="635" spans="8:8">
      <c r="A635" s="4" t="s">
        <v>106</v>
      </c>
      <c r="B635" s="4">
        <v>634.0</v>
      </c>
      <c r="C635" s="4"/>
      <c r="D635" s="4" t="s">
        <v>1537</v>
      </c>
      <c r="E635" s="4" t="s">
        <v>1985</v>
      </c>
      <c r="F635" s="4" t="s">
        <v>8559</v>
      </c>
      <c r="G635" s="4" t="s">
        <v>1986</v>
      </c>
      <c r="H635" s="4" t="s">
        <v>1987</v>
      </c>
      <c r="I635" s="5">
        <v>100.0</v>
      </c>
      <c r="J635" s="5">
        <v>160.0</v>
      </c>
      <c r="K635" s="5">
        <v>260.0</v>
      </c>
      <c r="L635" s="10">
        <f t="shared" si="35"/>
        <v>312.0</v>
      </c>
      <c r="M635" s="8"/>
      <c r="N635" s="9"/>
      <c r="O635" s="4"/>
      <c r="P635" s="11"/>
      <c r="Q635" s="4"/>
      <c r="R635" s="4"/>
      <c r="S635" s="4"/>
      <c r="T635" s="4"/>
      <c r="U635" s="4"/>
      <c r="V635" s="4" t="s">
        <v>8423</v>
      </c>
      <c r="W635" s="4"/>
    </row>
    <row r="636" spans="8:8">
      <c r="A636" s="4" t="s">
        <v>106</v>
      </c>
      <c r="B636" s="4">
        <v>635.0</v>
      </c>
      <c r="C636" s="4"/>
      <c r="D636" s="4" t="s">
        <v>1537</v>
      </c>
      <c r="E636" s="4" t="s">
        <v>1988</v>
      </c>
      <c r="F636" s="4" t="s">
        <v>8560</v>
      </c>
      <c r="G636" s="4" t="s">
        <v>1989</v>
      </c>
      <c r="H636" s="4" t="s">
        <v>1990</v>
      </c>
      <c r="I636" s="5">
        <v>200.0</v>
      </c>
      <c r="J636" s="5">
        <v>58.0</v>
      </c>
      <c r="K636" s="5">
        <v>258.0</v>
      </c>
      <c r="L636" s="10">
        <f t="shared" si="35"/>
        <v>309.59999999999997</v>
      </c>
      <c r="M636" s="8"/>
      <c r="N636" s="9"/>
      <c r="O636" s="4"/>
      <c r="P636" s="11"/>
      <c r="Q636" s="4"/>
      <c r="R636" s="4"/>
      <c r="S636" s="4"/>
      <c r="T636" s="4"/>
      <c r="U636" s="4"/>
      <c r="V636" s="4" t="s">
        <v>8391</v>
      </c>
      <c r="W636" s="4" t="s">
        <v>8392</v>
      </c>
    </row>
    <row r="637" spans="8:8">
      <c r="A637" s="4" t="s">
        <v>106</v>
      </c>
      <c r="B637" s="4">
        <v>636.0</v>
      </c>
      <c r="C637" s="4"/>
      <c r="D637" s="4" t="s">
        <v>1537</v>
      </c>
      <c r="E637" s="4" t="s">
        <v>1991</v>
      </c>
      <c r="F637" s="4" t="s">
        <v>8561</v>
      </c>
      <c r="G637" s="4" t="s">
        <v>1992</v>
      </c>
      <c r="H637" s="4" t="s">
        <v>1993</v>
      </c>
      <c r="I637" s="5">
        <v>150.0</v>
      </c>
      <c r="J637" s="5">
        <v>106.0</v>
      </c>
      <c r="K637" s="5">
        <v>256.0</v>
      </c>
      <c r="L637" s="10">
        <f t="shared" si="35"/>
        <v>307.2</v>
      </c>
      <c r="M637" s="8"/>
      <c r="N637" s="9"/>
      <c r="O637" s="4"/>
      <c r="P637" s="11"/>
      <c r="Q637" s="4"/>
      <c r="R637" s="4"/>
      <c r="S637" s="4"/>
      <c r="T637" s="4"/>
      <c r="U637" s="4"/>
      <c r="V637" s="4" t="s">
        <v>8465</v>
      </c>
      <c r="W637" s="4" t="s">
        <v>8392</v>
      </c>
    </row>
    <row r="638" spans="8:8">
      <c r="A638" s="9" t="s">
        <v>106</v>
      </c>
      <c r="B638" s="9">
        <v>637.0</v>
      </c>
      <c r="C638" s="9"/>
      <c r="D638" s="9" t="s">
        <v>1537</v>
      </c>
      <c r="E638" s="9" t="s">
        <v>1994</v>
      </c>
      <c r="F638" s="9" t="s">
        <v>8562</v>
      </c>
      <c r="G638" s="9" t="s">
        <v>1995</v>
      </c>
      <c r="H638" s="9" t="s">
        <v>1996</v>
      </c>
      <c r="I638" s="13">
        <v>110.0</v>
      </c>
      <c r="J638" s="13">
        <v>143.333334</v>
      </c>
      <c r="K638" s="13">
        <v>253.333334</v>
      </c>
      <c r="L638" s="10">
        <f t="shared" si="35"/>
        <v>304.0000008</v>
      </c>
      <c r="M638" s="8"/>
      <c r="N638" s="9"/>
      <c r="O638" s="9"/>
      <c r="P638" s="11"/>
      <c r="Q638" s="9"/>
      <c r="R638" s="9"/>
      <c r="S638" s="9"/>
      <c r="T638" s="9"/>
      <c r="U638" s="9"/>
      <c r="V638" s="9" t="s">
        <v>8407</v>
      </c>
      <c r="W638" s="9" t="s">
        <v>8392</v>
      </c>
    </row>
    <row r="639" spans="8:8">
      <c r="A639" s="4" t="s">
        <v>106</v>
      </c>
      <c r="B639" s="4">
        <v>638.0</v>
      </c>
      <c r="C639" s="4"/>
      <c r="D639" s="4" t="s">
        <v>1537</v>
      </c>
      <c r="E639" s="4" t="s">
        <v>1997</v>
      </c>
      <c r="F639" s="4" t="s">
        <v>8563</v>
      </c>
      <c r="G639" s="4" t="s">
        <v>27</v>
      </c>
      <c r="H639" s="4" t="s">
        <v>1998</v>
      </c>
      <c r="I639" s="5">
        <v>150.0</v>
      </c>
      <c r="J639" s="5">
        <v>102.0</v>
      </c>
      <c r="K639" s="5">
        <v>252.0</v>
      </c>
      <c r="L639" s="10">
        <f t="shared" si="35"/>
        <v>302.4</v>
      </c>
      <c r="M639" s="8"/>
      <c r="N639" s="9"/>
      <c r="O639" s="4"/>
      <c r="P639" s="11"/>
      <c r="Q639" s="4"/>
      <c r="R639" s="4"/>
      <c r="S639" s="4"/>
      <c r="T639" s="4"/>
      <c r="U639" s="4"/>
      <c r="V639" s="4" t="s">
        <v>8467</v>
      </c>
      <c r="W639" s="4" t="s">
        <v>8392</v>
      </c>
    </row>
    <row r="640" spans="8:8">
      <c r="A640" s="4" t="s">
        <v>106</v>
      </c>
      <c r="B640" s="4">
        <v>639.0</v>
      </c>
      <c r="C640" s="4"/>
      <c r="D640" s="4" t="s">
        <v>1537</v>
      </c>
      <c r="E640" s="4" t="s">
        <v>1999</v>
      </c>
      <c r="F640" s="4" t="s">
        <v>8564</v>
      </c>
      <c r="G640" s="4" t="s">
        <v>2000</v>
      </c>
      <c r="H640" s="4" t="s">
        <v>2001</v>
      </c>
      <c r="I640" s="5">
        <v>100.0</v>
      </c>
      <c r="J640" s="5">
        <v>150.0</v>
      </c>
      <c r="K640" s="5">
        <v>250.0</v>
      </c>
      <c r="L640" s="10">
        <f t="shared" si="35"/>
        <v>300.0</v>
      </c>
      <c r="M640" s="8"/>
      <c r="N640" s="9"/>
      <c r="O640" s="4"/>
      <c r="P640" s="11"/>
      <c r="Q640" s="4"/>
      <c r="R640" s="4"/>
      <c r="S640" s="4"/>
      <c r="T640" s="4"/>
      <c r="U640" s="4"/>
      <c r="V640" s="4" t="s">
        <v>8394</v>
      </c>
      <c r="W640" s="4" t="s">
        <v>8392</v>
      </c>
    </row>
    <row r="641" spans="8:8">
      <c r="A641" s="4" t="s">
        <v>106</v>
      </c>
      <c r="B641" s="4">
        <v>640.0</v>
      </c>
      <c r="C641" s="4"/>
      <c r="D641" s="4" t="s">
        <v>1537</v>
      </c>
      <c r="E641" s="4" t="s">
        <v>2002</v>
      </c>
      <c r="F641" s="4" t="s">
        <v>8565</v>
      </c>
      <c r="G641" s="4" t="s">
        <v>2003</v>
      </c>
      <c r="H641" s="4" t="s">
        <v>2004</v>
      </c>
      <c r="I641" s="5">
        <v>150.0</v>
      </c>
      <c r="J641" s="5">
        <v>100.0</v>
      </c>
      <c r="K641" s="5">
        <v>250.0</v>
      </c>
      <c r="L641" s="10">
        <f t="shared" si="35"/>
        <v>300.0</v>
      </c>
      <c r="M641" s="8"/>
      <c r="N641" s="9"/>
      <c r="O641" s="4"/>
      <c r="P641" s="11"/>
      <c r="Q641" s="4"/>
      <c r="R641" s="4"/>
      <c r="S641" s="4"/>
      <c r="T641" s="4"/>
      <c r="U641" s="4"/>
      <c r="V641" s="4" t="s">
        <v>8465</v>
      </c>
      <c r="W641" s="4" t="s">
        <v>8392</v>
      </c>
    </row>
    <row r="642" spans="8:8">
      <c r="A642" s="4" t="s">
        <v>106</v>
      </c>
      <c r="B642" s="4">
        <v>641.0</v>
      </c>
      <c r="C642" s="4"/>
      <c r="D642" s="4" t="s">
        <v>1537</v>
      </c>
      <c r="E642" s="4" t="s">
        <v>2005</v>
      </c>
      <c r="F642" s="4" t="s">
        <v>8566</v>
      </c>
      <c r="G642" s="4" t="s">
        <v>2006</v>
      </c>
      <c r="H642" s="4" t="s">
        <v>2007</v>
      </c>
      <c r="I642" s="5">
        <v>100.0</v>
      </c>
      <c r="J642" s="5">
        <v>150.0</v>
      </c>
      <c r="K642" s="5">
        <v>250.0</v>
      </c>
      <c r="L642" s="10">
        <f t="shared" si="35"/>
        <v>300.0</v>
      </c>
      <c r="M642" s="8"/>
      <c r="N642" s="9"/>
      <c r="O642" s="4"/>
      <c r="P642" s="11"/>
      <c r="Q642" s="4"/>
      <c r="R642" s="4"/>
      <c r="S642" s="4"/>
      <c r="T642" s="4"/>
      <c r="U642" s="4"/>
      <c r="V642" s="4" t="s">
        <v>8394</v>
      </c>
      <c r="W642" s="4" t="s">
        <v>8392</v>
      </c>
    </row>
    <row r="643" spans="8:8">
      <c r="A643" s="4" t="s">
        <v>106</v>
      </c>
      <c r="B643" s="4">
        <v>642.0</v>
      </c>
      <c r="C643" s="4"/>
      <c r="D643" s="4" t="s">
        <v>1537</v>
      </c>
      <c r="E643" s="4" t="s">
        <v>2008</v>
      </c>
      <c r="F643" s="4" t="s">
        <v>8567</v>
      </c>
      <c r="G643" s="4" t="s">
        <v>1253</v>
      </c>
      <c r="H643" s="4" t="s">
        <v>2009</v>
      </c>
      <c r="I643" s="5">
        <v>100.0</v>
      </c>
      <c r="J643" s="5">
        <v>150.0</v>
      </c>
      <c r="K643" s="5">
        <v>250.0</v>
      </c>
      <c r="L643" s="10">
        <f t="shared" si="35"/>
        <v>300.0</v>
      </c>
      <c r="M643" s="8"/>
      <c r="N643" s="9"/>
      <c r="O643" s="4"/>
      <c r="P643" s="11"/>
      <c r="Q643" s="4"/>
      <c r="R643" s="4"/>
      <c r="S643" s="4"/>
      <c r="T643" s="4"/>
      <c r="U643" s="4"/>
      <c r="V643" s="4" t="s">
        <v>8487</v>
      </c>
      <c r="W643" s="4" t="s">
        <v>8392</v>
      </c>
    </row>
    <row r="644" spans="8:8">
      <c r="A644" s="4" t="s">
        <v>106</v>
      </c>
      <c r="B644" s="4">
        <v>643.0</v>
      </c>
      <c r="C644" s="4"/>
      <c r="D644" s="4" t="s">
        <v>1537</v>
      </c>
      <c r="E644" s="4" t="s">
        <v>2010</v>
      </c>
      <c r="F644" s="4" t="s">
        <v>8568</v>
      </c>
      <c r="G644" s="4" t="s">
        <v>2011</v>
      </c>
      <c r="H644" s="4" t="s">
        <v>2012</v>
      </c>
      <c r="I644" s="5">
        <v>120.0</v>
      </c>
      <c r="J644" s="5">
        <v>130.0</v>
      </c>
      <c r="K644" s="5">
        <v>250.0</v>
      </c>
      <c r="L644" s="10">
        <f t="shared" si="35"/>
        <v>300.0</v>
      </c>
      <c r="M644" s="8"/>
      <c r="N644" s="9"/>
      <c r="O644" s="4"/>
      <c r="P644" s="11"/>
      <c r="Q644" s="4"/>
      <c r="R644" s="4"/>
      <c r="S644" s="4"/>
      <c r="T644" s="4"/>
      <c r="U644" s="4"/>
      <c r="V644" s="4" t="s">
        <v>8407</v>
      </c>
      <c r="W644" s="4" t="s">
        <v>8392</v>
      </c>
    </row>
    <row r="645" spans="8:8">
      <c r="A645" s="4" t="s">
        <v>106</v>
      </c>
      <c r="B645" s="4">
        <v>644.0</v>
      </c>
      <c r="C645" s="4"/>
      <c r="D645" s="4" t="s">
        <v>1537</v>
      </c>
      <c r="E645" s="4" t="s">
        <v>2013</v>
      </c>
      <c r="F645" s="4" t="s">
        <v>8569</v>
      </c>
      <c r="G645" s="4" t="s">
        <v>2014</v>
      </c>
      <c r="H645" s="4" t="s">
        <v>2015</v>
      </c>
      <c r="I645" s="5">
        <v>100.0</v>
      </c>
      <c r="J645" s="5">
        <v>150.0</v>
      </c>
      <c r="K645" s="5">
        <v>250.0</v>
      </c>
      <c r="L645" s="10">
        <f t="shared" si="35"/>
        <v>300.0</v>
      </c>
      <c r="M645" s="8"/>
      <c r="N645" s="9"/>
      <c r="O645" s="4"/>
      <c r="P645" s="11"/>
      <c r="Q645" s="4"/>
      <c r="R645" s="4"/>
      <c r="S645" s="4"/>
      <c r="T645" s="4"/>
      <c r="U645" s="4"/>
      <c r="V645" s="4" t="s">
        <v>8487</v>
      </c>
      <c r="W645" s="4" t="s">
        <v>8392</v>
      </c>
    </row>
    <row r="646" spans="8:8">
      <c r="A646" s="4" t="s">
        <v>106</v>
      </c>
      <c r="B646" s="4">
        <v>645.0</v>
      </c>
      <c r="C646" s="4"/>
      <c r="D646" s="4" t="s">
        <v>1537</v>
      </c>
      <c r="E646" s="4" t="s">
        <v>2016</v>
      </c>
      <c r="F646" s="4" t="s">
        <v>8570</v>
      </c>
      <c r="G646" s="4" t="s">
        <v>2017</v>
      </c>
      <c r="H646" s="4" t="s">
        <v>2018</v>
      </c>
      <c r="I646" s="5">
        <v>100.0</v>
      </c>
      <c r="J646" s="5">
        <v>150.0</v>
      </c>
      <c r="K646" s="5">
        <v>250.0</v>
      </c>
      <c r="L646" s="10">
        <f t="shared" si="35"/>
        <v>300.0</v>
      </c>
      <c r="M646" s="8"/>
      <c r="N646" s="9"/>
      <c r="O646" s="4"/>
      <c r="P646" s="11"/>
      <c r="Q646" s="4"/>
      <c r="R646" s="4"/>
      <c r="S646" s="4"/>
      <c r="T646" s="4"/>
      <c r="U646" s="4"/>
      <c r="V646" s="4" t="s">
        <v>8467</v>
      </c>
      <c r="W646" s="4" t="s">
        <v>8392</v>
      </c>
    </row>
    <row r="647" spans="8:8">
      <c r="A647" s="4" t="s">
        <v>106</v>
      </c>
      <c r="B647" s="4">
        <v>646.0</v>
      </c>
      <c r="C647" s="4"/>
      <c r="D647" s="4" t="s">
        <v>1537</v>
      </c>
      <c r="E647" s="4" t="s">
        <v>2019</v>
      </c>
      <c r="F647" s="4" t="s">
        <v>8571</v>
      </c>
      <c r="G647" s="4" t="s">
        <v>1330</v>
      </c>
      <c r="H647" s="4" t="s">
        <v>2020</v>
      </c>
      <c r="I647" s="5">
        <v>50.0</v>
      </c>
      <c r="J647" s="5">
        <v>200.0</v>
      </c>
      <c r="K647" s="5">
        <v>250.0</v>
      </c>
      <c r="L647" s="10">
        <f t="shared" si="35"/>
        <v>300.0</v>
      </c>
      <c r="M647" s="8"/>
      <c r="N647" s="9"/>
      <c r="O647" s="4"/>
      <c r="P647" s="11"/>
      <c r="Q647" s="4"/>
      <c r="R647" s="4"/>
      <c r="S647" s="4"/>
      <c r="T647" s="4"/>
      <c r="U647" s="4"/>
      <c r="V647" s="4" t="s">
        <v>8399</v>
      </c>
      <c r="W647" s="4"/>
    </row>
    <row r="648" spans="8:8">
      <c r="A648" s="4" t="s">
        <v>106</v>
      </c>
      <c r="B648" s="4">
        <v>647.0</v>
      </c>
      <c r="C648" s="4"/>
      <c r="D648" s="4" t="s">
        <v>1537</v>
      </c>
      <c r="E648" s="4" t="s">
        <v>2021</v>
      </c>
      <c r="F648" s="4" t="s">
        <v>8572</v>
      </c>
      <c r="G648" s="4" t="s">
        <v>1527</v>
      </c>
      <c r="H648" s="4" t="s">
        <v>2022</v>
      </c>
      <c r="I648" s="5">
        <v>150.0</v>
      </c>
      <c r="J648" s="5">
        <v>100.0</v>
      </c>
      <c r="K648" s="5">
        <v>250.0</v>
      </c>
      <c r="L648" s="10">
        <f t="shared" si="35"/>
        <v>300.0</v>
      </c>
      <c r="M648" s="8"/>
      <c r="N648" s="9"/>
      <c r="O648" s="4"/>
      <c r="P648" s="11"/>
      <c r="Q648" s="4"/>
      <c r="R648" s="4"/>
      <c r="S648" s="4"/>
      <c r="T648" s="4"/>
      <c r="U648" s="4"/>
      <c r="V648" s="4" t="s">
        <v>8394</v>
      </c>
      <c r="W648" s="4" t="s">
        <v>8392</v>
      </c>
    </row>
    <row r="649" spans="8:8">
      <c r="A649" s="4" t="s">
        <v>106</v>
      </c>
      <c r="B649" s="4">
        <v>648.0</v>
      </c>
      <c r="C649" s="4"/>
      <c r="D649" s="4" t="s">
        <v>1537</v>
      </c>
      <c r="E649" s="4" t="s">
        <v>2023</v>
      </c>
      <c r="F649" s="4" t="s">
        <v>8573</v>
      </c>
      <c r="G649" s="4" t="s">
        <v>61</v>
      </c>
      <c r="H649" s="4" t="s">
        <v>2024</v>
      </c>
      <c r="I649" s="5">
        <v>100.0</v>
      </c>
      <c r="J649" s="5">
        <v>148.0</v>
      </c>
      <c r="K649" s="5">
        <v>248.0</v>
      </c>
      <c r="L649" s="10">
        <f t="shared" si="35"/>
        <v>297.59999999999997</v>
      </c>
      <c r="M649" s="8"/>
      <c r="N649" s="9"/>
      <c r="O649" s="4"/>
      <c r="P649" s="11"/>
      <c r="Q649" s="4"/>
      <c r="R649" s="4"/>
      <c r="S649" s="4"/>
      <c r="T649" s="4"/>
      <c r="U649" s="4"/>
      <c r="V649" s="4" t="s">
        <v>8467</v>
      </c>
      <c r="W649" s="4" t="s">
        <v>8392</v>
      </c>
    </row>
    <row r="650" spans="8:8">
      <c r="A650" s="4" t="s">
        <v>106</v>
      </c>
      <c r="B650" s="4">
        <v>649.0</v>
      </c>
      <c r="C650" s="4"/>
      <c r="D650" s="4" t="s">
        <v>1537</v>
      </c>
      <c r="E650" s="4" t="s">
        <v>2025</v>
      </c>
      <c r="F650" s="4" t="s">
        <v>8574</v>
      </c>
      <c r="G650" s="4" t="s">
        <v>2026</v>
      </c>
      <c r="H650" s="4" t="s">
        <v>2027</v>
      </c>
      <c r="I650" s="5">
        <v>148.0</v>
      </c>
      <c r="J650" s="5">
        <v>100.0</v>
      </c>
      <c r="K650" s="5">
        <v>248.0</v>
      </c>
      <c r="L650" s="10">
        <f t="shared" si="35"/>
        <v>297.59999999999997</v>
      </c>
      <c r="M650" s="8"/>
      <c r="N650" s="9"/>
      <c r="O650" s="4"/>
      <c r="P650" s="11"/>
      <c r="Q650" s="4"/>
      <c r="R650" s="4"/>
      <c r="S650" s="4"/>
      <c r="T650" s="4"/>
      <c r="U650" s="4"/>
      <c r="V650" s="4" t="s">
        <v>8399</v>
      </c>
      <c r="W650" s="4"/>
    </row>
    <row r="651" spans="8:8">
      <c r="A651" s="4" t="s">
        <v>106</v>
      </c>
      <c r="B651" s="4">
        <v>650.0</v>
      </c>
      <c r="C651" s="4"/>
      <c r="D651" s="4" t="s">
        <v>1537</v>
      </c>
      <c r="E651" s="4" t="s">
        <v>2028</v>
      </c>
      <c r="F651" s="4" t="s">
        <v>8575</v>
      </c>
      <c r="G651" s="4" t="s">
        <v>62</v>
      </c>
      <c r="H651" s="4" t="s">
        <v>2029</v>
      </c>
      <c r="I651" s="5">
        <v>149.0</v>
      </c>
      <c r="J651" s="5">
        <v>99.0</v>
      </c>
      <c r="K651" s="5">
        <v>248.0</v>
      </c>
      <c r="L651" s="10">
        <f t="shared" si="35"/>
        <v>297.59999999999997</v>
      </c>
      <c r="M651" s="8"/>
      <c r="N651" s="9"/>
      <c r="O651" s="4"/>
      <c r="P651" s="11"/>
      <c r="Q651" s="4"/>
      <c r="R651" s="4"/>
      <c r="S651" s="4"/>
      <c r="T651" s="4"/>
      <c r="U651" s="4"/>
      <c r="V651" s="4" t="s">
        <v>8467</v>
      </c>
      <c r="W651" s="4" t="s">
        <v>8392</v>
      </c>
    </row>
    <row r="652" spans="8:8">
      <c r="A652" s="4" t="s">
        <v>106</v>
      </c>
      <c r="B652" s="4">
        <v>651.0</v>
      </c>
      <c r="C652" s="4"/>
      <c r="D652" s="4" t="s">
        <v>1537</v>
      </c>
      <c r="E652" s="4" t="s">
        <v>2030</v>
      </c>
      <c r="F652" s="4" t="s">
        <v>8576</v>
      </c>
      <c r="G652" s="4" t="s">
        <v>2031</v>
      </c>
      <c r="H652" s="4" t="s">
        <v>2032</v>
      </c>
      <c r="I652" s="5">
        <v>100.0</v>
      </c>
      <c r="J652" s="5">
        <v>147.72222299999999</v>
      </c>
      <c r="K652" s="5">
        <v>247.72222299999999</v>
      </c>
      <c r="L652" s="10">
        <f t="shared" si="35"/>
        <v>297.26666759999995</v>
      </c>
      <c r="M652" s="8"/>
      <c r="N652" s="9"/>
      <c r="O652" s="4"/>
      <c r="P652" s="11"/>
      <c r="Q652" s="4"/>
      <c r="R652" s="4"/>
      <c r="S652" s="4"/>
      <c r="T652" s="4"/>
      <c r="U652" s="4"/>
      <c r="V652" s="4" t="s">
        <v>8467</v>
      </c>
      <c r="W652" s="4" t="s">
        <v>8392</v>
      </c>
    </row>
    <row r="653" spans="8:8">
      <c r="A653" s="4" t="s">
        <v>106</v>
      </c>
      <c r="B653" s="4">
        <v>652.0</v>
      </c>
      <c r="C653" s="4"/>
      <c r="D653" s="4" t="s">
        <v>1537</v>
      </c>
      <c r="E653" s="4" t="s">
        <v>2033</v>
      </c>
      <c r="F653" s="4" t="s">
        <v>8577</v>
      </c>
      <c r="G653" s="4" t="s">
        <v>2034</v>
      </c>
      <c r="H653" s="4" t="s">
        <v>2035</v>
      </c>
      <c r="I653" s="5">
        <v>47.555556</v>
      </c>
      <c r="J653" s="5">
        <v>197.72222299999999</v>
      </c>
      <c r="K653" s="5">
        <v>245.27777899999998</v>
      </c>
      <c r="L653" s="10">
        <f t="shared" si="35"/>
        <v>294.3333348</v>
      </c>
      <c r="M653" s="8"/>
      <c r="N653" s="9"/>
      <c r="O653" s="4"/>
      <c r="P653" s="11"/>
      <c r="Q653" s="4"/>
      <c r="R653" s="4"/>
      <c r="S653" s="4"/>
      <c r="T653" s="4"/>
      <c r="U653" s="4"/>
      <c r="V653" s="4" t="s">
        <v>8465</v>
      </c>
      <c r="W653" s="4" t="s">
        <v>8392</v>
      </c>
    </row>
    <row r="654" spans="8:8">
      <c r="A654" s="4" t="s">
        <v>106</v>
      </c>
      <c r="B654" s="4">
        <v>653.0</v>
      </c>
      <c r="C654" s="4"/>
      <c r="D654" s="4" t="s">
        <v>1537</v>
      </c>
      <c r="E654" s="4" t="s">
        <v>2036</v>
      </c>
      <c r="F654" s="4" t="s">
        <v>8578</v>
      </c>
      <c r="G654" s="4" t="s">
        <v>2037</v>
      </c>
      <c r="H654" s="4" t="s">
        <v>2038</v>
      </c>
      <c r="I654" s="5">
        <v>60.0</v>
      </c>
      <c r="J654" s="5">
        <v>180.0</v>
      </c>
      <c r="K654" s="5">
        <v>240.0</v>
      </c>
      <c r="L654" s="10">
        <f t="shared" si="35"/>
        <v>288.0</v>
      </c>
      <c r="M654" s="8"/>
      <c r="N654" s="9"/>
      <c r="O654" s="4"/>
      <c r="P654" s="11"/>
      <c r="Q654" s="4"/>
      <c r="R654" s="4"/>
      <c r="S654" s="4"/>
      <c r="T654" s="4"/>
      <c r="U654" s="4"/>
      <c r="V654" s="4" t="s">
        <v>8465</v>
      </c>
      <c r="W654" s="4" t="s">
        <v>8392</v>
      </c>
    </row>
    <row r="655" spans="8:8">
      <c r="A655" s="4" t="s">
        <v>106</v>
      </c>
      <c r="B655" s="4">
        <v>654.0</v>
      </c>
      <c r="C655" s="4"/>
      <c r="D655" s="4" t="s">
        <v>1537</v>
      </c>
      <c r="E655" s="4" t="s">
        <v>2039</v>
      </c>
      <c r="F655" s="4" t="s">
        <v>8579</v>
      </c>
      <c r="G655" s="4" t="s">
        <v>2040</v>
      </c>
      <c r="H655" s="4" t="s">
        <v>2041</v>
      </c>
      <c r="I655" s="5">
        <v>120.0</v>
      </c>
      <c r="J655" s="5">
        <v>120.0</v>
      </c>
      <c r="K655" s="5">
        <v>240.0</v>
      </c>
      <c r="L655" s="10">
        <f t="shared" si="35"/>
        <v>288.0</v>
      </c>
      <c r="M655" s="8"/>
      <c r="N655" s="9"/>
      <c r="O655" s="4"/>
      <c r="P655" s="11"/>
      <c r="Q655" s="4"/>
      <c r="R655" s="4"/>
      <c r="S655" s="4"/>
      <c r="T655" s="4"/>
      <c r="U655" s="4"/>
      <c r="V655" s="4" t="s">
        <v>8487</v>
      </c>
      <c r="W655" s="4" t="s">
        <v>8392</v>
      </c>
    </row>
    <row r="656" spans="8:8">
      <c r="A656" s="4" t="s">
        <v>106</v>
      </c>
      <c r="B656" s="4">
        <v>655.0</v>
      </c>
      <c r="C656" s="4"/>
      <c r="D656" s="4" t="s">
        <v>1537</v>
      </c>
      <c r="E656" s="4" t="s">
        <v>2042</v>
      </c>
      <c r="F656" s="4" t="s">
        <v>8580</v>
      </c>
      <c r="G656" s="4" t="s">
        <v>2043</v>
      </c>
      <c r="H656" s="4" t="s">
        <v>2044</v>
      </c>
      <c r="I656" s="5">
        <v>120.0</v>
      </c>
      <c r="J656" s="5">
        <v>118.0</v>
      </c>
      <c r="K656" s="5">
        <v>238.0</v>
      </c>
      <c r="L656" s="10">
        <f t="shared" si="35"/>
        <v>285.59999999999997</v>
      </c>
      <c r="M656" s="8"/>
      <c r="N656" s="9"/>
      <c r="O656" s="4"/>
      <c r="P656" s="11"/>
      <c r="Q656" s="4"/>
      <c r="R656" s="4"/>
      <c r="S656" s="4"/>
      <c r="T656" s="4"/>
      <c r="U656" s="4"/>
      <c r="V656" s="4" t="s">
        <v>8487</v>
      </c>
      <c r="W656" s="4" t="s">
        <v>8392</v>
      </c>
    </row>
    <row r="657" spans="8:8">
      <c r="A657" s="4" t="s">
        <v>106</v>
      </c>
      <c r="B657" s="4">
        <v>656.0</v>
      </c>
      <c r="C657" s="4"/>
      <c r="D657" s="4" t="s">
        <v>1537</v>
      </c>
      <c r="E657" s="4" t="s">
        <v>2045</v>
      </c>
      <c r="F657" s="4" t="s">
        <v>8581</v>
      </c>
      <c r="G657" s="4" t="s">
        <v>2046</v>
      </c>
      <c r="H657" s="4" t="s">
        <v>2047</v>
      </c>
      <c r="I657" s="5">
        <v>230.0</v>
      </c>
      <c r="J657" s="5"/>
      <c r="K657" s="5">
        <v>230.0</v>
      </c>
      <c r="L657" s="10">
        <f t="shared" si="35"/>
        <v>276.0</v>
      </c>
      <c r="M657" s="8"/>
      <c r="N657" s="9"/>
      <c r="O657" s="4"/>
      <c r="P657" s="11"/>
      <c r="Q657" s="4"/>
      <c r="R657" s="4"/>
      <c r="S657" s="4"/>
      <c r="T657" s="4"/>
      <c r="U657" s="4"/>
      <c r="V657" s="4" t="s">
        <v>8467</v>
      </c>
      <c r="W657" s="4" t="s">
        <v>8392</v>
      </c>
    </row>
    <row r="658" spans="8:8">
      <c r="A658" s="4" t="s">
        <v>106</v>
      </c>
      <c r="B658" s="4">
        <v>657.0</v>
      </c>
      <c r="C658" s="4"/>
      <c r="D658" s="4" t="s">
        <v>1537</v>
      </c>
      <c r="E658" s="4" t="s">
        <v>2048</v>
      </c>
      <c r="F658" s="4" t="s">
        <v>8582</v>
      </c>
      <c r="G658" s="4" t="s">
        <v>104</v>
      </c>
      <c r="H658" s="4" t="s">
        <v>2049</v>
      </c>
      <c r="I658" s="5">
        <v>60.0</v>
      </c>
      <c r="J658" s="5">
        <v>157.91666700000002</v>
      </c>
      <c r="K658" s="5">
        <v>217.91666700000002</v>
      </c>
      <c r="L658" s="10">
        <f t="shared" si="35"/>
        <v>261.50000040000003</v>
      </c>
      <c r="M658" s="8"/>
      <c r="N658" s="9"/>
      <c r="O658" s="4"/>
      <c r="P658" s="11"/>
      <c r="Q658" s="4"/>
      <c r="R658" s="4"/>
      <c r="S658" s="4"/>
      <c r="T658" s="4"/>
      <c r="U658" s="4"/>
      <c r="V658" s="4" t="s">
        <v>8423</v>
      </c>
      <c r="W658" s="4"/>
    </row>
    <row r="659" spans="8:8">
      <c r="A659" s="4" t="s">
        <v>106</v>
      </c>
      <c r="B659" s="4">
        <v>658.0</v>
      </c>
      <c r="C659" s="4"/>
      <c r="D659" s="4" t="s">
        <v>1537</v>
      </c>
      <c r="E659" s="4" t="s">
        <v>2050</v>
      </c>
      <c r="F659" s="4" t="s">
        <v>8583</v>
      </c>
      <c r="G659" s="4" t="s">
        <v>2051</v>
      </c>
      <c r="H659" s="4" t="s">
        <v>2052</v>
      </c>
      <c r="I659" s="5">
        <v>100.0</v>
      </c>
      <c r="J659" s="5">
        <v>110.0</v>
      </c>
      <c r="K659" s="5">
        <v>210.0</v>
      </c>
      <c r="L659" s="10">
        <f t="shared" si="35"/>
        <v>252.0</v>
      </c>
      <c r="M659" s="8"/>
      <c r="N659" s="9"/>
      <c r="O659" s="4"/>
      <c r="P659" s="11"/>
      <c r="Q659" s="4"/>
      <c r="R659" s="4"/>
      <c r="S659" s="4"/>
      <c r="T659" s="4"/>
      <c r="U659" s="4"/>
      <c r="V659" s="4" t="s">
        <v>8465</v>
      </c>
      <c r="W659" s="4" t="s">
        <v>8392</v>
      </c>
    </row>
    <row r="660" spans="8:8">
      <c r="A660" s="4" t="s">
        <v>106</v>
      </c>
      <c r="B660" s="4">
        <v>659.0</v>
      </c>
      <c r="C660" s="4"/>
      <c r="D660" s="4" t="s">
        <v>1537</v>
      </c>
      <c r="E660" s="4" t="s">
        <v>2053</v>
      </c>
      <c r="F660" s="4" t="s">
        <v>8584</v>
      </c>
      <c r="G660" s="4" t="s">
        <v>2054</v>
      </c>
      <c r="H660" s="4" t="s">
        <v>2055</v>
      </c>
      <c r="I660" s="5">
        <v>110.0</v>
      </c>
      <c r="J660" s="5">
        <v>100.0</v>
      </c>
      <c r="K660" s="5">
        <v>210.0</v>
      </c>
      <c r="L660" s="10">
        <f t="shared" si="35"/>
        <v>252.0</v>
      </c>
      <c r="M660" s="8"/>
      <c r="N660" s="9"/>
      <c r="O660" s="4"/>
      <c r="P660" s="11"/>
      <c r="Q660" s="4"/>
      <c r="R660" s="4"/>
      <c r="S660" s="4"/>
      <c r="T660" s="4"/>
      <c r="U660" s="4"/>
      <c r="V660" s="4" t="s">
        <v>8399</v>
      </c>
      <c r="W660" s="4"/>
    </row>
    <row r="661" spans="8:8">
      <c r="A661" s="4" t="s">
        <v>106</v>
      </c>
      <c r="B661" s="4">
        <v>660.0</v>
      </c>
      <c r="C661" s="4"/>
      <c r="D661" s="4" t="s">
        <v>1537</v>
      </c>
      <c r="E661" s="4" t="s">
        <v>2056</v>
      </c>
      <c r="F661" s="4" t="s">
        <v>8585</v>
      </c>
      <c r="G661" s="4" t="s">
        <v>2057</v>
      </c>
      <c r="H661" s="4" t="s">
        <v>2058</v>
      </c>
      <c r="I661" s="5">
        <v>134.0</v>
      </c>
      <c r="J661" s="5">
        <v>75.0</v>
      </c>
      <c r="K661" s="5">
        <v>209.0</v>
      </c>
      <c r="L661" s="10">
        <f t="shared" si="35"/>
        <v>250.79999999999998</v>
      </c>
      <c r="M661" s="8"/>
      <c r="N661" s="9"/>
      <c r="O661" s="4"/>
      <c r="P661" s="11"/>
      <c r="Q661" s="4"/>
      <c r="R661" s="4"/>
      <c r="S661" s="4"/>
      <c r="T661" s="4"/>
      <c r="U661" s="4"/>
      <c r="V661" s="4" t="s">
        <v>8399</v>
      </c>
      <c r="W661" s="4" t="s">
        <v>8392</v>
      </c>
    </row>
    <row r="662" spans="8:8">
      <c r="A662" s="4" t="s">
        <v>106</v>
      </c>
      <c r="B662" s="4">
        <v>661.0</v>
      </c>
      <c r="C662" s="4"/>
      <c r="D662" s="4" t="s">
        <v>1537</v>
      </c>
      <c r="E662" s="4" t="s">
        <v>2059</v>
      </c>
      <c r="F662" s="4" t="s">
        <v>8586</v>
      </c>
      <c r="G662" s="4" t="s">
        <v>2060</v>
      </c>
      <c r="H662" s="4" t="s">
        <v>2061</v>
      </c>
      <c r="I662" s="5">
        <v>10.0</v>
      </c>
      <c r="J662" s="5">
        <v>199.0</v>
      </c>
      <c r="K662" s="5">
        <v>209.0</v>
      </c>
      <c r="L662" s="10">
        <f t="shared" si="35"/>
        <v>250.79999999999998</v>
      </c>
      <c r="M662" s="8"/>
      <c r="N662" s="9"/>
      <c r="O662" s="4"/>
      <c r="P662" s="11"/>
      <c r="Q662" s="4"/>
      <c r="R662" s="4"/>
      <c r="S662" s="4"/>
      <c r="T662" s="4"/>
      <c r="U662" s="4"/>
      <c r="V662" s="4" t="s">
        <v>8394</v>
      </c>
      <c r="W662" s="4"/>
    </row>
    <row r="663" spans="8:8">
      <c r="A663" s="4" t="s">
        <v>106</v>
      </c>
      <c r="B663" s="4">
        <v>662.0</v>
      </c>
      <c r="C663" s="4"/>
      <c r="D663" s="4" t="s">
        <v>1537</v>
      </c>
      <c r="E663" s="4" t="s">
        <v>2062</v>
      </c>
      <c r="F663" s="4" t="s">
        <v>8587</v>
      </c>
      <c r="G663" s="4" t="s">
        <v>2063</v>
      </c>
      <c r="H663" s="4" t="s">
        <v>2064</v>
      </c>
      <c r="I663" s="5">
        <v>100.0</v>
      </c>
      <c r="J663" s="5">
        <v>109.0</v>
      </c>
      <c r="K663" s="5">
        <v>209.0</v>
      </c>
      <c r="L663" s="10">
        <f t="shared" si="35"/>
        <v>250.79999999999998</v>
      </c>
      <c r="M663" s="8"/>
      <c r="N663" s="9"/>
      <c r="O663" s="4"/>
      <c r="P663" s="11"/>
      <c r="Q663" s="4"/>
      <c r="R663" s="4"/>
      <c r="S663" s="4"/>
      <c r="T663" s="4"/>
      <c r="U663" s="4"/>
      <c r="V663" s="4" t="s">
        <v>8394</v>
      </c>
      <c r="W663" s="4" t="s">
        <v>8392</v>
      </c>
    </row>
    <row r="664" spans="8:8">
      <c r="A664" s="4" t="s">
        <v>106</v>
      </c>
      <c r="B664" s="4">
        <v>663.0</v>
      </c>
      <c r="C664" s="4"/>
      <c r="D664" s="4" t="s">
        <v>1537</v>
      </c>
      <c r="E664" s="4" t="s">
        <v>2065</v>
      </c>
      <c r="F664" s="4" t="s">
        <v>8588</v>
      </c>
      <c r="G664" s="4" t="s">
        <v>2066</v>
      </c>
      <c r="H664" s="4" t="s">
        <v>2067</v>
      </c>
      <c r="I664" s="5">
        <v>98.0</v>
      </c>
      <c r="J664" s="5">
        <v>106.0</v>
      </c>
      <c r="K664" s="5">
        <v>204.0</v>
      </c>
      <c r="L664" s="10">
        <f t="shared" si="35"/>
        <v>244.79999999999998</v>
      </c>
      <c r="M664" s="8"/>
      <c r="N664" s="9"/>
      <c r="O664" s="4"/>
      <c r="P664" s="11"/>
      <c r="Q664" s="4"/>
      <c r="R664" s="4"/>
      <c r="S664" s="4"/>
      <c r="T664" s="4"/>
      <c r="U664" s="4"/>
      <c r="V664" s="4" t="s">
        <v>8465</v>
      </c>
      <c r="W664" s="4" t="s">
        <v>8392</v>
      </c>
    </row>
    <row r="665" spans="8:8">
      <c r="A665" s="4" t="s">
        <v>106</v>
      </c>
      <c r="B665" s="4">
        <v>664.0</v>
      </c>
      <c r="C665" s="4"/>
      <c r="D665" s="4" t="s">
        <v>1537</v>
      </c>
      <c r="E665" s="4" t="s">
        <v>2068</v>
      </c>
      <c r="F665" s="4" t="s">
        <v>8589</v>
      </c>
      <c r="G665" s="4" t="s">
        <v>2069</v>
      </c>
      <c r="H665" s="4" t="s">
        <v>2070</v>
      </c>
      <c r="I665" s="5">
        <v>100.0</v>
      </c>
      <c r="J665" s="5">
        <v>104.0</v>
      </c>
      <c r="K665" s="5">
        <v>204.0</v>
      </c>
      <c r="L665" s="10">
        <f t="shared" si="35"/>
        <v>244.79999999999998</v>
      </c>
      <c r="M665" s="8"/>
      <c r="N665" s="9"/>
      <c r="O665" s="4"/>
      <c r="P665" s="11"/>
      <c r="Q665" s="4"/>
      <c r="R665" s="4"/>
      <c r="S665" s="4"/>
      <c r="T665" s="4"/>
      <c r="U665" s="4"/>
      <c r="V665" s="4" t="s">
        <v>8394</v>
      </c>
      <c r="W665" s="4" t="s">
        <v>8392</v>
      </c>
    </row>
    <row r="666" spans="8:8">
      <c r="A666" s="4" t="s">
        <v>106</v>
      </c>
      <c r="B666" s="4">
        <v>665.0</v>
      </c>
      <c r="C666" s="4"/>
      <c r="D666" s="4" t="s">
        <v>1537</v>
      </c>
      <c r="E666" s="4" t="s">
        <v>2071</v>
      </c>
      <c r="F666" s="4" t="s">
        <v>8590</v>
      </c>
      <c r="G666" s="4" t="s">
        <v>2072</v>
      </c>
      <c r="H666" s="4" t="s">
        <v>2073</v>
      </c>
      <c r="I666" s="5">
        <v>60.0</v>
      </c>
      <c r="J666" s="5">
        <v>142.0</v>
      </c>
      <c r="K666" s="5">
        <v>202.0</v>
      </c>
      <c r="L666" s="10">
        <f t="shared" si="35"/>
        <v>242.39999999999998</v>
      </c>
      <c r="M666" s="8"/>
      <c r="N666" s="9"/>
      <c r="O666" s="4"/>
      <c r="P666" s="11"/>
      <c r="Q666" s="4"/>
      <c r="R666" s="4"/>
      <c r="S666" s="4"/>
      <c r="T666" s="4"/>
      <c r="U666" s="4"/>
      <c r="V666" s="4" t="s">
        <v>8407</v>
      </c>
      <c r="W666" s="4" t="s">
        <v>8392</v>
      </c>
    </row>
    <row r="667" spans="8:8">
      <c r="A667" s="4" t="s">
        <v>106</v>
      </c>
      <c r="B667" s="4">
        <v>666.0</v>
      </c>
      <c r="C667" s="4"/>
      <c r="D667" s="4" t="s">
        <v>1537</v>
      </c>
      <c r="E667" s="4" t="s">
        <v>2074</v>
      </c>
      <c r="F667" s="4" t="s">
        <v>8591</v>
      </c>
      <c r="G667" s="4" t="s">
        <v>71</v>
      </c>
      <c r="H667" s="4" t="s">
        <v>2075</v>
      </c>
      <c r="I667" s="5">
        <v>102.0</v>
      </c>
      <c r="J667" s="5">
        <v>100.0</v>
      </c>
      <c r="K667" s="5">
        <v>202.0</v>
      </c>
      <c r="L667" s="10">
        <f t="shared" si="35"/>
        <v>242.39999999999998</v>
      </c>
      <c r="M667" s="8"/>
      <c r="N667" s="9"/>
      <c r="O667" s="4"/>
      <c r="P667" s="11"/>
      <c r="Q667" s="4"/>
      <c r="R667" s="4"/>
      <c r="S667" s="4"/>
      <c r="T667" s="4"/>
      <c r="U667" s="4"/>
      <c r="V667" s="4" t="s">
        <v>8399</v>
      </c>
      <c r="W667" s="4"/>
    </row>
    <row r="668" spans="8:8">
      <c r="A668" s="4" t="s">
        <v>106</v>
      </c>
      <c r="B668" s="4">
        <v>667.0</v>
      </c>
      <c r="C668" s="4"/>
      <c r="D668" s="4" t="s">
        <v>1537</v>
      </c>
      <c r="E668" s="4" t="s">
        <v>2076</v>
      </c>
      <c r="F668" s="4" t="s">
        <v>8592</v>
      </c>
      <c r="G668" s="4" t="s">
        <v>2077</v>
      </c>
      <c r="H668" s="4" t="s">
        <v>2078</v>
      </c>
      <c r="I668" s="5">
        <v>50.0</v>
      </c>
      <c r="J668" s="5">
        <v>151.083334</v>
      </c>
      <c r="K668" s="5">
        <v>201.083334</v>
      </c>
      <c r="L668" s="10">
        <f t="shared" si="35"/>
        <v>241.3000008</v>
      </c>
      <c r="M668" s="8"/>
      <c r="N668" s="9"/>
      <c r="O668" s="4"/>
      <c r="P668" s="11"/>
      <c r="Q668" s="4"/>
      <c r="R668" s="4"/>
      <c r="S668" s="4"/>
      <c r="T668" s="4"/>
      <c r="U668" s="4"/>
      <c r="V668" s="4" t="s">
        <v>8423</v>
      </c>
      <c r="W668" s="4" t="s">
        <v>8392</v>
      </c>
    </row>
    <row r="669" spans="8:8">
      <c r="A669" s="4" t="s">
        <v>106</v>
      </c>
      <c r="B669" s="4">
        <v>668.0</v>
      </c>
      <c r="C669" s="4"/>
      <c r="D669" s="4" t="s">
        <v>1537</v>
      </c>
      <c r="E669" s="4" t="s">
        <v>2079</v>
      </c>
      <c r="F669" s="4" t="s">
        <v>8593</v>
      </c>
      <c r="G669" s="4" t="s">
        <v>2080</v>
      </c>
      <c r="H669" s="4" t="s">
        <v>2081</v>
      </c>
      <c r="I669" s="5">
        <v>96.0</v>
      </c>
      <c r="J669" s="5">
        <v>105.0</v>
      </c>
      <c r="K669" s="5">
        <v>201.0</v>
      </c>
      <c r="L669" s="10">
        <f t="shared" si="35"/>
        <v>241.2</v>
      </c>
      <c r="M669" s="8"/>
      <c r="N669" s="9"/>
      <c r="O669" s="4"/>
      <c r="P669" s="11"/>
      <c r="Q669" s="4"/>
      <c r="R669" s="4"/>
      <c r="S669" s="4"/>
      <c r="T669" s="4"/>
      <c r="U669" s="4"/>
      <c r="V669" s="4" t="s">
        <v>8467</v>
      </c>
      <c r="W669" s="4" t="s">
        <v>8392</v>
      </c>
    </row>
    <row r="670" spans="8:8">
      <c r="A670" s="4" t="s">
        <v>106</v>
      </c>
      <c r="B670" s="4">
        <v>669.0</v>
      </c>
      <c r="C670" s="4"/>
      <c r="D670" s="4" t="s">
        <v>1537</v>
      </c>
      <c r="E670" s="4" t="s">
        <v>2082</v>
      </c>
      <c r="F670" s="4" t="s">
        <v>8594</v>
      </c>
      <c r="G670" s="4" t="s">
        <v>2083</v>
      </c>
      <c r="H670" s="4" t="s">
        <v>2084</v>
      </c>
      <c r="I670" s="5">
        <v>98.0</v>
      </c>
      <c r="J670" s="5">
        <v>103.0</v>
      </c>
      <c r="K670" s="5">
        <v>201.0</v>
      </c>
      <c r="L670" s="10">
        <f t="shared" si="36" ref="L670:L733">+K670*1.2</f>
        <v>241.2</v>
      </c>
      <c r="M670" s="8"/>
      <c r="N670" s="9"/>
      <c r="O670" s="4"/>
      <c r="P670" s="11"/>
      <c r="Q670" s="4"/>
      <c r="R670" s="4"/>
      <c r="S670" s="4"/>
      <c r="T670" s="4"/>
      <c r="U670" s="4"/>
      <c r="V670" s="4" t="s">
        <v>8467</v>
      </c>
      <c r="W670" s="4" t="s">
        <v>8392</v>
      </c>
    </row>
    <row r="671" spans="8:8">
      <c r="A671" s="4" t="s">
        <v>106</v>
      </c>
      <c r="B671" s="4">
        <v>670.0</v>
      </c>
      <c r="C671" s="4"/>
      <c r="D671" s="4" t="s">
        <v>1537</v>
      </c>
      <c r="E671" s="4" t="s">
        <v>2085</v>
      </c>
      <c r="F671" s="4" t="s">
        <v>8595</v>
      </c>
      <c r="G671" s="4" t="s">
        <v>2086</v>
      </c>
      <c r="H671" s="4" t="s">
        <v>2087</v>
      </c>
      <c r="I671" s="5">
        <v>110.0</v>
      </c>
      <c r="J671" s="5">
        <v>90.0</v>
      </c>
      <c r="K671" s="5">
        <v>200.0</v>
      </c>
      <c r="L671" s="10">
        <f t="shared" si="36"/>
        <v>240.0</v>
      </c>
      <c r="M671" s="8"/>
      <c r="N671" s="9"/>
      <c r="O671" s="4"/>
      <c r="P671" s="11"/>
      <c r="Q671" s="4"/>
      <c r="R671" s="4"/>
      <c r="S671" s="4"/>
      <c r="T671" s="4"/>
      <c r="U671" s="4"/>
      <c r="V671" s="4" t="s">
        <v>8407</v>
      </c>
      <c r="W671" s="4" t="s">
        <v>8392</v>
      </c>
    </row>
    <row r="672" spans="8:8">
      <c r="A672" s="4" t="s">
        <v>106</v>
      </c>
      <c r="B672" s="4">
        <v>671.0</v>
      </c>
      <c r="C672" s="4"/>
      <c r="D672" s="4" t="s">
        <v>1537</v>
      </c>
      <c r="E672" s="4" t="s">
        <v>2088</v>
      </c>
      <c r="F672" s="4" t="s">
        <v>8596</v>
      </c>
      <c r="G672" s="4" t="s">
        <v>2089</v>
      </c>
      <c r="H672" s="4" t="s">
        <v>2090</v>
      </c>
      <c r="I672" s="5">
        <v>100.0</v>
      </c>
      <c r="J672" s="5">
        <v>100.0</v>
      </c>
      <c r="K672" s="5">
        <v>200.0</v>
      </c>
      <c r="L672" s="10">
        <f t="shared" si="36"/>
        <v>240.0</v>
      </c>
      <c r="M672" s="8"/>
      <c r="N672" s="9"/>
      <c r="O672" s="4"/>
      <c r="P672" s="11"/>
      <c r="Q672" s="4"/>
      <c r="R672" s="4"/>
      <c r="S672" s="4"/>
      <c r="T672" s="4"/>
      <c r="U672" s="4"/>
      <c r="V672" s="4" t="s">
        <v>8465</v>
      </c>
      <c r="W672" s="4" t="s">
        <v>8392</v>
      </c>
    </row>
    <row r="673" spans="8:8">
      <c r="A673" s="4" t="s">
        <v>106</v>
      </c>
      <c r="B673" s="4">
        <v>672.0</v>
      </c>
      <c r="C673" s="4"/>
      <c r="D673" s="4" t="s">
        <v>1537</v>
      </c>
      <c r="E673" s="4" t="s">
        <v>2091</v>
      </c>
      <c r="F673" s="4" t="s">
        <v>8597</v>
      </c>
      <c r="G673" s="4" t="s">
        <v>2092</v>
      </c>
      <c r="H673" s="4" t="s">
        <v>2093</v>
      </c>
      <c r="I673" s="5">
        <v>100.0</v>
      </c>
      <c r="J673" s="5">
        <v>100.0</v>
      </c>
      <c r="K673" s="5">
        <v>200.0</v>
      </c>
      <c r="L673" s="10">
        <f t="shared" si="36"/>
        <v>240.0</v>
      </c>
      <c r="M673" s="8"/>
      <c r="N673" s="9"/>
      <c r="O673" s="4"/>
      <c r="P673" s="11"/>
      <c r="Q673" s="4"/>
      <c r="R673" s="4"/>
      <c r="S673" s="4"/>
      <c r="T673" s="4"/>
      <c r="U673" s="4"/>
      <c r="V673" s="4" t="s">
        <v>8465</v>
      </c>
      <c r="W673" s="4" t="s">
        <v>8392</v>
      </c>
    </row>
    <row r="674" spans="8:8">
      <c r="A674" s="4" t="s">
        <v>106</v>
      </c>
      <c r="B674" s="4">
        <v>673.0</v>
      </c>
      <c r="C674" s="4"/>
      <c r="D674" s="4" t="s">
        <v>1537</v>
      </c>
      <c r="E674" s="4" t="s">
        <v>2094</v>
      </c>
      <c r="F674" s="4" t="s">
        <v>8598</v>
      </c>
      <c r="G674" s="4" t="s">
        <v>2095</v>
      </c>
      <c r="H674" s="4" t="s">
        <v>2096</v>
      </c>
      <c r="I674" s="5">
        <v>150.0</v>
      </c>
      <c r="J674" s="5">
        <v>50.0</v>
      </c>
      <c r="K674" s="5">
        <v>200.0</v>
      </c>
      <c r="L674" s="10">
        <f t="shared" si="36"/>
        <v>240.0</v>
      </c>
      <c r="M674" s="8"/>
      <c r="N674" s="9"/>
      <c r="O674" s="4"/>
      <c r="P674" s="11"/>
      <c r="Q674" s="4"/>
      <c r="R674" s="4"/>
      <c r="S674" s="4"/>
      <c r="T674" s="4"/>
      <c r="U674" s="4"/>
      <c r="V674" s="4" t="s">
        <v>8407</v>
      </c>
      <c r="W674" s="4" t="s">
        <v>8392</v>
      </c>
    </row>
    <row r="675" spans="8:8">
      <c r="A675" s="4" t="s">
        <v>106</v>
      </c>
      <c r="B675" s="4">
        <v>674.0</v>
      </c>
      <c r="C675" s="4"/>
      <c r="D675" s="4" t="s">
        <v>1537</v>
      </c>
      <c r="E675" s="4" t="s">
        <v>2097</v>
      </c>
      <c r="F675" s="4" t="s">
        <v>8599</v>
      </c>
      <c r="G675" s="4" t="s">
        <v>2098</v>
      </c>
      <c r="H675" s="4" t="s">
        <v>2099</v>
      </c>
      <c r="I675" s="5">
        <v>100.0</v>
      </c>
      <c r="J675" s="5">
        <v>100.0</v>
      </c>
      <c r="K675" s="5">
        <v>200.0</v>
      </c>
      <c r="L675" s="10">
        <f t="shared" si="36"/>
        <v>240.0</v>
      </c>
      <c r="M675" s="8"/>
      <c r="N675" s="9"/>
      <c r="O675" s="4"/>
      <c r="P675" s="11"/>
      <c r="Q675" s="4"/>
      <c r="R675" s="4"/>
      <c r="S675" s="4"/>
      <c r="T675" s="4"/>
      <c r="U675" s="4"/>
      <c r="V675" s="4" t="s">
        <v>8467</v>
      </c>
      <c r="W675" s="4" t="s">
        <v>8392</v>
      </c>
    </row>
    <row r="676" spans="8:8">
      <c r="A676" s="4" t="s">
        <v>106</v>
      </c>
      <c r="B676" s="4">
        <v>675.0</v>
      </c>
      <c r="C676" s="4"/>
      <c r="D676" s="4" t="s">
        <v>1537</v>
      </c>
      <c r="E676" s="4" t="s">
        <v>2100</v>
      </c>
      <c r="F676" s="4" t="s">
        <v>8600</v>
      </c>
      <c r="G676" s="4" t="s">
        <v>2101</v>
      </c>
      <c r="H676" s="4" t="s">
        <v>2102</v>
      </c>
      <c r="I676" s="5">
        <v>100.0</v>
      </c>
      <c r="J676" s="5">
        <v>100.0</v>
      </c>
      <c r="K676" s="5">
        <v>200.0</v>
      </c>
      <c r="L676" s="10">
        <f t="shared" si="36"/>
        <v>240.0</v>
      </c>
      <c r="M676" s="8"/>
      <c r="N676" s="9"/>
      <c r="O676" s="4"/>
      <c r="P676" s="11"/>
      <c r="Q676" s="4"/>
      <c r="R676" s="4"/>
      <c r="S676" s="4"/>
      <c r="T676" s="4"/>
      <c r="U676" s="4"/>
      <c r="V676" s="4" t="s">
        <v>8394</v>
      </c>
      <c r="W676" s="4" t="s">
        <v>8392</v>
      </c>
    </row>
    <row r="677" spans="8:8">
      <c r="A677" s="4" t="s">
        <v>106</v>
      </c>
      <c r="B677" s="4">
        <v>676.0</v>
      </c>
      <c r="C677" s="4"/>
      <c r="D677" s="4" t="s">
        <v>1537</v>
      </c>
      <c r="E677" s="4" t="s">
        <v>2103</v>
      </c>
      <c r="F677" s="4" t="s">
        <v>8601</v>
      </c>
      <c r="G677" s="4" t="s">
        <v>85</v>
      </c>
      <c r="H677" s="4" t="s">
        <v>2104</v>
      </c>
      <c r="I677" s="5">
        <v>120.0</v>
      </c>
      <c r="J677" s="5">
        <v>80.0</v>
      </c>
      <c r="K677" s="5">
        <v>200.0</v>
      </c>
      <c r="L677" s="10">
        <f t="shared" si="36"/>
        <v>240.0</v>
      </c>
      <c r="M677" s="8"/>
      <c r="N677" s="9"/>
      <c r="O677" s="4"/>
      <c r="P677" s="11"/>
      <c r="Q677" s="4"/>
      <c r="R677" s="4"/>
      <c r="S677" s="4"/>
      <c r="T677" s="4"/>
      <c r="U677" s="4"/>
      <c r="V677" s="4" t="s">
        <v>8487</v>
      </c>
      <c r="W677" s="4" t="s">
        <v>8392</v>
      </c>
    </row>
    <row r="678" spans="8:8">
      <c r="A678" s="4" t="s">
        <v>106</v>
      </c>
      <c r="B678" s="4">
        <v>677.0</v>
      </c>
      <c r="C678" s="4"/>
      <c r="D678" s="4" t="s">
        <v>1537</v>
      </c>
      <c r="E678" s="4" t="s">
        <v>2105</v>
      </c>
      <c r="F678" s="4" t="s">
        <v>8602</v>
      </c>
      <c r="G678" s="4" t="s">
        <v>2106</v>
      </c>
      <c r="H678" s="4" t="s">
        <v>2107</v>
      </c>
      <c r="I678" s="5"/>
      <c r="J678" s="5">
        <v>200.0</v>
      </c>
      <c r="K678" s="5">
        <v>200.0</v>
      </c>
      <c r="L678" s="10">
        <f t="shared" si="36"/>
        <v>240.0</v>
      </c>
      <c r="M678" s="8"/>
      <c r="N678" s="9"/>
      <c r="O678" s="4"/>
      <c r="P678" s="11"/>
      <c r="Q678" s="4"/>
      <c r="R678" s="4"/>
      <c r="S678" s="4"/>
      <c r="T678" s="4"/>
      <c r="U678" s="4"/>
      <c r="V678" s="4" t="s">
        <v>8399</v>
      </c>
      <c r="W678" s="4" t="s">
        <v>8392</v>
      </c>
    </row>
    <row r="679" spans="8:8">
      <c r="A679" s="4" t="s">
        <v>106</v>
      </c>
      <c r="B679" s="4">
        <v>678.0</v>
      </c>
      <c r="C679" s="4"/>
      <c r="D679" s="4" t="s">
        <v>1537</v>
      </c>
      <c r="E679" s="4" t="s">
        <v>2108</v>
      </c>
      <c r="F679" s="4" t="s">
        <v>8603</v>
      </c>
      <c r="G679" s="4" t="s">
        <v>2109</v>
      </c>
      <c r="H679" s="4" t="s">
        <v>2110</v>
      </c>
      <c r="I679" s="5">
        <v>100.0</v>
      </c>
      <c r="J679" s="5">
        <v>100.0</v>
      </c>
      <c r="K679" s="5">
        <v>200.0</v>
      </c>
      <c r="L679" s="10">
        <f t="shared" si="36"/>
        <v>240.0</v>
      </c>
      <c r="M679" s="8"/>
      <c r="N679" s="9"/>
      <c r="O679" s="4"/>
      <c r="P679" s="11"/>
      <c r="Q679" s="4"/>
      <c r="R679" s="4"/>
      <c r="S679" s="4"/>
      <c r="T679" s="4"/>
      <c r="U679" s="4"/>
      <c r="V679" s="4" t="s">
        <v>8467</v>
      </c>
      <c r="W679" s="4" t="s">
        <v>8392</v>
      </c>
    </row>
    <row r="680" spans="8:8">
      <c r="A680" s="4" t="s">
        <v>106</v>
      </c>
      <c r="B680" s="4">
        <v>679.0</v>
      </c>
      <c r="C680" s="4"/>
      <c r="D680" s="4" t="s">
        <v>1537</v>
      </c>
      <c r="E680" s="4" t="s">
        <v>2111</v>
      </c>
      <c r="F680" s="4" t="s">
        <v>8604</v>
      </c>
      <c r="G680" s="4" t="s">
        <v>2112</v>
      </c>
      <c r="H680" s="4" t="s">
        <v>2113</v>
      </c>
      <c r="I680" s="5">
        <v>50.0</v>
      </c>
      <c r="J680" s="5">
        <v>150.0</v>
      </c>
      <c r="K680" s="5">
        <v>200.0</v>
      </c>
      <c r="L680" s="10">
        <f t="shared" si="36"/>
        <v>240.0</v>
      </c>
      <c r="M680" s="8"/>
      <c r="N680" s="9"/>
      <c r="O680" s="4"/>
      <c r="P680" s="11"/>
      <c r="Q680" s="4"/>
      <c r="R680" s="4"/>
      <c r="S680" s="4"/>
      <c r="T680" s="4"/>
      <c r="U680" s="4"/>
      <c r="V680" s="4" t="s">
        <v>8407</v>
      </c>
      <c r="W680" s="4" t="s">
        <v>8392</v>
      </c>
    </row>
    <row r="681" spans="8:8">
      <c r="A681" s="4" t="s">
        <v>106</v>
      </c>
      <c r="B681" s="4">
        <v>680.0</v>
      </c>
      <c r="C681" s="4"/>
      <c r="D681" s="4" t="s">
        <v>1537</v>
      </c>
      <c r="E681" s="4" t="s">
        <v>2114</v>
      </c>
      <c r="F681" s="4" t="s">
        <v>8605</v>
      </c>
      <c r="G681" s="4" t="s">
        <v>2115</v>
      </c>
      <c r="H681" s="4" t="s">
        <v>2116</v>
      </c>
      <c r="I681" s="5">
        <v>100.0</v>
      </c>
      <c r="J681" s="5">
        <v>100.0</v>
      </c>
      <c r="K681" s="5">
        <v>200.0</v>
      </c>
      <c r="L681" s="10">
        <f t="shared" si="36"/>
        <v>240.0</v>
      </c>
      <c r="M681" s="8"/>
      <c r="N681" s="9"/>
      <c r="O681" s="4"/>
      <c r="P681" s="11"/>
      <c r="Q681" s="4"/>
      <c r="R681" s="4"/>
      <c r="S681" s="4"/>
      <c r="T681" s="4"/>
      <c r="U681" s="4"/>
      <c r="V681" s="4" t="s">
        <v>8394</v>
      </c>
      <c r="W681" s="4"/>
    </row>
    <row r="682" spans="8:8">
      <c r="A682" s="4" t="s">
        <v>106</v>
      </c>
      <c r="B682" s="4">
        <v>681.0</v>
      </c>
      <c r="C682" s="4"/>
      <c r="D682" s="4" t="s">
        <v>1537</v>
      </c>
      <c r="E682" s="4" t="s">
        <v>2117</v>
      </c>
      <c r="F682" s="4" t="s">
        <v>8606</v>
      </c>
      <c r="G682" s="4" t="s">
        <v>2118</v>
      </c>
      <c r="H682" s="4" t="s">
        <v>2119</v>
      </c>
      <c r="I682" s="5">
        <v>100.0</v>
      </c>
      <c r="J682" s="5">
        <v>100.0</v>
      </c>
      <c r="K682" s="5">
        <v>200.0</v>
      </c>
      <c r="L682" s="10">
        <f t="shared" si="36"/>
        <v>240.0</v>
      </c>
      <c r="M682" s="8"/>
      <c r="N682" s="9"/>
      <c r="O682" s="4"/>
      <c r="P682" s="11"/>
      <c r="Q682" s="4"/>
      <c r="R682" s="4"/>
      <c r="S682" s="4"/>
      <c r="T682" s="4"/>
      <c r="U682" s="4"/>
      <c r="V682" s="4" t="s">
        <v>8465</v>
      </c>
      <c r="W682" s="4" t="s">
        <v>8392</v>
      </c>
    </row>
    <row r="683" spans="8:8">
      <c r="A683" s="4" t="s">
        <v>106</v>
      </c>
      <c r="B683" s="4">
        <v>682.0</v>
      </c>
      <c r="C683" s="4"/>
      <c r="D683" s="4" t="s">
        <v>1537</v>
      </c>
      <c r="E683" s="4" t="s">
        <v>2120</v>
      </c>
      <c r="F683" s="4" t="s">
        <v>8607</v>
      </c>
      <c r="G683" s="4" t="s">
        <v>2121</v>
      </c>
      <c r="H683" s="4" t="s">
        <v>2122</v>
      </c>
      <c r="I683" s="5">
        <v>100.0</v>
      </c>
      <c r="J683" s="5">
        <v>100.0</v>
      </c>
      <c r="K683" s="5">
        <v>200.0</v>
      </c>
      <c r="L683" s="10">
        <f t="shared" si="36"/>
        <v>240.0</v>
      </c>
      <c r="M683" s="8"/>
      <c r="N683" s="9"/>
      <c r="O683" s="4"/>
      <c r="P683" s="11"/>
      <c r="Q683" s="4"/>
      <c r="R683" s="4"/>
      <c r="S683" s="4"/>
      <c r="T683" s="4"/>
      <c r="U683" s="4"/>
      <c r="V683" s="4" t="s">
        <v>8465</v>
      </c>
      <c r="W683" s="4" t="s">
        <v>8392</v>
      </c>
    </row>
    <row r="684" spans="8:8">
      <c r="A684" s="4" t="s">
        <v>106</v>
      </c>
      <c r="B684" s="4">
        <v>683.0</v>
      </c>
      <c r="C684" s="4"/>
      <c r="D684" s="4" t="s">
        <v>1537</v>
      </c>
      <c r="E684" s="4" t="s">
        <v>2123</v>
      </c>
      <c r="F684" s="4" t="s">
        <v>8608</v>
      </c>
      <c r="G684" s="4" t="s">
        <v>2124</v>
      </c>
      <c r="H684" s="4" t="s">
        <v>2125</v>
      </c>
      <c r="I684" s="5">
        <v>100.0</v>
      </c>
      <c r="J684" s="5">
        <v>100.0</v>
      </c>
      <c r="K684" s="5">
        <v>200.0</v>
      </c>
      <c r="L684" s="10">
        <f t="shared" si="36"/>
        <v>240.0</v>
      </c>
      <c r="M684" s="8"/>
      <c r="N684" s="9"/>
      <c r="O684" s="4"/>
      <c r="P684" s="11"/>
      <c r="Q684" s="4"/>
      <c r="R684" s="4"/>
      <c r="S684" s="4"/>
      <c r="T684" s="4"/>
      <c r="U684" s="4"/>
      <c r="V684" s="4" t="s">
        <v>8465</v>
      </c>
      <c r="W684" s="4" t="s">
        <v>8392</v>
      </c>
    </row>
    <row r="685" spans="8:8">
      <c r="A685" s="4" t="s">
        <v>106</v>
      </c>
      <c r="B685" s="4">
        <v>684.0</v>
      </c>
      <c r="C685" s="4"/>
      <c r="D685" s="4" t="s">
        <v>1537</v>
      </c>
      <c r="E685" s="4" t="s">
        <v>2126</v>
      </c>
      <c r="F685" s="4" t="s">
        <v>8609</v>
      </c>
      <c r="G685" s="4" t="s">
        <v>2127</v>
      </c>
      <c r="H685" s="4" t="s">
        <v>2128</v>
      </c>
      <c r="I685" s="5">
        <v>150.0</v>
      </c>
      <c r="J685" s="5">
        <v>50.0</v>
      </c>
      <c r="K685" s="5">
        <v>200.0</v>
      </c>
      <c r="L685" s="10">
        <f t="shared" si="36"/>
        <v>240.0</v>
      </c>
      <c r="M685" s="8"/>
      <c r="N685" s="9"/>
      <c r="O685" s="4"/>
      <c r="P685" s="11"/>
      <c r="Q685" s="4"/>
      <c r="R685" s="4"/>
      <c r="S685" s="4"/>
      <c r="T685" s="4"/>
      <c r="U685" s="4"/>
      <c r="V685" s="4" t="s">
        <v>8467</v>
      </c>
      <c r="W685" s="4" t="s">
        <v>8392</v>
      </c>
    </row>
    <row r="686" spans="8:8">
      <c r="A686" s="4" t="s">
        <v>106</v>
      </c>
      <c r="B686" s="4">
        <v>685.0</v>
      </c>
      <c r="C686" s="4"/>
      <c r="D686" s="4" t="s">
        <v>1537</v>
      </c>
      <c r="E686" s="4" t="s">
        <v>2129</v>
      </c>
      <c r="F686" s="4" t="s">
        <v>8610</v>
      </c>
      <c r="G686" s="4" t="s">
        <v>2130</v>
      </c>
      <c r="H686" s="4" t="s">
        <v>2131</v>
      </c>
      <c r="I686" s="5">
        <v>100.0</v>
      </c>
      <c r="J686" s="5">
        <v>100.0</v>
      </c>
      <c r="K686" s="5">
        <v>200.0</v>
      </c>
      <c r="L686" s="10">
        <f t="shared" si="36"/>
        <v>240.0</v>
      </c>
      <c r="M686" s="8"/>
      <c r="N686" s="9"/>
      <c r="O686" s="4"/>
      <c r="P686" s="11"/>
      <c r="Q686" s="4"/>
      <c r="R686" s="4"/>
      <c r="S686" s="4"/>
      <c r="T686" s="4"/>
      <c r="U686" s="4"/>
      <c r="V686" s="4" t="s">
        <v>8467</v>
      </c>
      <c r="W686" s="4" t="s">
        <v>8392</v>
      </c>
    </row>
    <row r="687" spans="8:8">
      <c r="A687" s="4" t="s">
        <v>106</v>
      </c>
      <c r="B687" s="4">
        <v>686.0</v>
      </c>
      <c r="C687" s="4"/>
      <c r="D687" s="4" t="s">
        <v>1537</v>
      </c>
      <c r="E687" s="4" t="s">
        <v>2132</v>
      </c>
      <c r="F687" s="4" t="s">
        <v>8611</v>
      </c>
      <c r="G687" s="4" t="s">
        <v>2133</v>
      </c>
      <c r="H687" s="4" t="s">
        <v>2134</v>
      </c>
      <c r="I687" s="5">
        <v>100.0</v>
      </c>
      <c r="J687" s="5">
        <v>100.0</v>
      </c>
      <c r="K687" s="5">
        <v>200.0</v>
      </c>
      <c r="L687" s="10">
        <f t="shared" si="36"/>
        <v>240.0</v>
      </c>
      <c r="M687" s="8"/>
      <c r="N687" s="9"/>
      <c r="O687" s="4"/>
      <c r="P687" s="11"/>
      <c r="Q687" s="4"/>
      <c r="R687" s="4"/>
      <c r="S687" s="4"/>
      <c r="T687" s="4"/>
      <c r="U687" s="4"/>
      <c r="V687" s="4" t="s">
        <v>8423</v>
      </c>
      <c r="W687" s="4" t="s">
        <v>8392</v>
      </c>
    </row>
    <row r="688" spans="8:8">
      <c r="A688" s="4" t="s">
        <v>106</v>
      </c>
      <c r="B688" s="4">
        <v>687.0</v>
      </c>
      <c r="C688" s="4"/>
      <c r="D688" s="4" t="s">
        <v>1537</v>
      </c>
      <c r="E688" s="4" t="s">
        <v>2135</v>
      </c>
      <c r="F688" s="4" t="s">
        <v>8612</v>
      </c>
      <c r="G688" s="4" t="s">
        <v>2136</v>
      </c>
      <c r="H688" s="4" t="s">
        <v>2137</v>
      </c>
      <c r="I688" s="5">
        <v>100.0</v>
      </c>
      <c r="J688" s="5">
        <v>100.0</v>
      </c>
      <c r="K688" s="5">
        <v>200.0</v>
      </c>
      <c r="L688" s="10">
        <f t="shared" si="36"/>
        <v>240.0</v>
      </c>
      <c r="M688" s="8"/>
      <c r="N688" s="9"/>
      <c r="O688" s="4"/>
      <c r="P688" s="11"/>
      <c r="Q688" s="4"/>
      <c r="R688" s="4"/>
      <c r="S688" s="4"/>
      <c r="T688" s="4"/>
      <c r="U688" s="4"/>
      <c r="V688" s="4" t="s">
        <v>8407</v>
      </c>
      <c r="W688" s="4" t="s">
        <v>8392</v>
      </c>
    </row>
    <row r="689" spans="8:8">
      <c r="A689" s="4" t="s">
        <v>106</v>
      </c>
      <c r="B689" s="4">
        <v>688.0</v>
      </c>
      <c r="C689" s="4"/>
      <c r="D689" s="4" t="s">
        <v>1537</v>
      </c>
      <c r="E689" s="4" t="s">
        <v>2138</v>
      </c>
      <c r="F689" s="4" t="s">
        <v>8613</v>
      </c>
      <c r="G689" s="4" t="s">
        <v>2139</v>
      </c>
      <c r="H689" s="4" t="s">
        <v>2140</v>
      </c>
      <c r="I689" s="5">
        <v>104.0</v>
      </c>
      <c r="J689" s="5">
        <v>95.944445</v>
      </c>
      <c r="K689" s="5">
        <v>199.944445</v>
      </c>
      <c r="L689" s="10">
        <f t="shared" si="36"/>
        <v>239.933334</v>
      </c>
      <c r="M689" s="8"/>
      <c r="N689" s="9"/>
      <c r="O689" s="4"/>
      <c r="P689" s="11"/>
      <c r="Q689" s="4"/>
      <c r="R689" s="4"/>
      <c r="S689" s="4"/>
      <c r="T689" s="4"/>
      <c r="U689" s="4"/>
      <c r="V689" s="4" t="s">
        <v>8465</v>
      </c>
      <c r="W689" s="4" t="s">
        <v>8392</v>
      </c>
    </row>
    <row r="690" spans="8:8">
      <c r="A690" s="4" t="s">
        <v>106</v>
      </c>
      <c r="B690" s="4">
        <v>689.0</v>
      </c>
      <c r="C690" s="4"/>
      <c r="D690" s="4" t="s">
        <v>1537</v>
      </c>
      <c r="E690" s="4" t="s">
        <v>2141</v>
      </c>
      <c r="F690" s="4" t="s">
        <v>8614</v>
      </c>
      <c r="G690" s="4" t="s">
        <v>2142</v>
      </c>
      <c r="H690" s="4" t="s">
        <v>2143</v>
      </c>
      <c r="I690" s="5">
        <v>119.83333400000001</v>
      </c>
      <c r="J690" s="5">
        <v>80.0</v>
      </c>
      <c r="K690" s="5">
        <v>199.833334</v>
      </c>
      <c r="L690" s="10">
        <f t="shared" si="36"/>
        <v>239.8000008</v>
      </c>
      <c r="M690" s="8"/>
      <c r="N690" s="9"/>
      <c r="O690" s="4"/>
      <c r="P690" s="11"/>
      <c r="Q690" s="4"/>
      <c r="R690" s="4"/>
      <c r="S690" s="4"/>
      <c r="T690" s="4"/>
      <c r="U690" s="4"/>
      <c r="V690" s="4" t="s">
        <v>8465</v>
      </c>
      <c r="W690" s="4" t="s">
        <v>8392</v>
      </c>
    </row>
    <row r="691" spans="8:8">
      <c r="A691" s="4" t="s">
        <v>106</v>
      </c>
      <c r="B691" s="4">
        <v>690.0</v>
      </c>
      <c r="C691" s="4"/>
      <c r="D691" s="4" t="s">
        <v>1537</v>
      </c>
      <c r="E691" s="4" t="s">
        <v>2144</v>
      </c>
      <c r="F691" s="4" t="s">
        <v>8615</v>
      </c>
      <c r="G691" s="4" t="s">
        <v>2145</v>
      </c>
      <c r="H691" s="4" t="s">
        <v>2146</v>
      </c>
      <c r="I691" s="5">
        <v>99.0</v>
      </c>
      <c r="J691" s="5">
        <v>100.0</v>
      </c>
      <c r="K691" s="5">
        <v>199.0</v>
      </c>
      <c r="L691" s="10">
        <f t="shared" si="36"/>
        <v>238.79999999999998</v>
      </c>
      <c r="M691" s="8"/>
      <c r="N691" s="9"/>
      <c r="O691" s="4"/>
      <c r="P691" s="11"/>
      <c r="Q691" s="4"/>
      <c r="R691" s="4"/>
      <c r="S691" s="4"/>
      <c r="T691" s="4"/>
      <c r="U691" s="4"/>
      <c r="V691" s="4" t="s">
        <v>8467</v>
      </c>
      <c r="W691" s="4" t="s">
        <v>8392</v>
      </c>
    </row>
    <row r="692" spans="8:8">
      <c r="A692" s="4" t="s">
        <v>106</v>
      </c>
      <c r="B692" s="4">
        <v>691.0</v>
      </c>
      <c r="C692" s="4"/>
      <c r="D692" s="4" t="s">
        <v>1537</v>
      </c>
      <c r="E692" s="4" t="s">
        <v>2147</v>
      </c>
      <c r="F692" s="4" t="s">
        <v>8616</v>
      </c>
      <c r="G692" s="4" t="s">
        <v>2148</v>
      </c>
      <c r="H692" s="4" t="s">
        <v>2149</v>
      </c>
      <c r="I692" s="5">
        <v>195.0</v>
      </c>
      <c r="J692" s="5"/>
      <c r="K692" s="5">
        <v>195.0</v>
      </c>
      <c r="L692" s="10">
        <f t="shared" si="36"/>
        <v>234.0</v>
      </c>
      <c r="M692" s="8"/>
      <c r="N692" s="9"/>
      <c r="O692" s="4"/>
      <c r="P692" s="11"/>
      <c r="Q692" s="4"/>
      <c r="R692" s="4"/>
      <c r="S692" s="4"/>
      <c r="T692" s="4"/>
      <c r="U692" s="4"/>
      <c r="V692" s="4" t="s">
        <v>8394</v>
      </c>
      <c r="W692" s="4" t="s">
        <v>8392</v>
      </c>
    </row>
    <row r="693" spans="8:8">
      <c r="A693" s="4" t="s">
        <v>106</v>
      </c>
      <c r="B693" s="4">
        <v>692.0</v>
      </c>
      <c r="C693" s="4"/>
      <c r="D693" s="4" t="s">
        <v>1537</v>
      </c>
      <c r="E693" s="4" t="s">
        <v>2150</v>
      </c>
      <c r="F693" s="4" t="s">
        <v>8617</v>
      </c>
      <c r="G693" s="4" t="s">
        <v>2151</v>
      </c>
      <c r="H693" s="4" t="s">
        <v>2152</v>
      </c>
      <c r="I693" s="5">
        <v>50.0</v>
      </c>
      <c r="J693" s="5">
        <v>145.0</v>
      </c>
      <c r="K693" s="5">
        <v>195.0</v>
      </c>
      <c r="L693" s="10">
        <f t="shared" si="36"/>
        <v>234.0</v>
      </c>
      <c r="M693" s="8"/>
      <c r="N693" s="9"/>
      <c r="O693" s="4"/>
      <c r="P693" s="11"/>
      <c r="Q693" s="4"/>
      <c r="R693" s="4"/>
      <c r="S693" s="4"/>
      <c r="T693" s="4"/>
      <c r="U693" s="4"/>
      <c r="V693" s="4" t="s">
        <v>8399</v>
      </c>
      <c r="W693" s="4" t="s">
        <v>8392</v>
      </c>
    </row>
    <row r="694" spans="8:8">
      <c r="A694" s="4" t="s">
        <v>106</v>
      </c>
      <c r="B694" s="4">
        <v>693.0</v>
      </c>
      <c r="C694" s="4"/>
      <c r="D694" s="4" t="s">
        <v>1537</v>
      </c>
      <c r="E694" s="4" t="s">
        <v>2153</v>
      </c>
      <c r="F694" s="4" t="s">
        <v>8618</v>
      </c>
      <c r="G694" s="4" t="s">
        <v>2154</v>
      </c>
      <c r="H694" s="4" t="s">
        <v>2155</v>
      </c>
      <c r="I694" s="5">
        <v>60.0</v>
      </c>
      <c r="J694" s="5">
        <v>133.0</v>
      </c>
      <c r="K694" s="5">
        <v>193.0</v>
      </c>
      <c r="L694" s="10">
        <f t="shared" si="36"/>
        <v>231.6</v>
      </c>
      <c r="M694" s="8"/>
      <c r="N694" s="9"/>
      <c r="O694" s="4"/>
      <c r="P694" s="11"/>
      <c r="Q694" s="4"/>
      <c r="R694" s="4"/>
      <c r="S694" s="4"/>
      <c r="T694" s="4"/>
      <c r="U694" s="4"/>
      <c r="V694" s="4" t="s">
        <v>8407</v>
      </c>
      <c r="W694" s="4" t="s">
        <v>8392</v>
      </c>
    </row>
    <row r="695" spans="8:8">
      <c r="A695" s="4" t="s">
        <v>106</v>
      </c>
      <c r="B695" s="4">
        <v>694.0</v>
      </c>
      <c r="C695" s="4"/>
      <c r="D695" s="4" t="s">
        <v>1537</v>
      </c>
      <c r="E695" s="4" t="s">
        <v>2156</v>
      </c>
      <c r="F695" s="4" t="s">
        <v>8619</v>
      </c>
      <c r="G695" s="4" t="s">
        <v>77</v>
      </c>
      <c r="H695" s="4" t="s">
        <v>2157</v>
      </c>
      <c r="I695" s="5">
        <v>116.750001</v>
      </c>
      <c r="J695" s="5">
        <v>67.277778</v>
      </c>
      <c r="K695" s="5">
        <v>184.027779</v>
      </c>
      <c r="L695" s="10">
        <f t="shared" si="36"/>
        <v>220.83333480000002</v>
      </c>
      <c r="M695" s="8"/>
      <c r="N695" s="9"/>
      <c r="O695" s="4"/>
      <c r="P695" s="11"/>
      <c r="Q695" s="4"/>
      <c r="R695" s="4"/>
      <c r="S695" s="4"/>
      <c r="T695" s="4"/>
      <c r="U695" s="4"/>
      <c r="V695" s="4" t="s">
        <v>8423</v>
      </c>
      <c r="W695" s="4" t="s">
        <v>8392</v>
      </c>
    </row>
    <row r="696" spans="8:8">
      <c r="A696" s="4" t="s">
        <v>106</v>
      </c>
      <c r="B696" s="4">
        <v>695.0</v>
      </c>
      <c r="C696" s="4"/>
      <c r="D696" s="4" t="s">
        <v>1537</v>
      </c>
      <c r="E696" s="4" t="s">
        <v>2158</v>
      </c>
      <c r="F696" s="4" t="s">
        <v>8620</v>
      </c>
      <c r="G696" s="4" t="s">
        <v>2159</v>
      </c>
      <c r="H696" s="4" t="s">
        <v>2160</v>
      </c>
      <c r="I696" s="5">
        <v>120.0</v>
      </c>
      <c r="J696" s="5">
        <v>60.0</v>
      </c>
      <c r="K696" s="5">
        <v>180.0</v>
      </c>
      <c r="L696" s="10">
        <f t="shared" si="36"/>
        <v>216.0</v>
      </c>
      <c r="M696" s="8"/>
      <c r="N696" s="9"/>
      <c r="O696" s="4"/>
      <c r="P696" s="11"/>
      <c r="Q696" s="4"/>
      <c r="R696" s="4"/>
      <c r="S696" s="4"/>
      <c r="T696" s="4"/>
      <c r="U696" s="4"/>
      <c r="V696" s="4" t="s">
        <v>8487</v>
      </c>
      <c r="W696" s="4" t="s">
        <v>8392</v>
      </c>
    </row>
    <row r="697" spans="8:8">
      <c r="A697" s="4" t="s">
        <v>106</v>
      </c>
      <c r="B697" s="4">
        <v>696.0</v>
      </c>
      <c r="C697" s="4"/>
      <c r="D697" s="4" t="s">
        <v>1537</v>
      </c>
      <c r="E697" s="4" t="s">
        <v>2161</v>
      </c>
      <c r="F697" s="4" t="s">
        <v>8621</v>
      </c>
      <c r="G697" s="4" t="s">
        <v>2162</v>
      </c>
      <c r="H697" s="4" t="s">
        <v>2163</v>
      </c>
      <c r="I697" s="5">
        <v>60.0</v>
      </c>
      <c r="J697" s="5">
        <v>120.0</v>
      </c>
      <c r="K697" s="5">
        <v>180.0</v>
      </c>
      <c r="L697" s="10">
        <f t="shared" si="36"/>
        <v>216.0</v>
      </c>
      <c r="M697" s="8"/>
      <c r="N697" s="9"/>
      <c r="O697" s="4"/>
      <c r="P697" s="11"/>
      <c r="Q697" s="4"/>
      <c r="R697" s="4"/>
      <c r="S697" s="4"/>
      <c r="T697" s="4"/>
      <c r="U697" s="4"/>
      <c r="V697" s="4" t="s">
        <v>8407</v>
      </c>
      <c r="W697" s="4" t="s">
        <v>8392</v>
      </c>
    </row>
    <row r="698" spans="8:8">
      <c r="A698" s="4" t="s">
        <v>106</v>
      </c>
      <c r="B698" s="4">
        <v>697.0</v>
      </c>
      <c r="C698" s="4"/>
      <c r="D698" s="4" t="s">
        <v>1537</v>
      </c>
      <c r="E698" s="4" t="s">
        <v>2164</v>
      </c>
      <c r="F698" s="4" t="s">
        <v>8622</v>
      </c>
      <c r="G698" s="4" t="s">
        <v>2165</v>
      </c>
      <c r="H698" s="4" t="s">
        <v>2166</v>
      </c>
      <c r="I698" s="5"/>
      <c r="J698" s="5">
        <v>180.0</v>
      </c>
      <c r="K698" s="5">
        <v>180.0</v>
      </c>
      <c r="L698" s="10">
        <f t="shared" si="36"/>
        <v>216.0</v>
      </c>
      <c r="M698" s="8"/>
      <c r="N698" s="9"/>
      <c r="O698" s="4"/>
      <c r="P698" s="11"/>
      <c r="Q698" s="4"/>
      <c r="R698" s="4"/>
      <c r="S698" s="4"/>
      <c r="T698" s="4"/>
      <c r="U698" s="4"/>
      <c r="V698" s="4" t="s">
        <v>8399</v>
      </c>
      <c r="W698" s="4" t="s">
        <v>8392</v>
      </c>
    </row>
    <row r="699" spans="8:8">
      <c r="A699" s="4" t="s">
        <v>106</v>
      </c>
      <c r="B699" s="4">
        <v>698.0</v>
      </c>
      <c r="C699" s="4"/>
      <c r="D699" s="4" t="s">
        <v>1537</v>
      </c>
      <c r="E699" s="4" t="s">
        <v>2167</v>
      </c>
      <c r="F699" s="4" t="s">
        <v>8623</v>
      </c>
      <c r="G699" s="4" t="s">
        <v>2168</v>
      </c>
      <c r="H699" s="4" t="s">
        <v>2169</v>
      </c>
      <c r="I699" s="5">
        <v>120.0</v>
      </c>
      <c r="J699" s="5">
        <v>60.0</v>
      </c>
      <c r="K699" s="5">
        <v>180.0</v>
      </c>
      <c r="L699" s="10">
        <f t="shared" si="36"/>
        <v>216.0</v>
      </c>
      <c r="M699" s="8"/>
      <c r="N699" s="9"/>
      <c r="O699" s="4"/>
      <c r="P699" s="11"/>
      <c r="Q699" s="4"/>
      <c r="R699" s="4"/>
      <c r="S699" s="4"/>
      <c r="T699" s="4"/>
      <c r="U699" s="4"/>
      <c r="V699" s="4" t="s">
        <v>8407</v>
      </c>
      <c r="W699" s="4" t="s">
        <v>8392</v>
      </c>
    </row>
    <row r="700" spans="8:8">
      <c r="A700" s="4" t="s">
        <v>106</v>
      </c>
      <c r="B700" s="4">
        <v>699.0</v>
      </c>
      <c r="C700" s="4"/>
      <c r="D700" s="4" t="s">
        <v>1537</v>
      </c>
      <c r="E700" s="4" t="s">
        <v>2170</v>
      </c>
      <c r="F700" s="4" t="s">
        <v>8624</v>
      </c>
      <c r="G700" s="4" t="s">
        <v>2171</v>
      </c>
      <c r="H700" s="4" t="s">
        <v>2172</v>
      </c>
      <c r="I700" s="5">
        <v>59.0</v>
      </c>
      <c r="J700" s="5">
        <v>115.055556</v>
      </c>
      <c r="K700" s="5">
        <v>174.055556</v>
      </c>
      <c r="L700" s="10">
        <f t="shared" si="36"/>
        <v>208.8666672</v>
      </c>
      <c r="M700" s="8"/>
      <c r="N700" s="9"/>
      <c r="O700" s="4"/>
      <c r="P700" s="11"/>
      <c r="Q700" s="4"/>
      <c r="R700" s="4"/>
      <c r="S700" s="4"/>
      <c r="T700" s="4"/>
      <c r="U700" s="4"/>
      <c r="V700" s="4" t="s">
        <v>8465</v>
      </c>
      <c r="W700" s="4"/>
    </row>
    <row r="701" spans="8:8">
      <c r="A701" s="4" t="s">
        <v>106</v>
      </c>
      <c r="B701" s="4">
        <v>700.0</v>
      </c>
      <c r="C701" s="4"/>
      <c r="D701" s="4" t="s">
        <v>1537</v>
      </c>
      <c r="E701" s="4" t="s">
        <v>2173</v>
      </c>
      <c r="F701" s="4" t="s">
        <v>8625</v>
      </c>
      <c r="G701" s="4" t="s">
        <v>2174</v>
      </c>
      <c r="H701" s="4" t="s">
        <v>2175</v>
      </c>
      <c r="I701" s="5">
        <v>71.0</v>
      </c>
      <c r="J701" s="5">
        <v>100.0</v>
      </c>
      <c r="K701" s="5">
        <v>171.0</v>
      </c>
      <c r="L701" s="10">
        <f t="shared" si="36"/>
        <v>205.2</v>
      </c>
      <c r="M701" s="8"/>
      <c r="N701" s="9"/>
      <c r="O701" s="4"/>
      <c r="P701" s="11"/>
      <c r="Q701" s="4"/>
      <c r="R701" s="4"/>
      <c r="S701" s="4"/>
      <c r="T701" s="4"/>
      <c r="U701" s="4"/>
      <c r="V701" s="4" t="s">
        <v>8487</v>
      </c>
      <c r="W701" s="4" t="s">
        <v>8392</v>
      </c>
    </row>
    <row r="702" spans="8:8">
      <c r="A702" s="4" t="s">
        <v>106</v>
      </c>
      <c r="B702" s="4">
        <v>701.0</v>
      </c>
      <c r="C702" s="4"/>
      <c r="D702" s="4" t="s">
        <v>1537</v>
      </c>
      <c r="E702" s="4" t="s">
        <v>2176</v>
      </c>
      <c r="F702" s="4" t="s">
        <v>8626</v>
      </c>
      <c r="G702" s="4" t="s">
        <v>2177</v>
      </c>
      <c r="H702" s="4" t="s">
        <v>2178</v>
      </c>
      <c r="I702" s="5">
        <v>60.0</v>
      </c>
      <c r="J702" s="5">
        <v>110.0</v>
      </c>
      <c r="K702" s="5">
        <v>170.0</v>
      </c>
      <c r="L702" s="10">
        <f t="shared" si="36"/>
        <v>204.0</v>
      </c>
      <c r="M702" s="8"/>
      <c r="N702" s="9"/>
      <c r="O702" s="4"/>
      <c r="P702" s="11"/>
      <c r="Q702" s="4"/>
      <c r="R702" s="4"/>
      <c r="S702" s="4"/>
      <c r="T702" s="4"/>
      <c r="U702" s="4"/>
      <c r="V702" s="4" t="s">
        <v>8407</v>
      </c>
      <c r="W702" s="4" t="s">
        <v>8392</v>
      </c>
    </row>
    <row r="703" spans="8:8">
      <c r="A703" s="4" t="s">
        <v>106</v>
      </c>
      <c r="B703" s="4">
        <v>702.0</v>
      </c>
      <c r="C703" s="4"/>
      <c r="D703" s="4" t="s">
        <v>1537</v>
      </c>
      <c r="E703" s="4" t="s">
        <v>2179</v>
      </c>
      <c r="F703" s="4" t="s">
        <v>8627</v>
      </c>
      <c r="G703" s="4" t="s">
        <v>2180</v>
      </c>
      <c r="H703" s="4" t="s">
        <v>2181</v>
      </c>
      <c r="I703" s="5">
        <v>120.0</v>
      </c>
      <c r="J703" s="5">
        <v>50.0</v>
      </c>
      <c r="K703" s="5">
        <v>170.0</v>
      </c>
      <c r="L703" s="10">
        <f t="shared" si="36"/>
        <v>204.0</v>
      </c>
      <c r="M703" s="8"/>
      <c r="N703" s="9"/>
      <c r="O703" s="4"/>
      <c r="P703" s="11"/>
      <c r="Q703" s="4"/>
      <c r="R703" s="4"/>
      <c r="S703" s="4"/>
      <c r="T703" s="4"/>
      <c r="U703" s="4"/>
      <c r="V703" s="4" t="s">
        <v>8487</v>
      </c>
      <c r="W703" s="4" t="s">
        <v>8392</v>
      </c>
    </row>
    <row r="704" spans="8:8">
      <c r="A704" s="4" t="s">
        <v>106</v>
      </c>
      <c r="B704" s="4">
        <v>703.0</v>
      </c>
      <c r="C704" s="4"/>
      <c r="D704" s="4" t="s">
        <v>1537</v>
      </c>
      <c r="E704" s="4" t="s">
        <v>2182</v>
      </c>
      <c r="F704" s="4" t="s">
        <v>8628</v>
      </c>
      <c r="G704" s="4" t="s">
        <v>2183</v>
      </c>
      <c r="H704" s="4" t="s">
        <v>2184</v>
      </c>
      <c r="I704" s="5">
        <v>99.0</v>
      </c>
      <c r="J704" s="5">
        <v>70.0</v>
      </c>
      <c r="K704" s="5">
        <v>169.0</v>
      </c>
      <c r="L704" s="10">
        <f t="shared" si="36"/>
        <v>202.79999999999998</v>
      </c>
      <c r="M704" s="8"/>
      <c r="N704" s="9"/>
      <c r="O704" s="4"/>
      <c r="P704" s="11"/>
      <c r="Q704" s="4"/>
      <c r="R704" s="4"/>
      <c r="S704" s="4"/>
      <c r="T704" s="4"/>
      <c r="U704" s="4"/>
      <c r="V704" s="4" t="s">
        <v>8394</v>
      </c>
      <c r="W704" s="4"/>
    </row>
    <row r="705" spans="8:8">
      <c r="A705" s="4" t="s">
        <v>106</v>
      </c>
      <c r="B705" s="4">
        <v>704.0</v>
      </c>
      <c r="C705" s="4"/>
      <c r="D705" s="4" t="s">
        <v>1537</v>
      </c>
      <c r="E705" s="4" t="s">
        <v>2185</v>
      </c>
      <c r="F705" s="4" t="s">
        <v>8629</v>
      </c>
      <c r="G705" s="4" t="s">
        <v>2186</v>
      </c>
      <c r="H705" s="4" t="s">
        <v>2187</v>
      </c>
      <c r="I705" s="5">
        <v>108.444446</v>
      </c>
      <c r="J705" s="5">
        <v>60.0</v>
      </c>
      <c r="K705" s="5">
        <v>168.444446</v>
      </c>
      <c r="L705" s="10">
        <f t="shared" si="36"/>
        <v>202.1333352</v>
      </c>
      <c r="M705" s="8"/>
      <c r="N705" s="9"/>
      <c r="O705" s="4"/>
      <c r="P705" s="11"/>
      <c r="Q705" s="4"/>
      <c r="R705" s="4"/>
      <c r="S705" s="4"/>
      <c r="T705" s="4"/>
      <c r="U705" s="4"/>
      <c r="V705" s="4" t="s">
        <v>8407</v>
      </c>
      <c r="W705" s="4" t="s">
        <v>8392</v>
      </c>
    </row>
    <row r="706" spans="8:8">
      <c r="A706" s="4" t="s">
        <v>106</v>
      </c>
      <c r="B706" s="4">
        <v>705.0</v>
      </c>
      <c r="C706" s="4"/>
      <c r="D706" s="4" t="s">
        <v>1537</v>
      </c>
      <c r="E706" s="4" t="s">
        <v>2188</v>
      </c>
      <c r="F706" s="4" t="s">
        <v>8630</v>
      </c>
      <c r="G706" s="4" t="s">
        <v>2189</v>
      </c>
      <c r="H706" s="4" t="s">
        <v>2190</v>
      </c>
      <c r="I706" s="5">
        <v>50.0</v>
      </c>
      <c r="J706" s="5">
        <v>115.86111199999999</v>
      </c>
      <c r="K706" s="5">
        <v>165.861112</v>
      </c>
      <c r="L706" s="10">
        <f t="shared" si="36"/>
        <v>199.03333439999997</v>
      </c>
      <c r="M706" s="8"/>
      <c r="N706" s="9"/>
      <c r="O706" s="4"/>
      <c r="P706" s="11"/>
      <c r="Q706" s="4"/>
      <c r="R706" s="4"/>
      <c r="S706" s="4"/>
      <c r="T706" s="4"/>
      <c r="U706" s="4"/>
      <c r="V706" s="4" t="s">
        <v>8487</v>
      </c>
      <c r="W706" s="4" t="s">
        <v>8392</v>
      </c>
    </row>
    <row r="707" spans="8:8">
      <c r="A707" s="4" t="s">
        <v>106</v>
      </c>
      <c r="B707" s="4">
        <v>706.0</v>
      </c>
      <c r="C707" s="4"/>
      <c r="D707" s="4" t="s">
        <v>1537</v>
      </c>
      <c r="E707" s="4" t="s">
        <v>2191</v>
      </c>
      <c r="F707" s="4" t="s">
        <v>8631</v>
      </c>
      <c r="G707" s="4" t="s">
        <v>2192</v>
      </c>
      <c r="H707" s="4" t="s">
        <v>2193</v>
      </c>
      <c r="I707" s="5">
        <v>108.527778</v>
      </c>
      <c r="J707" s="5">
        <v>54.333334</v>
      </c>
      <c r="K707" s="5">
        <v>162.861112</v>
      </c>
      <c r="L707" s="10">
        <f t="shared" si="36"/>
        <v>195.43333439999998</v>
      </c>
      <c r="M707" s="8"/>
      <c r="N707" s="9"/>
      <c r="O707" s="4"/>
      <c r="P707" s="11"/>
      <c r="Q707" s="4"/>
      <c r="R707" s="4"/>
      <c r="S707" s="4"/>
      <c r="T707" s="4"/>
      <c r="U707" s="4"/>
      <c r="V707" s="4" t="s">
        <v>8465</v>
      </c>
      <c r="W707" s="4" t="s">
        <v>8392</v>
      </c>
    </row>
    <row r="708" spans="8:8">
      <c r="A708" s="4" t="s">
        <v>106</v>
      </c>
      <c r="B708" s="4">
        <v>707.0</v>
      </c>
      <c r="C708" s="4"/>
      <c r="D708" s="4" t="s">
        <v>1537</v>
      </c>
      <c r="E708" s="4" t="s">
        <v>2194</v>
      </c>
      <c r="F708" s="4" t="s">
        <v>8632</v>
      </c>
      <c r="G708" s="4" t="s">
        <v>2195</v>
      </c>
      <c r="H708" s="4" t="s">
        <v>2196</v>
      </c>
      <c r="I708" s="5">
        <v>1.0</v>
      </c>
      <c r="J708" s="5">
        <v>161.0</v>
      </c>
      <c r="K708" s="5">
        <v>162.0</v>
      </c>
      <c r="L708" s="10">
        <f t="shared" si="36"/>
        <v>194.4</v>
      </c>
      <c r="M708" s="8"/>
      <c r="N708" s="9"/>
      <c r="O708" s="4"/>
      <c r="P708" s="11"/>
      <c r="Q708" s="4"/>
      <c r="R708" s="4"/>
      <c r="S708" s="4"/>
      <c r="T708" s="4"/>
      <c r="U708" s="4"/>
      <c r="V708" s="4" t="s">
        <v>8465</v>
      </c>
      <c r="W708" s="4" t="s">
        <v>8392</v>
      </c>
    </row>
    <row r="709" spans="8:8">
      <c r="A709" s="4" t="s">
        <v>106</v>
      </c>
      <c r="B709" s="4">
        <v>708.0</v>
      </c>
      <c r="C709" s="4"/>
      <c r="D709" s="4" t="s">
        <v>1537</v>
      </c>
      <c r="E709" s="4" t="s">
        <v>2197</v>
      </c>
      <c r="F709" s="4" t="s">
        <v>8633</v>
      </c>
      <c r="G709" s="4" t="s">
        <v>2198</v>
      </c>
      <c r="H709" s="4" t="s">
        <v>2199</v>
      </c>
      <c r="I709" s="5">
        <v>110.0</v>
      </c>
      <c r="J709" s="5">
        <v>50.0</v>
      </c>
      <c r="K709" s="5">
        <v>160.0</v>
      </c>
      <c r="L709" s="10">
        <f t="shared" si="36"/>
        <v>192.0</v>
      </c>
      <c r="M709" s="8"/>
      <c r="N709" s="9"/>
      <c r="O709" s="4"/>
      <c r="P709" s="11"/>
      <c r="Q709" s="4"/>
      <c r="R709" s="4"/>
      <c r="S709" s="4"/>
      <c r="T709" s="4"/>
      <c r="U709" s="4"/>
      <c r="V709" s="4" t="s">
        <v>8407</v>
      </c>
      <c r="W709" s="4" t="s">
        <v>8392</v>
      </c>
    </row>
    <row r="710" spans="8:8">
      <c r="A710" s="4" t="s">
        <v>106</v>
      </c>
      <c r="B710" s="4">
        <v>709.0</v>
      </c>
      <c r="C710" s="4"/>
      <c r="D710" s="4" t="s">
        <v>1537</v>
      </c>
      <c r="E710" s="4" t="s">
        <v>2200</v>
      </c>
      <c r="F710" s="4" t="s">
        <v>8634</v>
      </c>
      <c r="G710" s="4" t="s">
        <v>2201</v>
      </c>
      <c r="H710" s="4" t="s">
        <v>2202</v>
      </c>
      <c r="I710" s="5">
        <v>50.0</v>
      </c>
      <c r="J710" s="5">
        <v>110.0</v>
      </c>
      <c r="K710" s="5">
        <v>160.0</v>
      </c>
      <c r="L710" s="10">
        <f t="shared" si="36"/>
        <v>192.0</v>
      </c>
      <c r="M710" s="8"/>
      <c r="N710" s="9"/>
      <c r="O710" s="4"/>
      <c r="P710" s="11"/>
      <c r="Q710" s="4"/>
      <c r="R710" s="4"/>
      <c r="S710" s="4"/>
      <c r="T710" s="4"/>
      <c r="U710" s="4"/>
      <c r="V710" s="4" t="s">
        <v>8399</v>
      </c>
      <c r="W710" s="4" t="s">
        <v>8392</v>
      </c>
    </row>
    <row r="711" spans="8:8">
      <c r="A711" s="4" t="s">
        <v>106</v>
      </c>
      <c r="B711" s="4">
        <v>710.0</v>
      </c>
      <c r="C711" s="4"/>
      <c r="D711" s="4" t="s">
        <v>1537</v>
      </c>
      <c r="E711" s="4" t="s">
        <v>2203</v>
      </c>
      <c r="F711" s="4" t="s">
        <v>8635</v>
      </c>
      <c r="G711" s="4" t="s">
        <v>2204</v>
      </c>
      <c r="H711" s="4" t="s">
        <v>2205</v>
      </c>
      <c r="I711" s="5">
        <v>110.0</v>
      </c>
      <c r="J711" s="5">
        <v>50.0</v>
      </c>
      <c r="K711" s="5">
        <v>160.0</v>
      </c>
      <c r="L711" s="10">
        <f t="shared" si="36"/>
        <v>192.0</v>
      </c>
      <c r="M711" s="8"/>
      <c r="N711" s="9"/>
      <c r="O711" s="4"/>
      <c r="P711" s="11"/>
      <c r="Q711" s="4"/>
      <c r="R711" s="4"/>
      <c r="S711" s="4"/>
      <c r="T711" s="4"/>
      <c r="U711" s="4"/>
      <c r="V711" s="4" t="s">
        <v>8407</v>
      </c>
      <c r="W711" s="4" t="s">
        <v>8392</v>
      </c>
    </row>
    <row r="712" spans="8:8">
      <c r="A712" s="4" t="s">
        <v>106</v>
      </c>
      <c r="B712" s="4">
        <v>711.0</v>
      </c>
      <c r="C712" s="4"/>
      <c r="D712" s="4" t="s">
        <v>1537</v>
      </c>
      <c r="E712" s="4" t="s">
        <v>2206</v>
      </c>
      <c r="F712" s="4" t="s">
        <v>8636</v>
      </c>
      <c r="G712" s="4" t="s">
        <v>2207</v>
      </c>
      <c r="H712" s="4" t="s">
        <v>2208</v>
      </c>
      <c r="I712" s="5">
        <v>100.0</v>
      </c>
      <c r="J712" s="5">
        <v>60.0</v>
      </c>
      <c r="K712" s="5">
        <v>160.0</v>
      </c>
      <c r="L712" s="10">
        <f t="shared" si="36"/>
        <v>192.0</v>
      </c>
      <c r="M712" s="8"/>
      <c r="N712" s="9"/>
      <c r="O712" s="4"/>
      <c r="P712" s="11"/>
      <c r="Q712" s="4"/>
      <c r="R712" s="4"/>
      <c r="S712" s="4"/>
      <c r="T712" s="4"/>
      <c r="U712" s="4"/>
      <c r="V712" s="4" t="s">
        <v>8407</v>
      </c>
      <c r="W712" s="4"/>
    </row>
    <row r="713" spans="8:8">
      <c r="A713" s="4" t="s">
        <v>106</v>
      </c>
      <c r="B713" s="4">
        <v>712.0</v>
      </c>
      <c r="C713" s="4"/>
      <c r="D713" s="4" t="s">
        <v>1537</v>
      </c>
      <c r="E713" s="4" t="s">
        <v>2209</v>
      </c>
      <c r="F713" s="4" t="s">
        <v>8637</v>
      </c>
      <c r="G713" s="4" t="s">
        <v>2210</v>
      </c>
      <c r="H713" s="4" t="s">
        <v>2211</v>
      </c>
      <c r="I713" s="5">
        <v>75.0</v>
      </c>
      <c r="J713" s="5">
        <v>80.0</v>
      </c>
      <c r="K713" s="5">
        <v>155.0</v>
      </c>
      <c r="L713" s="10">
        <f t="shared" si="36"/>
        <v>186.0</v>
      </c>
      <c r="M713" s="8"/>
      <c r="N713" s="9"/>
      <c r="O713" s="4"/>
      <c r="P713" s="11"/>
      <c r="Q713" s="4"/>
      <c r="R713" s="4"/>
      <c r="S713" s="4"/>
      <c r="T713" s="4"/>
      <c r="U713" s="4"/>
      <c r="V713" s="4" t="s">
        <v>8423</v>
      </c>
      <c r="W713" s="4"/>
    </row>
    <row r="714" spans="8:8">
      <c r="A714" s="4" t="s">
        <v>106</v>
      </c>
      <c r="B714" s="4">
        <v>713.0</v>
      </c>
      <c r="C714" s="4"/>
      <c r="D714" s="4" t="s">
        <v>1537</v>
      </c>
      <c r="E714" s="4" t="s">
        <v>2212</v>
      </c>
      <c r="F714" s="4" t="s">
        <v>8638</v>
      </c>
      <c r="G714" s="4" t="s">
        <v>2213</v>
      </c>
      <c r="H714" s="4" t="s">
        <v>2214</v>
      </c>
      <c r="I714" s="5">
        <v>100.0</v>
      </c>
      <c r="J714" s="5">
        <v>55.0</v>
      </c>
      <c r="K714" s="5">
        <v>155.0</v>
      </c>
      <c r="L714" s="10">
        <f t="shared" si="36"/>
        <v>186.0</v>
      </c>
      <c r="M714" s="8"/>
      <c r="N714" s="9"/>
      <c r="O714" s="4"/>
      <c r="P714" s="11"/>
      <c r="Q714" s="4"/>
      <c r="R714" s="4"/>
      <c r="S714" s="4"/>
      <c r="T714" s="4"/>
      <c r="U714" s="4"/>
      <c r="V714" s="4" t="s">
        <v>8407</v>
      </c>
      <c r="W714" s="4" t="s">
        <v>8392</v>
      </c>
    </row>
    <row r="715" spans="8:8">
      <c r="A715" s="4" t="s">
        <v>106</v>
      </c>
      <c r="B715" s="4">
        <v>714.0</v>
      </c>
      <c r="C715" s="4"/>
      <c r="D715" s="4" t="s">
        <v>1537</v>
      </c>
      <c r="E715" s="4" t="s">
        <v>2215</v>
      </c>
      <c r="F715" s="4" t="s">
        <v>8639</v>
      </c>
      <c r="G715" s="4" t="s">
        <v>2216</v>
      </c>
      <c r="H715" s="4" t="s">
        <v>2217</v>
      </c>
      <c r="I715" s="5">
        <v>60.0</v>
      </c>
      <c r="J715" s="5">
        <v>95.0</v>
      </c>
      <c r="K715" s="5">
        <v>155.0</v>
      </c>
      <c r="L715" s="10">
        <f t="shared" si="36"/>
        <v>186.0</v>
      </c>
      <c r="M715" s="8"/>
      <c r="N715" s="9"/>
      <c r="O715" s="4"/>
      <c r="P715" s="11"/>
      <c r="Q715" s="4"/>
      <c r="R715" s="4"/>
      <c r="S715" s="4"/>
      <c r="T715" s="4"/>
      <c r="U715" s="4"/>
      <c r="V715" s="4" t="s">
        <v>8423</v>
      </c>
      <c r="W715" s="4" t="s">
        <v>8392</v>
      </c>
    </row>
    <row r="716" spans="8:8">
      <c r="A716" s="4" t="s">
        <v>106</v>
      </c>
      <c r="B716" s="4">
        <v>715.0</v>
      </c>
      <c r="C716" s="4"/>
      <c r="D716" s="4" t="s">
        <v>1537</v>
      </c>
      <c r="E716" s="4" t="s">
        <v>2218</v>
      </c>
      <c r="F716" s="4" t="s">
        <v>8640</v>
      </c>
      <c r="G716" s="4" t="s">
        <v>2219</v>
      </c>
      <c r="H716" s="4" t="s">
        <v>2220</v>
      </c>
      <c r="I716" s="5">
        <v>99.36111199999999</v>
      </c>
      <c r="J716" s="5">
        <v>55.0</v>
      </c>
      <c r="K716" s="5">
        <v>154.361112</v>
      </c>
      <c r="L716" s="10">
        <f t="shared" si="36"/>
        <v>185.2333344</v>
      </c>
      <c r="M716" s="8"/>
      <c r="N716" s="9"/>
      <c r="O716" s="4"/>
      <c r="P716" s="11"/>
      <c r="Q716" s="4"/>
      <c r="R716" s="4"/>
      <c r="S716" s="4"/>
      <c r="T716" s="4"/>
      <c r="U716" s="4"/>
      <c r="V716" s="4" t="s">
        <v>8394</v>
      </c>
      <c r="W716" s="4" t="s">
        <v>8392</v>
      </c>
    </row>
    <row r="717" spans="8:8">
      <c r="A717" s="4" t="s">
        <v>106</v>
      </c>
      <c r="B717" s="4">
        <v>716.0</v>
      </c>
      <c r="C717" s="4"/>
      <c r="D717" s="4" t="s">
        <v>1537</v>
      </c>
      <c r="E717" s="4" t="s">
        <v>2221</v>
      </c>
      <c r="F717" s="4" t="s">
        <v>8641</v>
      </c>
      <c r="G717" s="4" t="s">
        <v>2222</v>
      </c>
      <c r="H717" s="4" t="s">
        <v>2223</v>
      </c>
      <c r="I717" s="5">
        <v>75.0</v>
      </c>
      <c r="J717" s="5">
        <v>77.0</v>
      </c>
      <c r="K717" s="5">
        <v>152.0</v>
      </c>
      <c r="L717" s="10">
        <f t="shared" si="36"/>
        <v>182.4</v>
      </c>
      <c r="M717" s="8"/>
      <c r="N717" s="9"/>
      <c r="O717" s="4"/>
      <c r="P717" s="11"/>
      <c r="Q717" s="4"/>
      <c r="R717" s="4"/>
      <c r="S717" s="4"/>
      <c r="T717" s="4"/>
      <c r="U717" s="4"/>
      <c r="V717" s="4" t="s">
        <v>8423</v>
      </c>
      <c r="W717" s="4" t="s">
        <v>8392</v>
      </c>
    </row>
    <row r="718" spans="8:8">
      <c r="A718" s="4" t="s">
        <v>106</v>
      </c>
      <c r="B718" s="4">
        <v>717.0</v>
      </c>
      <c r="C718" s="4"/>
      <c r="D718" s="4" t="s">
        <v>1537</v>
      </c>
      <c r="E718" s="4" t="s">
        <v>2224</v>
      </c>
      <c r="F718" s="4" t="s">
        <v>8642</v>
      </c>
      <c r="G718" s="4" t="s">
        <v>2225</v>
      </c>
      <c r="H718" s="4" t="s">
        <v>2226</v>
      </c>
      <c r="I718" s="5">
        <v>100.0</v>
      </c>
      <c r="J718" s="5">
        <v>51.5</v>
      </c>
      <c r="K718" s="5">
        <v>151.5</v>
      </c>
      <c r="L718" s="10">
        <f t="shared" si="36"/>
        <v>181.79999999999998</v>
      </c>
      <c r="M718" s="8"/>
      <c r="N718" s="9"/>
      <c r="O718" s="4"/>
      <c r="P718" s="11"/>
      <c r="Q718" s="4"/>
      <c r="R718" s="4"/>
      <c r="S718" s="4"/>
      <c r="T718" s="4"/>
      <c r="U718" s="4"/>
      <c r="V718" s="4" t="s">
        <v>8467</v>
      </c>
      <c r="W718" s="4" t="s">
        <v>8392</v>
      </c>
    </row>
    <row r="719" spans="8:8">
      <c r="A719" s="4" t="s">
        <v>106</v>
      </c>
      <c r="B719" s="4">
        <v>718.0</v>
      </c>
      <c r="C719" s="4"/>
      <c r="D719" s="4" t="s">
        <v>1537</v>
      </c>
      <c r="E719" s="4" t="s">
        <v>2227</v>
      </c>
      <c r="F719" s="4" t="s">
        <v>8643</v>
      </c>
      <c r="G719" s="4" t="s">
        <v>2228</v>
      </c>
      <c r="H719" s="4" t="s">
        <v>2229</v>
      </c>
      <c r="I719" s="5">
        <v>55.0</v>
      </c>
      <c r="J719" s="5">
        <v>95.0</v>
      </c>
      <c r="K719" s="5">
        <v>150.0</v>
      </c>
      <c r="L719" s="10">
        <f t="shared" si="36"/>
        <v>180.0</v>
      </c>
      <c r="M719" s="8"/>
      <c r="N719" s="9"/>
      <c r="O719" s="4"/>
      <c r="P719" s="11"/>
      <c r="Q719" s="4"/>
      <c r="R719" s="4"/>
      <c r="S719" s="4"/>
      <c r="T719" s="4"/>
      <c r="U719" s="4"/>
      <c r="V719" s="4" t="s">
        <v>8465</v>
      </c>
      <c r="W719" s="4" t="s">
        <v>8392</v>
      </c>
    </row>
    <row r="720" spans="8:8">
      <c r="A720" s="4" t="s">
        <v>106</v>
      </c>
      <c r="B720" s="4">
        <v>719.0</v>
      </c>
      <c r="C720" s="4"/>
      <c r="D720" s="4" t="s">
        <v>1537</v>
      </c>
      <c r="E720" s="4" t="s">
        <v>2230</v>
      </c>
      <c r="F720" s="4" t="s">
        <v>8644</v>
      </c>
      <c r="G720" s="4" t="s">
        <v>394</v>
      </c>
      <c r="H720" s="4" t="s">
        <v>2231</v>
      </c>
      <c r="I720" s="5">
        <v>100.0</v>
      </c>
      <c r="J720" s="5">
        <v>50.0</v>
      </c>
      <c r="K720" s="5">
        <v>150.0</v>
      </c>
      <c r="L720" s="10">
        <f t="shared" si="36"/>
        <v>180.0</v>
      </c>
      <c r="M720" s="8"/>
      <c r="N720" s="9"/>
      <c r="O720" s="4"/>
      <c r="P720" s="11"/>
      <c r="Q720" s="4"/>
      <c r="R720" s="4"/>
      <c r="S720" s="4"/>
      <c r="T720" s="4"/>
      <c r="U720" s="4"/>
      <c r="V720" s="4" t="s">
        <v>8394</v>
      </c>
      <c r="W720" s="4"/>
    </row>
    <row r="721" spans="8:8">
      <c r="A721" s="4" t="s">
        <v>106</v>
      </c>
      <c r="B721" s="4">
        <v>720.0</v>
      </c>
      <c r="C721" s="4"/>
      <c r="D721" s="4" t="s">
        <v>1537</v>
      </c>
      <c r="E721" s="4" t="s">
        <v>2232</v>
      </c>
      <c r="F721" s="4" t="s">
        <v>8645</v>
      </c>
      <c r="G721" s="4" t="s">
        <v>2233</v>
      </c>
      <c r="H721" s="4" t="s">
        <v>2234</v>
      </c>
      <c r="I721" s="5">
        <v>100.0</v>
      </c>
      <c r="J721" s="5">
        <v>50.0</v>
      </c>
      <c r="K721" s="5">
        <v>150.0</v>
      </c>
      <c r="L721" s="10">
        <f t="shared" si="36"/>
        <v>180.0</v>
      </c>
      <c r="M721" s="8"/>
      <c r="N721" s="9"/>
      <c r="O721" s="4"/>
      <c r="P721" s="11"/>
      <c r="Q721" s="4"/>
      <c r="R721" s="4"/>
      <c r="S721" s="4"/>
      <c r="T721" s="4"/>
      <c r="U721" s="4"/>
      <c r="V721" s="4" t="s">
        <v>8487</v>
      </c>
      <c r="W721" s="4" t="s">
        <v>8392</v>
      </c>
    </row>
    <row r="722" spans="8:8">
      <c r="A722" s="4" t="s">
        <v>106</v>
      </c>
      <c r="B722" s="4">
        <v>721.0</v>
      </c>
      <c r="C722" s="4"/>
      <c r="D722" s="4" t="s">
        <v>1537</v>
      </c>
      <c r="E722" s="4" t="s">
        <v>2235</v>
      </c>
      <c r="F722" s="4" t="s">
        <v>8646</v>
      </c>
      <c r="G722" s="4" t="s">
        <v>2236</v>
      </c>
      <c r="H722" s="4" t="s">
        <v>2237</v>
      </c>
      <c r="I722" s="5">
        <v>60.0</v>
      </c>
      <c r="J722" s="5">
        <v>90.0</v>
      </c>
      <c r="K722" s="5">
        <v>150.0</v>
      </c>
      <c r="L722" s="10">
        <f t="shared" si="36"/>
        <v>180.0</v>
      </c>
      <c r="M722" s="8"/>
      <c r="N722" s="9"/>
      <c r="O722" s="4"/>
      <c r="P722" s="11"/>
      <c r="Q722" s="4"/>
      <c r="R722" s="4"/>
      <c r="S722" s="4"/>
      <c r="T722" s="4"/>
      <c r="U722" s="4"/>
      <c r="V722" s="4" t="s">
        <v>8407</v>
      </c>
      <c r="W722" s="4" t="s">
        <v>8392</v>
      </c>
    </row>
    <row r="723" spans="8:8">
      <c r="A723" s="4" t="s">
        <v>106</v>
      </c>
      <c r="B723" s="4">
        <v>722.0</v>
      </c>
      <c r="C723" s="4"/>
      <c r="D723" s="4" t="s">
        <v>1537</v>
      </c>
      <c r="E723" s="4" t="s">
        <v>2238</v>
      </c>
      <c r="F723" s="4" t="s">
        <v>8647</v>
      </c>
      <c r="G723" s="4" t="s">
        <v>2239</v>
      </c>
      <c r="H723" s="4" t="s">
        <v>2240</v>
      </c>
      <c r="I723" s="5">
        <v>50.0</v>
      </c>
      <c r="J723" s="5">
        <v>100.0</v>
      </c>
      <c r="K723" s="5">
        <v>150.0</v>
      </c>
      <c r="L723" s="10">
        <f t="shared" si="36"/>
        <v>180.0</v>
      </c>
      <c r="M723" s="8"/>
      <c r="N723" s="9"/>
      <c r="O723" s="4"/>
      <c r="P723" s="11"/>
      <c r="Q723" s="4"/>
      <c r="R723" s="4"/>
      <c r="S723" s="4"/>
      <c r="T723" s="4"/>
      <c r="U723" s="4"/>
      <c r="V723" s="4" t="s">
        <v>8394</v>
      </c>
      <c r="W723" s="4" t="s">
        <v>8392</v>
      </c>
    </row>
    <row r="724" spans="8:8">
      <c r="A724" s="4" t="s">
        <v>106</v>
      </c>
      <c r="B724" s="4">
        <v>723.0</v>
      </c>
      <c r="C724" s="4"/>
      <c r="D724" s="4" t="s">
        <v>1537</v>
      </c>
      <c r="E724" s="4" t="s">
        <v>2241</v>
      </c>
      <c r="F724" s="4" t="s">
        <v>8648</v>
      </c>
      <c r="G724" s="4" t="s">
        <v>2242</v>
      </c>
      <c r="H724" s="4" t="s">
        <v>2243</v>
      </c>
      <c r="I724" s="5">
        <v>75.0</v>
      </c>
      <c r="J724" s="5">
        <v>75.0</v>
      </c>
      <c r="K724" s="5">
        <v>150.0</v>
      </c>
      <c r="L724" s="10">
        <f t="shared" si="36"/>
        <v>180.0</v>
      </c>
      <c r="M724" s="8"/>
      <c r="N724" s="9"/>
      <c r="O724" s="4"/>
      <c r="P724" s="11"/>
      <c r="Q724" s="4"/>
      <c r="R724" s="4"/>
      <c r="S724" s="4"/>
      <c r="T724" s="4"/>
      <c r="U724" s="4"/>
      <c r="V724" s="4" t="s">
        <v>8467</v>
      </c>
      <c r="W724" s="4" t="s">
        <v>8392</v>
      </c>
    </row>
    <row r="725" spans="8:8">
      <c r="A725" s="4" t="s">
        <v>106</v>
      </c>
      <c r="B725" s="4">
        <v>724.0</v>
      </c>
      <c r="C725" s="4"/>
      <c r="D725" s="4" t="s">
        <v>1537</v>
      </c>
      <c r="E725" s="4" t="s">
        <v>2244</v>
      </c>
      <c r="F725" s="4" t="s">
        <v>8649</v>
      </c>
      <c r="G725" s="4" t="s">
        <v>2245</v>
      </c>
      <c r="H725" s="4" t="s">
        <v>2246</v>
      </c>
      <c r="I725" s="5">
        <v>150.0</v>
      </c>
      <c r="J725" s="5"/>
      <c r="K725" s="5">
        <v>150.0</v>
      </c>
      <c r="L725" s="10">
        <f t="shared" si="36"/>
        <v>180.0</v>
      </c>
      <c r="M725" s="8"/>
      <c r="N725" s="9"/>
      <c r="O725" s="4"/>
      <c r="P725" s="11"/>
      <c r="Q725" s="4"/>
      <c r="R725" s="4"/>
      <c r="S725" s="4"/>
      <c r="T725" s="4"/>
      <c r="U725" s="4"/>
      <c r="V725" s="4" t="s">
        <v>8394</v>
      </c>
      <c r="W725" s="4"/>
    </row>
    <row r="726" spans="8:8">
      <c r="A726" s="4" t="s">
        <v>106</v>
      </c>
      <c r="B726" s="4">
        <v>725.0</v>
      </c>
      <c r="C726" s="4"/>
      <c r="D726" s="4" t="s">
        <v>1537</v>
      </c>
      <c r="E726" s="4" t="s">
        <v>2247</v>
      </c>
      <c r="F726" s="4" t="s">
        <v>8650</v>
      </c>
      <c r="G726" s="4" t="s">
        <v>2248</v>
      </c>
      <c r="H726" s="4" t="s">
        <v>2249</v>
      </c>
      <c r="I726" s="5">
        <v>151.0</v>
      </c>
      <c r="J726" s="5">
        <v>-1.0</v>
      </c>
      <c r="K726" s="5">
        <v>150.0</v>
      </c>
      <c r="L726" s="10">
        <f t="shared" si="36"/>
        <v>180.0</v>
      </c>
      <c r="M726" s="8"/>
      <c r="N726" s="9"/>
      <c r="O726" s="4"/>
      <c r="P726" s="11"/>
      <c r="Q726" s="4"/>
      <c r="R726" s="4"/>
      <c r="S726" s="4"/>
      <c r="T726" s="4"/>
      <c r="U726" s="4"/>
      <c r="V726" s="4" t="s">
        <v>8399</v>
      </c>
      <c r="W726" s="4" t="s">
        <v>8392</v>
      </c>
    </row>
    <row r="727" spans="8:8">
      <c r="A727" s="4" t="s">
        <v>106</v>
      </c>
      <c r="B727" s="4">
        <v>726.0</v>
      </c>
      <c r="C727" s="4"/>
      <c r="D727" s="4" t="s">
        <v>1537</v>
      </c>
      <c r="E727" s="4" t="s">
        <v>2250</v>
      </c>
      <c r="F727" s="4" t="s">
        <v>8651</v>
      </c>
      <c r="G727" s="4" t="s">
        <v>2251</v>
      </c>
      <c r="H727" s="4" t="s">
        <v>2252</v>
      </c>
      <c r="I727" s="5">
        <v>100.0</v>
      </c>
      <c r="J727" s="5">
        <v>50.0</v>
      </c>
      <c r="K727" s="5">
        <v>150.0</v>
      </c>
      <c r="L727" s="10">
        <f t="shared" si="36"/>
        <v>180.0</v>
      </c>
      <c r="M727" s="8"/>
      <c r="N727" s="9"/>
      <c r="O727" s="4"/>
      <c r="P727" s="11"/>
      <c r="Q727" s="4"/>
      <c r="R727" s="4"/>
      <c r="S727" s="4"/>
      <c r="T727" s="4"/>
      <c r="U727" s="4"/>
      <c r="V727" s="4" t="s">
        <v>8394</v>
      </c>
      <c r="W727" s="4" t="s">
        <v>8392</v>
      </c>
    </row>
    <row r="728" spans="8:8">
      <c r="A728" s="4" t="s">
        <v>106</v>
      </c>
      <c r="B728" s="4">
        <v>727.0</v>
      </c>
      <c r="C728" s="4"/>
      <c r="D728" s="4" t="s">
        <v>1537</v>
      </c>
      <c r="E728" s="4" t="s">
        <v>2253</v>
      </c>
      <c r="F728" s="4" t="s">
        <v>8652</v>
      </c>
      <c r="G728" s="4" t="s">
        <v>2225</v>
      </c>
      <c r="H728" s="4" t="s">
        <v>2254</v>
      </c>
      <c r="I728" s="5">
        <v>50.0</v>
      </c>
      <c r="J728" s="5">
        <v>100.0</v>
      </c>
      <c r="K728" s="5">
        <v>150.0</v>
      </c>
      <c r="L728" s="10">
        <f t="shared" si="36"/>
        <v>180.0</v>
      </c>
      <c r="M728" s="8"/>
      <c r="N728" s="9"/>
      <c r="O728" s="4"/>
      <c r="P728" s="11"/>
      <c r="Q728" s="4"/>
      <c r="R728" s="4"/>
      <c r="S728" s="4"/>
      <c r="T728" s="4"/>
      <c r="U728" s="4"/>
      <c r="V728" s="4" t="s">
        <v>8394</v>
      </c>
      <c r="W728" s="4"/>
    </row>
    <row r="729" spans="8:8">
      <c r="A729" s="4" t="s">
        <v>106</v>
      </c>
      <c r="B729" s="4">
        <v>728.0</v>
      </c>
      <c r="C729" s="4"/>
      <c r="D729" s="4" t="s">
        <v>1537</v>
      </c>
      <c r="E729" s="4" t="s">
        <v>2255</v>
      </c>
      <c r="F729" s="4" t="s">
        <v>8653</v>
      </c>
      <c r="G729" s="4" t="s">
        <v>76</v>
      </c>
      <c r="H729" s="4" t="s">
        <v>2256</v>
      </c>
      <c r="I729" s="5">
        <v>50.0</v>
      </c>
      <c r="J729" s="5">
        <v>100.0</v>
      </c>
      <c r="K729" s="5">
        <v>150.0</v>
      </c>
      <c r="L729" s="10">
        <f t="shared" si="36"/>
        <v>180.0</v>
      </c>
      <c r="M729" s="8"/>
      <c r="N729" s="9"/>
      <c r="O729" s="4"/>
      <c r="P729" s="11"/>
      <c r="Q729" s="4"/>
      <c r="R729" s="4"/>
      <c r="S729" s="4"/>
      <c r="T729" s="4"/>
      <c r="U729" s="4"/>
      <c r="V729" s="4" t="s">
        <v>8467</v>
      </c>
      <c r="W729" s="4"/>
    </row>
    <row r="730" spans="8:8">
      <c r="A730" s="4" t="s">
        <v>106</v>
      </c>
      <c r="B730" s="4">
        <v>729.0</v>
      </c>
      <c r="C730" s="4"/>
      <c r="D730" s="4" t="s">
        <v>1537</v>
      </c>
      <c r="E730" s="4" t="s">
        <v>2257</v>
      </c>
      <c r="F730" s="4" t="s">
        <v>8654</v>
      </c>
      <c r="G730" s="4" t="s">
        <v>2258</v>
      </c>
      <c r="H730" s="4" t="s">
        <v>2259</v>
      </c>
      <c r="I730" s="5">
        <v>100.0</v>
      </c>
      <c r="J730" s="5">
        <v>50.0</v>
      </c>
      <c r="K730" s="5">
        <v>150.0</v>
      </c>
      <c r="L730" s="10">
        <f t="shared" si="36"/>
        <v>180.0</v>
      </c>
      <c r="M730" s="8"/>
      <c r="N730" s="9"/>
      <c r="O730" s="4"/>
      <c r="P730" s="11"/>
      <c r="Q730" s="4"/>
      <c r="R730" s="4"/>
      <c r="S730" s="4"/>
      <c r="T730" s="4"/>
      <c r="U730" s="4"/>
      <c r="V730" s="4" t="s">
        <v>8407</v>
      </c>
      <c r="W730" s="4" t="s">
        <v>8392</v>
      </c>
    </row>
    <row r="731" spans="8:8">
      <c r="A731" s="4" t="s">
        <v>106</v>
      </c>
      <c r="B731" s="4">
        <v>730.0</v>
      </c>
      <c r="C731" s="4"/>
      <c r="D731" s="4" t="s">
        <v>1537</v>
      </c>
      <c r="E731" s="4" t="s">
        <v>2260</v>
      </c>
      <c r="F731" s="4" t="s">
        <v>8655</v>
      </c>
      <c r="G731" s="4" t="s">
        <v>2261</v>
      </c>
      <c r="H731" s="4" t="s">
        <v>2262</v>
      </c>
      <c r="I731" s="5">
        <v>100.0</v>
      </c>
      <c r="J731" s="5">
        <v>50.0</v>
      </c>
      <c r="K731" s="5">
        <v>150.0</v>
      </c>
      <c r="L731" s="10">
        <f t="shared" si="36"/>
        <v>180.0</v>
      </c>
      <c r="M731" s="8"/>
      <c r="N731" s="9"/>
      <c r="O731" s="4"/>
      <c r="P731" s="11"/>
      <c r="Q731" s="4"/>
      <c r="R731" s="4"/>
      <c r="S731" s="4"/>
      <c r="T731" s="4"/>
      <c r="U731" s="4"/>
      <c r="V731" s="4" t="s">
        <v>8467</v>
      </c>
      <c r="W731" s="4"/>
    </row>
    <row r="732" spans="8:8">
      <c r="A732" s="4" t="s">
        <v>106</v>
      </c>
      <c r="B732" s="4">
        <v>731.0</v>
      </c>
      <c r="C732" s="4"/>
      <c r="D732" s="4" t="s">
        <v>1537</v>
      </c>
      <c r="E732" s="4" t="s">
        <v>2263</v>
      </c>
      <c r="F732" s="4" t="s">
        <v>8656</v>
      </c>
      <c r="G732" s="4" t="s">
        <v>192</v>
      </c>
      <c r="H732" s="4" t="s">
        <v>2264</v>
      </c>
      <c r="I732" s="5">
        <v>50.0</v>
      </c>
      <c r="J732" s="5">
        <v>100.0</v>
      </c>
      <c r="K732" s="5">
        <v>150.0</v>
      </c>
      <c r="L732" s="10">
        <f t="shared" si="36"/>
        <v>180.0</v>
      </c>
      <c r="M732" s="8"/>
      <c r="N732" s="9"/>
      <c r="O732" s="4"/>
      <c r="P732" s="11"/>
      <c r="Q732" s="4"/>
      <c r="R732" s="4"/>
      <c r="S732" s="4"/>
      <c r="T732" s="4"/>
      <c r="U732" s="4"/>
      <c r="V732" s="4" t="s">
        <v>8394</v>
      </c>
      <c r="W732" s="4" t="s">
        <v>8392</v>
      </c>
    </row>
    <row r="733" spans="8:8">
      <c r="A733" s="4" t="s">
        <v>106</v>
      </c>
      <c r="B733" s="4">
        <v>732.0</v>
      </c>
      <c r="C733" s="4"/>
      <c r="D733" s="4" t="s">
        <v>1537</v>
      </c>
      <c r="E733" s="4" t="s">
        <v>2265</v>
      </c>
      <c r="F733" s="4" t="s">
        <v>8657</v>
      </c>
      <c r="G733" s="4" t="s">
        <v>2266</v>
      </c>
      <c r="H733" s="4" t="s">
        <v>2267</v>
      </c>
      <c r="I733" s="5">
        <v>50.0</v>
      </c>
      <c r="J733" s="5">
        <v>100.0</v>
      </c>
      <c r="K733" s="5">
        <v>150.0</v>
      </c>
      <c r="L733" s="10">
        <f t="shared" si="36"/>
        <v>180.0</v>
      </c>
      <c r="M733" s="8"/>
      <c r="N733" s="9"/>
      <c r="O733" s="4"/>
      <c r="P733" s="11"/>
      <c r="Q733" s="4"/>
      <c r="R733" s="4"/>
      <c r="S733" s="4"/>
      <c r="T733" s="4"/>
      <c r="U733" s="4"/>
      <c r="V733" s="4" t="s">
        <v>8394</v>
      </c>
      <c r="W733" s="4" t="s">
        <v>8392</v>
      </c>
    </row>
    <row r="734" spans="8:8">
      <c r="A734" s="4" t="s">
        <v>106</v>
      </c>
      <c r="B734" s="4">
        <v>733.0</v>
      </c>
      <c r="C734" s="4"/>
      <c r="D734" s="4" t="s">
        <v>1537</v>
      </c>
      <c r="E734" s="4" t="s">
        <v>2268</v>
      </c>
      <c r="F734" s="4" t="s">
        <v>8658</v>
      </c>
      <c r="G734" s="4" t="s">
        <v>2269</v>
      </c>
      <c r="H734" s="4" t="s">
        <v>2270</v>
      </c>
      <c r="I734" s="5">
        <v>100.0</v>
      </c>
      <c r="J734" s="5">
        <v>50.0</v>
      </c>
      <c r="K734" s="5">
        <v>150.0</v>
      </c>
      <c r="L734" s="10">
        <f t="shared" si="37" ref="L734:L797">+K734*1.2</f>
        <v>180.0</v>
      </c>
      <c r="M734" s="8"/>
      <c r="N734" s="9"/>
      <c r="O734" s="4"/>
      <c r="P734" s="11"/>
      <c r="Q734" s="4"/>
      <c r="R734" s="4"/>
      <c r="S734" s="4"/>
      <c r="T734" s="4"/>
      <c r="U734" s="4"/>
      <c r="V734" s="4" t="s">
        <v>8423</v>
      </c>
      <c r="W734" s="4"/>
    </row>
    <row r="735" spans="8:8">
      <c r="A735" s="4" t="s">
        <v>106</v>
      </c>
      <c r="B735" s="4">
        <v>734.0</v>
      </c>
      <c r="C735" s="4"/>
      <c r="D735" s="4" t="s">
        <v>1537</v>
      </c>
      <c r="E735" s="4" t="s">
        <v>2271</v>
      </c>
      <c r="F735" s="4" t="s">
        <v>8659</v>
      </c>
      <c r="G735" s="4" t="s">
        <v>2272</v>
      </c>
      <c r="H735" s="4" t="s">
        <v>2273</v>
      </c>
      <c r="I735" s="5">
        <v>100.0</v>
      </c>
      <c r="J735" s="5">
        <v>50.0</v>
      </c>
      <c r="K735" s="5">
        <v>150.0</v>
      </c>
      <c r="L735" s="10">
        <f t="shared" si="37"/>
        <v>180.0</v>
      </c>
      <c r="M735" s="8"/>
      <c r="N735" s="9"/>
      <c r="O735" s="4"/>
      <c r="P735" s="11"/>
      <c r="Q735" s="4"/>
      <c r="R735" s="4"/>
      <c r="S735" s="4"/>
      <c r="T735" s="4"/>
      <c r="U735" s="4"/>
      <c r="V735" s="4" t="s">
        <v>8394</v>
      </c>
      <c r="W735" s="4" t="s">
        <v>8392</v>
      </c>
    </row>
    <row r="736" spans="8:8">
      <c r="A736" s="4" t="s">
        <v>106</v>
      </c>
      <c r="B736" s="4">
        <v>735.0</v>
      </c>
      <c r="C736" s="4"/>
      <c r="D736" s="4" t="s">
        <v>1537</v>
      </c>
      <c r="E736" s="4" t="s">
        <v>2274</v>
      </c>
      <c r="F736" s="4" t="s">
        <v>8660</v>
      </c>
      <c r="G736" s="4" t="s">
        <v>2275</v>
      </c>
      <c r="H736" s="4" t="s">
        <v>2276</v>
      </c>
      <c r="I736" s="5">
        <v>100.0</v>
      </c>
      <c r="J736" s="5">
        <v>50.0</v>
      </c>
      <c r="K736" s="5">
        <v>150.0</v>
      </c>
      <c r="L736" s="10">
        <f t="shared" si="37"/>
        <v>180.0</v>
      </c>
      <c r="M736" s="8"/>
      <c r="N736" s="9"/>
      <c r="O736" s="4"/>
      <c r="P736" s="11"/>
      <c r="Q736" s="4"/>
      <c r="R736" s="4"/>
      <c r="S736" s="4"/>
      <c r="T736" s="4"/>
      <c r="U736" s="4"/>
      <c r="V736" s="4" t="s">
        <v>8467</v>
      </c>
      <c r="W736" s="4" t="s">
        <v>8392</v>
      </c>
    </row>
    <row r="737" spans="8:8">
      <c r="A737" s="4" t="s">
        <v>106</v>
      </c>
      <c r="B737" s="4">
        <v>736.0</v>
      </c>
      <c r="C737" s="4"/>
      <c r="D737" s="4" t="s">
        <v>1537</v>
      </c>
      <c r="E737" s="4" t="s">
        <v>2277</v>
      </c>
      <c r="F737" s="4" t="s">
        <v>8661</v>
      </c>
      <c r="G737" s="4" t="s">
        <v>2278</v>
      </c>
      <c r="H737" s="4" t="s">
        <v>2279</v>
      </c>
      <c r="I737" s="5">
        <v>100.0</v>
      </c>
      <c r="J737" s="5">
        <v>50.0</v>
      </c>
      <c r="K737" s="5">
        <v>150.0</v>
      </c>
      <c r="L737" s="10">
        <f t="shared" si="37"/>
        <v>180.0</v>
      </c>
      <c r="M737" s="8"/>
      <c r="N737" s="9"/>
      <c r="O737" s="4"/>
      <c r="P737" s="11"/>
      <c r="Q737" s="4"/>
      <c r="R737" s="4"/>
      <c r="S737" s="4"/>
      <c r="T737" s="4"/>
      <c r="U737" s="4"/>
      <c r="V737" s="4" t="s">
        <v>8399</v>
      </c>
      <c r="W737" s="4"/>
    </row>
    <row r="738" spans="8:8">
      <c r="A738" s="4" t="s">
        <v>106</v>
      </c>
      <c r="B738" s="4">
        <v>737.0</v>
      </c>
      <c r="C738" s="4"/>
      <c r="D738" s="4" t="s">
        <v>1537</v>
      </c>
      <c r="E738" s="4" t="s">
        <v>2280</v>
      </c>
      <c r="F738" s="4" t="s">
        <v>8662</v>
      </c>
      <c r="G738" s="4" t="s">
        <v>2281</v>
      </c>
      <c r="H738" s="4" t="s">
        <v>2282</v>
      </c>
      <c r="I738" s="5">
        <v>100.0</v>
      </c>
      <c r="J738" s="5">
        <v>50.0</v>
      </c>
      <c r="K738" s="5">
        <v>150.0</v>
      </c>
      <c r="L738" s="10">
        <f t="shared" si="37"/>
        <v>180.0</v>
      </c>
      <c r="M738" s="8"/>
      <c r="N738" s="9"/>
      <c r="O738" s="4"/>
      <c r="P738" s="11"/>
      <c r="Q738" s="4"/>
      <c r="R738" s="4"/>
      <c r="S738" s="4"/>
      <c r="T738" s="4"/>
      <c r="U738" s="4"/>
      <c r="V738" s="4" t="s">
        <v>8467</v>
      </c>
      <c r="W738" s="4" t="s">
        <v>8392</v>
      </c>
    </row>
    <row r="739" spans="8:8">
      <c r="A739" s="4" t="s">
        <v>106</v>
      </c>
      <c r="B739" s="4">
        <v>738.0</v>
      </c>
      <c r="C739" s="4"/>
      <c r="D739" s="4" t="s">
        <v>1537</v>
      </c>
      <c r="E739" s="4" t="s">
        <v>2283</v>
      </c>
      <c r="F739" s="4" t="s">
        <v>8663</v>
      </c>
      <c r="G739" s="4" t="s">
        <v>1491</v>
      </c>
      <c r="H739" s="4" t="s">
        <v>2284</v>
      </c>
      <c r="I739" s="5">
        <v>100.0</v>
      </c>
      <c r="J739" s="5">
        <v>50.0</v>
      </c>
      <c r="K739" s="5">
        <v>150.0</v>
      </c>
      <c r="L739" s="10">
        <f t="shared" si="37"/>
        <v>180.0</v>
      </c>
      <c r="M739" s="8"/>
      <c r="N739" s="9"/>
      <c r="O739" s="4"/>
      <c r="P739" s="11"/>
      <c r="Q739" s="4"/>
      <c r="R739" s="4"/>
      <c r="S739" s="4"/>
      <c r="T739" s="4"/>
      <c r="U739" s="4"/>
      <c r="V739" s="4" t="s">
        <v>8487</v>
      </c>
      <c r="W739" s="4"/>
    </row>
    <row r="740" spans="8:8">
      <c r="A740" s="4" t="s">
        <v>106</v>
      </c>
      <c r="B740" s="4">
        <v>739.0</v>
      </c>
      <c r="C740" s="4"/>
      <c r="D740" s="4" t="s">
        <v>1537</v>
      </c>
      <c r="E740" s="4" t="s">
        <v>2285</v>
      </c>
      <c r="F740" s="4" t="s">
        <v>8664</v>
      </c>
      <c r="G740" s="4" t="s">
        <v>2286</v>
      </c>
      <c r="H740" s="4" t="s">
        <v>2287</v>
      </c>
      <c r="I740" s="5">
        <v>100.0</v>
      </c>
      <c r="J740" s="5">
        <v>50.0</v>
      </c>
      <c r="K740" s="5">
        <v>150.0</v>
      </c>
      <c r="L740" s="10">
        <f t="shared" si="37"/>
        <v>180.0</v>
      </c>
      <c r="M740" s="8"/>
      <c r="N740" s="9"/>
      <c r="O740" s="4"/>
      <c r="P740" s="11"/>
      <c r="Q740" s="4"/>
      <c r="R740" s="4"/>
      <c r="S740" s="4"/>
      <c r="T740" s="4"/>
      <c r="U740" s="4"/>
      <c r="V740" s="4" t="s">
        <v>8467</v>
      </c>
      <c r="W740" s="4"/>
    </row>
    <row r="741" spans="8:8">
      <c r="A741" s="4" t="s">
        <v>106</v>
      </c>
      <c r="B741" s="4">
        <v>740.0</v>
      </c>
      <c r="C741" s="4"/>
      <c r="D741" s="4" t="s">
        <v>1537</v>
      </c>
      <c r="E741" s="4" t="s">
        <v>2288</v>
      </c>
      <c r="F741" s="4" t="s">
        <v>8665</v>
      </c>
      <c r="G741" s="4" t="s">
        <v>2289</v>
      </c>
      <c r="H741" s="4" t="s">
        <v>2290</v>
      </c>
      <c r="I741" s="5">
        <v>100.0</v>
      </c>
      <c r="J741" s="5">
        <v>50.0</v>
      </c>
      <c r="K741" s="5">
        <v>150.0</v>
      </c>
      <c r="L741" s="10">
        <f t="shared" si="37"/>
        <v>180.0</v>
      </c>
      <c r="M741" s="8"/>
      <c r="N741" s="9"/>
      <c r="O741" s="4"/>
      <c r="P741" s="11"/>
      <c r="Q741" s="4"/>
      <c r="R741" s="4"/>
      <c r="S741" s="4"/>
      <c r="T741" s="4"/>
      <c r="U741" s="4"/>
      <c r="V741" s="4" t="s">
        <v>8407</v>
      </c>
      <c r="W741" s="4" t="s">
        <v>8392</v>
      </c>
    </row>
    <row r="742" spans="8:8">
      <c r="A742" s="4" t="s">
        <v>106</v>
      </c>
      <c r="B742" s="4">
        <v>741.0</v>
      </c>
      <c r="C742" s="4"/>
      <c r="D742" s="4" t="s">
        <v>1537</v>
      </c>
      <c r="E742" s="4" t="s">
        <v>2291</v>
      </c>
      <c r="F742" s="4" t="s">
        <v>8666</v>
      </c>
      <c r="G742" s="4" t="s">
        <v>2292</v>
      </c>
      <c r="H742" s="4" t="s">
        <v>2293</v>
      </c>
      <c r="I742" s="5">
        <v>50.0</v>
      </c>
      <c r="J742" s="5">
        <v>100.0</v>
      </c>
      <c r="K742" s="5">
        <v>150.0</v>
      </c>
      <c r="L742" s="10">
        <f t="shared" si="37"/>
        <v>180.0</v>
      </c>
      <c r="M742" s="8"/>
      <c r="N742" s="9"/>
      <c r="O742" s="4"/>
      <c r="P742" s="11"/>
      <c r="Q742" s="4"/>
      <c r="R742" s="4"/>
      <c r="S742" s="4"/>
      <c r="T742" s="4"/>
      <c r="U742" s="4"/>
      <c r="V742" s="4" t="s">
        <v>8423</v>
      </c>
      <c r="W742" s="4" t="s">
        <v>8392</v>
      </c>
    </row>
    <row r="743" spans="8:8">
      <c r="A743" s="4" t="s">
        <v>106</v>
      </c>
      <c r="B743" s="4">
        <v>742.0</v>
      </c>
      <c r="C743" s="4"/>
      <c r="D743" s="4" t="s">
        <v>1537</v>
      </c>
      <c r="E743" s="4" t="s">
        <v>2294</v>
      </c>
      <c r="F743" s="4" t="s">
        <v>8667</v>
      </c>
      <c r="G743" s="4" t="s">
        <v>2295</v>
      </c>
      <c r="H743" s="4" t="s">
        <v>2296</v>
      </c>
      <c r="I743" s="5">
        <v>60.0</v>
      </c>
      <c r="J743" s="5">
        <v>90.0</v>
      </c>
      <c r="K743" s="5">
        <v>150.0</v>
      </c>
      <c r="L743" s="10">
        <f t="shared" si="37"/>
        <v>180.0</v>
      </c>
      <c r="M743" s="8"/>
      <c r="N743" s="9"/>
      <c r="O743" s="4"/>
      <c r="P743" s="11"/>
      <c r="Q743" s="4"/>
      <c r="R743" s="4"/>
      <c r="S743" s="4"/>
      <c r="T743" s="4"/>
      <c r="U743" s="4"/>
      <c r="V743" s="4" t="s">
        <v>8487</v>
      </c>
      <c r="W743" s="4" t="s">
        <v>8392</v>
      </c>
    </row>
    <row r="744" spans="8:8">
      <c r="A744" s="4" t="s">
        <v>106</v>
      </c>
      <c r="B744" s="4">
        <v>743.0</v>
      </c>
      <c r="C744" s="4"/>
      <c r="D744" s="4" t="s">
        <v>1537</v>
      </c>
      <c r="E744" s="4" t="s">
        <v>2297</v>
      </c>
      <c r="F744" s="4" t="s">
        <v>8668</v>
      </c>
      <c r="G744" s="4" t="s">
        <v>2298</v>
      </c>
      <c r="H744" s="4" t="s">
        <v>2299</v>
      </c>
      <c r="I744" s="5">
        <v>100.0</v>
      </c>
      <c r="J744" s="5">
        <v>50.0</v>
      </c>
      <c r="K744" s="5">
        <v>150.0</v>
      </c>
      <c r="L744" s="10">
        <f t="shared" si="37"/>
        <v>180.0</v>
      </c>
      <c r="M744" s="8"/>
      <c r="N744" s="9"/>
      <c r="O744" s="4"/>
      <c r="P744" s="11"/>
      <c r="Q744" s="4"/>
      <c r="R744" s="4"/>
      <c r="S744" s="4"/>
      <c r="T744" s="4"/>
      <c r="U744" s="4"/>
      <c r="V744" s="4" t="s">
        <v>8394</v>
      </c>
      <c r="W744" s="4" t="s">
        <v>8392</v>
      </c>
    </row>
    <row r="745" spans="8:8">
      <c r="A745" s="4" t="s">
        <v>106</v>
      </c>
      <c r="B745" s="4">
        <v>744.0</v>
      </c>
      <c r="C745" s="4"/>
      <c r="D745" s="4" t="s">
        <v>1537</v>
      </c>
      <c r="E745" s="4" t="s">
        <v>2300</v>
      </c>
      <c r="F745" s="4" t="s">
        <v>8669</v>
      </c>
      <c r="G745" s="4" t="s">
        <v>2301</v>
      </c>
      <c r="H745" s="4" t="s">
        <v>2302</v>
      </c>
      <c r="I745" s="5">
        <v>74.722223</v>
      </c>
      <c r="J745" s="5">
        <v>75.0</v>
      </c>
      <c r="K745" s="5">
        <v>149.72222299999999</v>
      </c>
      <c r="L745" s="10">
        <f t="shared" si="37"/>
        <v>179.66666759999998</v>
      </c>
      <c r="M745" s="8"/>
      <c r="N745" s="9"/>
      <c r="O745" s="4"/>
      <c r="P745" s="11"/>
      <c r="Q745" s="4"/>
      <c r="R745" s="4"/>
      <c r="S745" s="4"/>
      <c r="T745" s="4"/>
      <c r="U745" s="4"/>
      <c r="V745" s="4" t="s">
        <v>8423</v>
      </c>
      <c r="W745" s="4" t="s">
        <v>8392</v>
      </c>
    </row>
    <row r="746" spans="8:8">
      <c r="A746" s="4" t="s">
        <v>106</v>
      </c>
      <c r="B746" s="4">
        <v>745.0</v>
      </c>
      <c r="C746" s="4"/>
      <c r="D746" s="4" t="s">
        <v>1537</v>
      </c>
      <c r="E746" s="4" t="s">
        <v>2303</v>
      </c>
      <c r="F746" s="4" t="s">
        <v>8670</v>
      </c>
      <c r="G746" s="4" t="s">
        <v>2304</v>
      </c>
      <c r="H746" s="4" t="s">
        <v>2305</v>
      </c>
      <c r="I746" s="5">
        <v>50.0</v>
      </c>
      <c r="J746" s="5">
        <v>99.138889</v>
      </c>
      <c r="K746" s="5">
        <v>149.138889</v>
      </c>
      <c r="L746" s="10">
        <f t="shared" si="37"/>
        <v>178.9666668</v>
      </c>
      <c r="M746" s="8"/>
      <c r="N746" s="9"/>
      <c r="O746" s="4"/>
      <c r="P746" s="11"/>
      <c r="Q746" s="4"/>
      <c r="R746" s="4"/>
      <c r="S746" s="4"/>
      <c r="T746" s="4"/>
      <c r="U746" s="4"/>
      <c r="V746" s="4" t="s">
        <v>8467</v>
      </c>
      <c r="W746" s="4" t="s">
        <v>8392</v>
      </c>
    </row>
    <row r="747" spans="8:8">
      <c r="A747" s="4" t="s">
        <v>106</v>
      </c>
      <c r="B747" s="4">
        <v>746.0</v>
      </c>
      <c r="C747" s="4"/>
      <c r="D747" s="4" t="s">
        <v>1537</v>
      </c>
      <c r="E747" s="4" t="s">
        <v>2306</v>
      </c>
      <c r="F747" s="4" t="s">
        <v>8671</v>
      </c>
      <c r="G747" s="4" t="s">
        <v>2307</v>
      </c>
      <c r="H747" s="4" t="s">
        <v>2308</v>
      </c>
      <c r="I747" s="5">
        <v>60.0</v>
      </c>
      <c r="J747" s="5">
        <v>89.0</v>
      </c>
      <c r="K747" s="5">
        <v>149.0</v>
      </c>
      <c r="L747" s="10">
        <f t="shared" si="37"/>
        <v>178.79999999999998</v>
      </c>
      <c r="M747" s="8"/>
      <c r="N747" s="9"/>
      <c r="O747" s="4"/>
      <c r="P747" s="11"/>
      <c r="Q747" s="4"/>
      <c r="R747" s="4"/>
      <c r="S747" s="4"/>
      <c r="T747" s="4"/>
      <c r="U747" s="4"/>
      <c r="V747" s="4" t="s">
        <v>8487</v>
      </c>
      <c r="W747" s="4" t="s">
        <v>8392</v>
      </c>
    </row>
    <row r="748" spans="8:8">
      <c r="A748" s="4" t="s">
        <v>106</v>
      </c>
      <c r="B748" s="4">
        <v>747.0</v>
      </c>
      <c r="C748" s="4"/>
      <c r="D748" s="4" t="s">
        <v>1537</v>
      </c>
      <c r="E748" s="4" t="s">
        <v>2309</v>
      </c>
      <c r="F748" s="4" t="s">
        <v>8672</v>
      </c>
      <c r="G748" s="4" t="s">
        <v>2310</v>
      </c>
      <c r="H748" s="4" t="s">
        <v>2311</v>
      </c>
      <c r="I748" s="5">
        <v>50.0</v>
      </c>
      <c r="J748" s="5">
        <v>98.694446</v>
      </c>
      <c r="K748" s="5">
        <v>148.694446</v>
      </c>
      <c r="L748" s="10">
        <f t="shared" si="37"/>
        <v>178.4333352</v>
      </c>
      <c r="M748" s="8"/>
      <c r="N748" s="9"/>
      <c r="O748" s="4"/>
      <c r="P748" s="11"/>
      <c r="Q748" s="4"/>
      <c r="R748" s="4"/>
      <c r="S748" s="4"/>
      <c r="T748" s="4"/>
      <c r="U748" s="4"/>
      <c r="V748" s="4" t="s">
        <v>8465</v>
      </c>
      <c r="W748" s="4" t="s">
        <v>8392</v>
      </c>
    </row>
    <row r="749" spans="8:8">
      <c r="A749" s="4" t="s">
        <v>106</v>
      </c>
      <c r="B749" s="4">
        <v>748.0</v>
      </c>
      <c r="C749" s="4"/>
      <c r="D749" s="4" t="s">
        <v>1537</v>
      </c>
      <c r="E749" s="4" t="s">
        <v>2312</v>
      </c>
      <c r="F749" s="4" t="s">
        <v>8673</v>
      </c>
      <c r="G749" s="4" t="s">
        <v>2313</v>
      </c>
      <c r="H749" s="4" t="s">
        <v>2314</v>
      </c>
      <c r="I749" s="5">
        <v>100.0</v>
      </c>
      <c r="J749" s="5">
        <v>48.0</v>
      </c>
      <c r="K749" s="5">
        <v>148.0</v>
      </c>
      <c r="L749" s="10">
        <f t="shared" si="37"/>
        <v>177.6</v>
      </c>
      <c r="M749" s="8"/>
      <c r="N749" s="9"/>
      <c r="O749" s="4"/>
      <c r="P749" s="11"/>
      <c r="Q749" s="4"/>
      <c r="R749" s="4"/>
      <c r="S749" s="4"/>
      <c r="T749" s="4"/>
      <c r="U749" s="4"/>
      <c r="V749" s="4" t="s">
        <v>8467</v>
      </c>
      <c r="W749" s="4" t="s">
        <v>8392</v>
      </c>
    </row>
    <row r="750" spans="8:8">
      <c r="A750" s="4" t="s">
        <v>106</v>
      </c>
      <c r="B750" s="4">
        <v>749.0</v>
      </c>
      <c r="C750" s="4"/>
      <c r="D750" s="4" t="s">
        <v>1537</v>
      </c>
      <c r="E750" s="4" t="s">
        <v>2315</v>
      </c>
      <c r="F750" s="4" t="s">
        <v>8674</v>
      </c>
      <c r="G750" s="4" t="s">
        <v>2316</v>
      </c>
      <c r="H750" s="4" t="s">
        <v>2317</v>
      </c>
      <c r="I750" s="5">
        <v>100.0</v>
      </c>
      <c r="J750" s="5">
        <v>47.0</v>
      </c>
      <c r="K750" s="5">
        <v>147.0</v>
      </c>
      <c r="L750" s="10">
        <f t="shared" si="37"/>
        <v>176.4</v>
      </c>
      <c r="M750" s="8"/>
      <c r="N750" s="9"/>
      <c r="O750" s="4"/>
      <c r="P750" s="11"/>
      <c r="Q750" s="4"/>
      <c r="R750" s="4"/>
      <c r="S750" s="4"/>
      <c r="T750" s="4"/>
      <c r="U750" s="4"/>
      <c r="V750" s="4" t="s">
        <v>8467</v>
      </c>
      <c r="W750" s="4"/>
    </row>
    <row r="751" spans="8:8">
      <c r="A751" s="4" t="s">
        <v>106</v>
      </c>
      <c r="B751" s="4">
        <v>750.0</v>
      </c>
      <c r="C751" s="4"/>
      <c r="D751" s="4" t="s">
        <v>1537</v>
      </c>
      <c r="E751" s="4" t="s">
        <v>2318</v>
      </c>
      <c r="F751" s="4" t="s">
        <v>8675</v>
      </c>
      <c r="G751" s="4" t="s">
        <v>2319</v>
      </c>
      <c r="H751" s="4" t="s">
        <v>2320</v>
      </c>
      <c r="I751" s="5">
        <v>50.0</v>
      </c>
      <c r="J751" s="5">
        <v>93.083334</v>
      </c>
      <c r="K751" s="5">
        <v>143.08333399999998</v>
      </c>
      <c r="L751" s="10">
        <f t="shared" si="37"/>
        <v>171.70000079999997</v>
      </c>
      <c r="M751" s="8"/>
      <c r="N751" s="9"/>
      <c r="O751" s="4"/>
      <c r="P751" s="11"/>
      <c r="Q751" s="4"/>
      <c r="R751" s="4"/>
      <c r="S751" s="4"/>
      <c r="T751" s="4"/>
      <c r="U751" s="4"/>
      <c r="V751" s="4" t="s">
        <v>8465</v>
      </c>
      <c r="W751" s="4" t="s">
        <v>8392</v>
      </c>
    </row>
    <row r="752" spans="8:8">
      <c r="A752" s="4" t="s">
        <v>106</v>
      </c>
      <c r="B752" s="4">
        <v>751.0</v>
      </c>
      <c r="C752" s="4"/>
      <c r="D752" s="4" t="s">
        <v>1537</v>
      </c>
      <c r="E752" s="4" t="s">
        <v>2321</v>
      </c>
      <c r="F752" s="4" t="s">
        <v>8676</v>
      </c>
      <c r="G752" s="4" t="s">
        <v>2322</v>
      </c>
      <c r="H752" s="4" t="s">
        <v>2323</v>
      </c>
      <c r="I752" s="5">
        <v>50.0</v>
      </c>
      <c r="J752" s="5">
        <v>75.0</v>
      </c>
      <c r="K752" s="5">
        <v>125.0</v>
      </c>
      <c r="L752" s="10">
        <f t="shared" si="37"/>
        <v>150.0</v>
      </c>
      <c r="M752" s="8"/>
      <c r="N752" s="9"/>
      <c r="O752" s="4"/>
      <c r="P752" s="11"/>
      <c r="Q752" s="4"/>
      <c r="R752" s="4"/>
      <c r="S752" s="4"/>
      <c r="T752" s="4"/>
      <c r="U752" s="4"/>
      <c r="V752" s="4" t="s">
        <v>8407</v>
      </c>
      <c r="W752" s="4" t="s">
        <v>8392</v>
      </c>
    </row>
    <row r="753" spans="8:8">
      <c r="A753" s="4" t="s">
        <v>106</v>
      </c>
      <c r="B753" s="4">
        <v>752.0</v>
      </c>
      <c r="C753" s="4"/>
      <c r="D753" s="4" t="s">
        <v>1537</v>
      </c>
      <c r="E753" s="4" t="s">
        <v>2324</v>
      </c>
      <c r="F753" s="4" t="s">
        <v>8677</v>
      </c>
      <c r="G753" s="4" t="s">
        <v>1484</v>
      </c>
      <c r="H753" s="4" t="s">
        <v>2325</v>
      </c>
      <c r="I753" s="5">
        <v>75.0</v>
      </c>
      <c r="J753" s="5">
        <v>50.0</v>
      </c>
      <c r="K753" s="5">
        <v>125.0</v>
      </c>
      <c r="L753" s="10">
        <f t="shared" si="37"/>
        <v>150.0</v>
      </c>
      <c r="M753" s="8"/>
      <c r="N753" s="9"/>
      <c r="O753" s="4"/>
      <c r="P753" s="11"/>
      <c r="Q753" s="4"/>
      <c r="R753" s="4"/>
      <c r="S753" s="4"/>
      <c r="T753" s="4"/>
      <c r="U753" s="4"/>
      <c r="V753" s="4" t="s">
        <v>8465</v>
      </c>
      <c r="W753" s="4" t="s">
        <v>8392</v>
      </c>
    </row>
    <row r="754" spans="8:8">
      <c r="A754" s="4" t="s">
        <v>106</v>
      </c>
      <c r="B754" s="4">
        <v>753.0</v>
      </c>
      <c r="C754" s="4"/>
      <c r="D754" s="4" t="s">
        <v>1537</v>
      </c>
      <c r="E754" s="4" t="s">
        <v>2326</v>
      </c>
      <c r="F754" s="4" t="s">
        <v>8678</v>
      </c>
      <c r="G754" s="4" t="s">
        <v>2327</v>
      </c>
      <c r="H754" s="4" t="s">
        <v>2328</v>
      </c>
      <c r="I754" s="5">
        <v>50.0</v>
      </c>
      <c r="J754" s="5">
        <v>75.0</v>
      </c>
      <c r="K754" s="5">
        <v>125.0</v>
      </c>
      <c r="L754" s="10">
        <f t="shared" si="37"/>
        <v>150.0</v>
      </c>
      <c r="M754" s="8"/>
      <c r="N754" s="9"/>
      <c r="O754" s="4"/>
      <c r="P754" s="11"/>
      <c r="Q754" s="4"/>
      <c r="R754" s="4"/>
      <c r="S754" s="4"/>
      <c r="T754" s="4"/>
      <c r="U754" s="4"/>
      <c r="V754" s="4" t="s">
        <v>8467</v>
      </c>
      <c r="W754" s="4" t="s">
        <v>8392</v>
      </c>
    </row>
    <row r="755" spans="8:8">
      <c r="A755" s="4" t="s">
        <v>106</v>
      </c>
      <c r="B755" s="4">
        <v>754.0</v>
      </c>
      <c r="C755" s="4"/>
      <c r="D755" s="4" t="s">
        <v>1537</v>
      </c>
      <c r="E755" s="4" t="s">
        <v>2329</v>
      </c>
      <c r="F755" s="4" t="s">
        <v>8679</v>
      </c>
      <c r="G755" s="4" t="s">
        <v>2330</v>
      </c>
      <c r="H755" s="4" t="s">
        <v>2331</v>
      </c>
      <c r="I755" s="5">
        <v>75.0</v>
      </c>
      <c r="J755" s="5">
        <v>50.0</v>
      </c>
      <c r="K755" s="5">
        <v>125.0</v>
      </c>
      <c r="L755" s="10">
        <f t="shared" si="37"/>
        <v>150.0</v>
      </c>
      <c r="M755" s="8"/>
      <c r="N755" s="9"/>
      <c r="O755" s="4"/>
      <c r="P755" s="11"/>
      <c r="Q755" s="4"/>
      <c r="R755" s="4"/>
      <c r="S755" s="4"/>
      <c r="T755" s="4"/>
      <c r="U755" s="4"/>
      <c r="V755" s="4" t="s">
        <v>8407</v>
      </c>
      <c r="W755" s="4" t="s">
        <v>8392</v>
      </c>
    </row>
    <row r="756" spans="8:8">
      <c r="A756" s="4" t="s">
        <v>106</v>
      </c>
      <c r="B756" s="4">
        <v>755.0</v>
      </c>
      <c r="C756" s="4"/>
      <c r="D756" s="4" t="s">
        <v>1537</v>
      </c>
      <c r="E756" s="4" t="s">
        <v>2332</v>
      </c>
      <c r="F756" s="4" t="s">
        <v>8680</v>
      </c>
      <c r="G756" s="4" t="s">
        <v>2333</v>
      </c>
      <c r="H756" s="4" t="s">
        <v>2334</v>
      </c>
      <c r="I756" s="5">
        <v>50.0</v>
      </c>
      <c r="J756" s="5">
        <v>75.0</v>
      </c>
      <c r="K756" s="5">
        <v>125.0</v>
      </c>
      <c r="L756" s="10">
        <f t="shared" si="37"/>
        <v>150.0</v>
      </c>
      <c r="M756" s="8"/>
      <c r="N756" s="9"/>
      <c r="O756" s="4"/>
      <c r="P756" s="11"/>
      <c r="Q756" s="4"/>
      <c r="R756" s="4"/>
      <c r="S756" s="4"/>
      <c r="T756" s="4"/>
      <c r="U756" s="4"/>
      <c r="V756" s="4" t="s">
        <v>8394</v>
      </c>
      <c r="W756" s="4" t="s">
        <v>8392</v>
      </c>
    </row>
    <row r="757" spans="8:8">
      <c r="A757" s="4" t="s">
        <v>106</v>
      </c>
      <c r="B757" s="4">
        <v>756.0</v>
      </c>
      <c r="C757" s="4"/>
      <c r="D757" s="4" t="s">
        <v>1537</v>
      </c>
      <c r="E757" s="4" t="s">
        <v>2335</v>
      </c>
      <c r="F757" s="4" t="s">
        <v>8681</v>
      </c>
      <c r="G757" s="4" t="s">
        <v>2336</v>
      </c>
      <c r="H757" s="4" t="s">
        <v>2337</v>
      </c>
      <c r="I757" s="5">
        <v>75.0</v>
      </c>
      <c r="J757" s="5">
        <v>50.0</v>
      </c>
      <c r="K757" s="5">
        <v>125.0</v>
      </c>
      <c r="L757" s="10">
        <f t="shared" si="37"/>
        <v>150.0</v>
      </c>
      <c r="M757" s="8"/>
      <c r="N757" s="9"/>
      <c r="O757" s="4"/>
      <c r="P757" s="11"/>
      <c r="Q757" s="4"/>
      <c r="R757" s="4"/>
      <c r="S757" s="4"/>
      <c r="T757" s="4"/>
      <c r="U757" s="4"/>
      <c r="V757" s="4" t="s">
        <v>8467</v>
      </c>
      <c r="W757" s="4" t="s">
        <v>8392</v>
      </c>
    </row>
    <row r="758" spans="8:8">
      <c r="A758" s="4" t="s">
        <v>106</v>
      </c>
      <c r="B758" s="4">
        <v>757.0</v>
      </c>
      <c r="C758" s="4"/>
      <c r="D758" s="4" t="s">
        <v>1537</v>
      </c>
      <c r="E758" s="4" t="s">
        <v>2338</v>
      </c>
      <c r="F758" s="4" t="s">
        <v>8682</v>
      </c>
      <c r="G758" s="4" t="s">
        <v>2339</v>
      </c>
      <c r="H758" s="4" t="s">
        <v>2340</v>
      </c>
      <c r="I758" s="5">
        <v>49.638889</v>
      </c>
      <c r="J758" s="5">
        <v>75.0</v>
      </c>
      <c r="K758" s="5">
        <v>124.638889</v>
      </c>
      <c r="L758" s="10">
        <f t="shared" si="37"/>
        <v>149.5666668</v>
      </c>
      <c r="M758" s="8"/>
      <c r="N758" s="9"/>
      <c r="O758" s="4"/>
      <c r="P758" s="11"/>
      <c r="Q758" s="4"/>
      <c r="R758" s="4"/>
      <c r="S758" s="4"/>
      <c r="T758" s="4"/>
      <c r="U758" s="4"/>
      <c r="V758" s="4" t="s">
        <v>8467</v>
      </c>
      <c r="W758" s="4"/>
    </row>
    <row r="759" spans="8:8">
      <c r="A759" s="4" t="s">
        <v>106</v>
      </c>
      <c r="B759" s="4">
        <v>758.0</v>
      </c>
      <c r="C759" s="4"/>
      <c r="D759" s="4" t="s">
        <v>1537</v>
      </c>
      <c r="E759" s="4" t="s">
        <v>2341</v>
      </c>
      <c r="F759" s="4" t="s">
        <v>8683</v>
      </c>
      <c r="G759" s="4" t="s">
        <v>2342</v>
      </c>
      <c r="H759" s="4" t="s">
        <v>2343</v>
      </c>
      <c r="I759" s="5">
        <v>60.0</v>
      </c>
      <c r="J759" s="5">
        <v>60.0</v>
      </c>
      <c r="K759" s="5">
        <v>120.0</v>
      </c>
      <c r="L759" s="10">
        <f t="shared" si="37"/>
        <v>144.0</v>
      </c>
      <c r="M759" s="8"/>
      <c r="N759" s="9"/>
      <c r="O759" s="4"/>
      <c r="P759" s="11"/>
      <c r="Q759" s="4"/>
      <c r="R759" s="4"/>
      <c r="S759" s="4"/>
      <c r="T759" s="4"/>
      <c r="U759" s="4"/>
      <c r="V759" s="4" t="s">
        <v>8465</v>
      </c>
      <c r="W759" s="4" t="s">
        <v>8392</v>
      </c>
    </row>
    <row r="760" spans="8:8">
      <c r="A760" s="4" t="s">
        <v>106</v>
      </c>
      <c r="B760" s="4">
        <v>759.0</v>
      </c>
      <c r="C760" s="4"/>
      <c r="D760" s="4" t="s">
        <v>1537</v>
      </c>
      <c r="E760" s="4" t="s">
        <v>2344</v>
      </c>
      <c r="F760" s="4" t="s">
        <v>8684</v>
      </c>
      <c r="G760" s="4" t="s">
        <v>2345</v>
      </c>
      <c r="H760" s="4" t="s">
        <v>2346</v>
      </c>
      <c r="I760" s="5"/>
      <c r="J760" s="5">
        <v>120.0</v>
      </c>
      <c r="K760" s="5">
        <v>120.0</v>
      </c>
      <c r="L760" s="10">
        <f t="shared" si="37"/>
        <v>144.0</v>
      </c>
      <c r="M760" s="8"/>
      <c r="N760" s="9"/>
      <c r="O760" s="4"/>
      <c r="P760" s="11"/>
      <c r="Q760" s="4"/>
      <c r="R760" s="4"/>
      <c r="S760" s="4"/>
      <c r="T760" s="4"/>
      <c r="U760" s="4"/>
      <c r="V760" s="4" t="s">
        <v>8487</v>
      </c>
      <c r="W760" s="4" t="s">
        <v>8392</v>
      </c>
    </row>
    <row r="761" spans="8:8">
      <c r="A761" s="4" t="s">
        <v>106</v>
      </c>
      <c r="B761" s="4">
        <v>760.0</v>
      </c>
      <c r="C761" s="4"/>
      <c r="D761" s="4" t="s">
        <v>1537</v>
      </c>
      <c r="E761" s="4" t="s">
        <v>2347</v>
      </c>
      <c r="F761" s="4" t="s">
        <v>8685</v>
      </c>
      <c r="G761" s="4" t="s">
        <v>2348</v>
      </c>
      <c r="H761" s="4" t="s">
        <v>2349</v>
      </c>
      <c r="I761" s="5">
        <v>60.0</v>
      </c>
      <c r="J761" s="5">
        <v>60.0</v>
      </c>
      <c r="K761" s="5">
        <v>120.0</v>
      </c>
      <c r="L761" s="10">
        <f t="shared" si="37"/>
        <v>144.0</v>
      </c>
      <c r="M761" s="8"/>
      <c r="N761" s="9"/>
      <c r="O761" s="4"/>
      <c r="P761" s="11"/>
      <c r="Q761" s="4"/>
      <c r="R761" s="4"/>
      <c r="S761" s="4"/>
      <c r="T761" s="4"/>
      <c r="U761" s="4"/>
      <c r="V761" s="4" t="s">
        <v>8487</v>
      </c>
      <c r="W761" s="4" t="s">
        <v>8392</v>
      </c>
    </row>
    <row r="762" spans="8:8">
      <c r="A762" s="4" t="s">
        <v>106</v>
      </c>
      <c r="B762" s="4">
        <v>761.0</v>
      </c>
      <c r="C762" s="4"/>
      <c r="D762" s="4" t="s">
        <v>1537</v>
      </c>
      <c r="E762" s="4" t="s">
        <v>2350</v>
      </c>
      <c r="F762" s="4" t="s">
        <v>8686</v>
      </c>
      <c r="G762" s="4" t="s">
        <v>2336</v>
      </c>
      <c r="H762" s="4" t="s">
        <v>2351</v>
      </c>
      <c r="I762" s="5">
        <v>60.0</v>
      </c>
      <c r="J762" s="5">
        <v>60.0</v>
      </c>
      <c r="K762" s="5">
        <v>120.0</v>
      </c>
      <c r="L762" s="10">
        <f t="shared" si="37"/>
        <v>144.0</v>
      </c>
      <c r="M762" s="8"/>
      <c r="N762" s="9"/>
      <c r="O762" s="4"/>
      <c r="P762" s="11"/>
      <c r="Q762" s="4"/>
      <c r="R762" s="4"/>
      <c r="S762" s="4"/>
      <c r="T762" s="4"/>
      <c r="U762" s="4"/>
      <c r="V762" s="4" t="s">
        <v>8407</v>
      </c>
      <c r="W762" s="4" t="s">
        <v>8392</v>
      </c>
    </row>
    <row r="763" spans="8:8">
      <c r="A763" s="4" t="s">
        <v>106</v>
      </c>
      <c r="B763" s="4">
        <v>762.0</v>
      </c>
      <c r="C763" s="4"/>
      <c r="D763" s="4" t="s">
        <v>1537</v>
      </c>
      <c r="E763" s="4" t="s">
        <v>2352</v>
      </c>
      <c r="F763" s="4" t="s">
        <v>8687</v>
      </c>
      <c r="G763" s="4" t="s">
        <v>2353</v>
      </c>
      <c r="H763" s="4" t="s">
        <v>2354</v>
      </c>
      <c r="I763" s="5"/>
      <c r="J763" s="5">
        <v>120.0</v>
      </c>
      <c r="K763" s="5">
        <v>120.0</v>
      </c>
      <c r="L763" s="10">
        <f t="shared" si="37"/>
        <v>144.0</v>
      </c>
      <c r="M763" s="8"/>
      <c r="N763" s="9"/>
      <c r="O763" s="4"/>
      <c r="P763" s="11"/>
      <c r="Q763" s="4"/>
      <c r="R763" s="4"/>
      <c r="S763" s="4"/>
      <c r="T763" s="4"/>
      <c r="U763" s="4"/>
      <c r="V763" s="4" t="s">
        <v>8487</v>
      </c>
      <c r="W763" s="4"/>
    </row>
    <row r="764" spans="8:8">
      <c r="A764" s="4" t="s">
        <v>106</v>
      </c>
      <c r="B764" s="4">
        <v>763.0</v>
      </c>
      <c r="C764" s="4"/>
      <c r="D764" s="4" t="s">
        <v>1537</v>
      </c>
      <c r="E764" s="4" t="s">
        <v>2355</v>
      </c>
      <c r="F764" s="4" t="s">
        <v>8688</v>
      </c>
      <c r="G764" s="4" t="s">
        <v>2356</v>
      </c>
      <c r="H764" s="4" t="s">
        <v>2357</v>
      </c>
      <c r="I764" s="5">
        <v>60.0</v>
      </c>
      <c r="J764" s="5">
        <v>60.0</v>
      </c>
      <c r="K764" s="5">
        <v>120.0</v>
      </c>
      <c r="L764" s="10">
        <f t="shared" si="37"/>
        <v>144.0</v>
      </c>
      <c r="M764" s="8"/>
      <c r="N764" s="9"/>
      <c r="O764" s="4"/>
      <c r="P764" s="11"/>
      <c r="Q764" s="4"/>
      <c r="R764" s="4"/>
      <c r="S764" s="4"/>
      <c r="T764" s="4"/>
      <c r="U764" s="4"/>
      <c r="V764" s="4" t="s">
        <v>8407</v>
      </c>
      <c r="W764" s="4" t="s">
        <v>8392</v>
      </c>
    </row>
    <row r="765" spans="8:8">
      <c r="A765" s="4" t="s">
        <v>106</v>
      </c>
      <c r="B765" s="4">
        <v>764.0</v>
      </c>
      <c r="C765" s="4"/>
      <c r="D765" s="4" t="s">
        <v>1537</v>
      </c>
      <c r="E765" s="4" t="s">
        <v>2358</v>
      </c>
      <c r="F765" s="4" t="s">
        <v>8689</v>
      </c>
      <c r="G765" s="4" t="s">
        <v>2359</v>
      </c>
      <c r="H765" s="4" t="s">
        <v>2360</v>
      </c>
      <c r="I765" s="5">
        <v>60.0</v>
      </c>
      <c r="J765" s="5">
        <v>60.0</v>
      </c>
      <c r="K765" s="5">
        <v>120.0</v>
      </c>
      <c r="L765" s="10">
        <f t="shared" si="37"/>
        <v>144.0</v>
      </c>
      <c r="M765" s="8"/>
      <c r="N765" s="9"/>
      <c r="O765" s="4"/>
      <c r="P765" s="11"/>
      <c r="Q765" s="4"/>
      <c r="R765" s="4"/>
      <c r="S765" s="4"/>
      <c r="T765" s="4"/>
      <c r="U765" s="4"/>
      <c r="V765" s="4" t="s">
        <v>8407</v>
      </c>
      <c r="W765" s="4" t="s">
        <v>8392</v>
      </c>
    </row>
    <row r="766" spans="8:8">
      <c r="A766" s="4" t="s">
        <v>106</v>
      </c>
      <c r="B766" s="4">
        <v>765.0</v>
      </c>
      <c r="C766" s="4"/>
      <c r="D766" s="4" t="s">
        <v>1537</v>
      </c>
      <c r="E766" s="4" t="s">
        <v>2361</v>
      </c>
      <c r="F766" s="4" t="s">
        <v>8690</v>
      </c>
      <c r="G766" s="4" t="s">
        <v>2362</v>
      </c>
      <c r="H766" s="4" t="s">
        <v>2363</v>
      </c>
      <c r="I766" s="5">
        <v>60.0</v>
      </c>
      <c r="J766" s="5">
        <v>60.0</v>
      </c>
      <c r="K766" s="5">
        <v>120.0</v>
      </c>
      <c r="L766" s="10">
        <f t="shared" si="37"/>
        <v>144.0</v>
      </c>
      <c r="M766" s="8"/>
      <c r="N766" s="9"/>
      <c r="O766" s="4"/>
      <c r="P766" s="11"/>
      <c r="Q766" s="4"/>
      <c r="R766" s="4"/>
      <c r="S766" s="4"/>
      <c r="T766" s="4"/>
      <c r="U766" s="4"/>
      <c r="V766" s="4" t="s">
        <v>8407</v>
      </c>
      <c r="W766" s="4" t="s">
        <v>8392</v>
      </c>
    </row>
    <row r="767" spans="8:8">
      <c r="A767" s="4" t="s">
        <v>106</v>
      </c>
      <c r="B767" s="4">
        <v>766.0</v>
      </c>
      <c r="C767" s="4"/>
      <c r="D767" s="4" t="s">
        <v>1537</v>
      </c>
      <c r="E767" s="4" t="s">
        <v>2364</v>
      </c>
      <c r="F767" s="4" t="s">
        <v>8691</v>
      </c>
      <c r="G767" s="4" t="s">
        <v>2365</v>
      </c>
      <c r="H767" s="4" t="s">
        <v>2366</v>
      </c>
      <c r="I767" s="5">
        <v>60.0</v>
      </c>
      <c r="J767" s="5">
        <v>60.0</v>
      </c>
      <c r="K767" s="5">
        <v>120.0</v>
      </c>
      <c r="L767" s="10">
        <f t="shared" si="37"/>
        <v>144.0</v>
      </c>
      <c r="M767" s="8"/>
      <c r="N767" s="9"/>
      <c r="O767" s="4"/>
      <c r="P767" s="11"/>
      <c r="Q767" s="4"/>
      <c r="R767" s="4"/>
      <c r="S767" s="4"/>
      <c r="T767" s="4"/>
      <c r="U767" s="4"/>
      <c r="V767" s="4" t="s">
        <v>8487</v>
      </c>
      <c r="W767" s="4" t="s">
        <v>8392</v>
      </c>
    </row>
    <row r="768" spans="8:8">
      <c r="A768" s="4" t="s">
        <v>106</v>
      </c>
      <c r="B768" s="4">
        <v>767.0</v>
      </c>
      <c r="C768" s="4"/>
      <c r="D768" s="4" t="s">
        <v>1537</v>
      </c>
      <c r="E768" s="4" t="s">
        <v>2367</v>
      </c>
      <c r="F768" s="4" t="s">
        <v>8692</v>
      </c>
      <c r="G768" s="4" t="s">
        <v>2368</v>
      </c>
      <c r="H768" s="4" t="s">
        <v>2369</v>
      </c>
      <c r="I768" s="5">
        <v>60.0</v>
      </c>
      <c r="J768" s="5">
        <v>60.0</v>
      </c>
      <c r="K768" s="5">
        <v>120.0</v>
      </c>
      <c r="L768" s="10">
        <f t="shared" si="37"/>
        <v>144.0</v>
      </c>
      <c r="M768" s="8"/>
      <c r="N768" s="9"/>
      <c r="O768" s="4"/>
      <c r="P768" s="11"/>
      <c r="Q768" s="4"/>
      <c r="R768" s="4"/>
      <c r="S768" s="4"/>
      <c r="T768" s="4"/>
      <c r="U768" s="4"/>
      <c r="V768" s="4" t="s">
        <v>8487</v>
      </c>
      <c r="W768" s="4" t="s">
        <v>8392</v>
      </c>
    </row>
    <row r="769" spans="8:8">
      <c r="A769" s="4" t="s">
        <v>106</v>
      </c>
      <c r="B769" s="4">
        <v>768.0</v>
      </c>
      <c r="C769" s="4"/>
      <c r="D769" s="4" t="s">
        <v>1537</v>
      </c>
      <c r="E769" s="4" t="s">
        <v>2370</v>
      </c>
      <c r="F769" s="4" t="s">
        <v>8693</v>
      </c>
      <c r="G769" s="4" t="s">
        <v>2371</v>
      </c>
      <c r="H769" s="4" t="s">
        <v>2372</v>
      </c>
      <c r="I769" s="5">
        <v>58.611112</v>
      </c>
      <c r="J769" s="5">
        <v>59.444445</v>
      </c>
      <c r="K769" s="5">
        <v>118.055557</v>
      </c>
      <c r="L769" s="10">
        <f t="shared" si="37"/>
        <v>141.6666684</v>
      </c>
      <c r="M769" s="8"/>
      <c r="N769" s="9"/>
      <c r="O769" s="4"/>
      <c r="P769" s="11"/>
      <c r="Q769" s="4"/>
      <c r="R769" s="4"/>
      <c r="S769" s="4"/>
      <c r="T769" s="4"/>
      <c r="U769" s="4"/>
      <c r="V769" s="4" t="s">
        <v>8487</v>
      </c>
      <c r="W769" s="4" t="s">
        <v>8392</v>
      </c>
    </row>
    <row r="770" spans="8:8">
      <c r="A770" s="4" t="s">
        <v>106</v>
      </c>
      <c r="B770" s="4">
        <v>769.0</v>
      </c>
      <c r="C770" s="4"/>
      <c r="D770" s="4" t="s">
        <v>1537</v>
      </c>
      <c r="E770" s="4" t="s">
        <v>2373</v>
      </c>
      <c r="F770" s="4" t="s">
        <v>8694</v>
      </c>
      <c r="G770" s="4" t="s">
        <v>69</v>
      </c>
      <c r="H770" s="4" t="s">
        <v>2374</v>
      </c>
      <c r="I770" s="5">
        <v>118.0</v>
      </c>
      <c r="J770" s="5"/>
      <c r="K770" s="5">
        <v>118.0</v>
      </c>
      <c r="L770" s="10">
        <f t="shared" si="37"/>
        <v>141.6</v>
      </c>
      <c r="M770" s="8"/>
      <c r="N770" s="9"/>
      <c r="O770" s="4"/>
      <c r="P770" s="11"/>
      <c r="Q770" s="4"/>
      <c r="R770" s="4"/>
      <c r="S770" s="4"/>
      <c r="T770" s="4"/>
      <c r="U770" s="4"/>
      <c r="V770" s="4" t="s">
        <v>8399</v>
      </c>
      <c r="W770" s="4" t="s">
        <v>8392</v>
      </c>
    </row>
    <row r="771" spans="8:8">
      <c r="A771" s="4" t="s">
        <v>106</v>
      </c>
      <c r="B771" s="4">
        <v>770.0</v>
      </c>
      <c r="C771" s="4"/>
      <c r="D771" s="4" t="s">
        <v>1537</v>
      </c>
      <c r="E771" s="4" t="s">
        <v>2375</v>
      </c>
      <c r="F771" s="4" t="s">
        <v>8695</v>
      </c>
      <c r="G771" s="4" t="s">
        <v>2376</v>
      </c>
      <c r="H771" s="4" t="s">
        <v>2377</v>
      </c>
      <c r="I771" s="5">
        <v>10.0</v>
      </c>
      <c r="J771" s="5">
        <v>100.0</v>
      </c>
      <c r="K771" s="5">
        <v>110.0</v>
      </c>
      <c r="L771" s="10">
        <f t="shared" si="37"/>
        <v>132.0</v>
      </c>
      <c r="M771" s="8"/>
      <c r="N771" s="9"/>
      <c r="O771" s="4"/>
      <c r="P771" s="11"/>
      <c r="Q771" s="4"/>
      <c r="R771" s="4"/>
      <c r="S771" s="4"/>
      <c r="T771" s="4"/>
      <c r="U771" s="4"/>
      <c r="V771" s="4" t="s">
        <v>8487</v>
      </c>
      <c r="W771" s="4" t="s">
        <v>8392</v>
      </c>
    </row>
    <row r="772" spans="8:8">
      <c r="A772" s="4" t="s">
        <v>106</v>
      </c>
      <c r="B772" s="4">
        <v>771.0</v>
      </c>
      <c r="C772" s="4"/>
      <c r="D772" s="4" t="s">
        <v>1537</v>
      </c>
      <c r="E772" s="4" t="s">
        <v>2378</v>
      </c>
      <c r="F772" s="4" t="s">
        <v>8696</v>
      </c>
      <c r="G772" s="4" t="s">
        <v>2379</v>
      </c>
      <c r="H772" s="4" t="s">
        <v>2380</v>
      </c>
      <c r="I772" s="5">
        <v>60.0</v>
      </c>
      <c r="J772" s="5">
        <v>50.0</v>
      </c>
      <c r="K772" s="5">
        <v>110.0</v>
      </c>
      <c r="L772" s="10">
        <f t="shared" si="37"/>
        <v>132.0</v>
      </c>
      <c r="M772" s="8"/>
      <c r="N772" s="9"/>
      <c r="O772" s="4"/>
      <c r="P772" s="11"/>
      <c r="Q772" s="4"/>
      <c r="R772" s="4"/>
      <c r="S772" s="4"/>
      <c r="T772" s="4"/>
      <c r="U772" s="4"/>
      <c r="V772" s="4" t="s">
        <v>8423</v>
      </c>
      <c r="W772" s="4" t="s">
        <v>8392</v>
      </c>
    </row>
    <row r="773" spans="8:8">
      <c r="A773" s="4" t="s">
        <v>106</v>
      </c>
      <c r="B773" s="4">
        <v>772.0</v>
      </c>
      <c r="C773" s="4"/>
      <c r="D773" s="4" t="s">
        <v>1537</v>
      </c>
      <c r="E773" s="4" t="s">
        <v>2381</v>
      </c>
      <c r="F773" s="4" t="s">
        <v>8697</v>
      </c>
      <c r="G773" s="4" t="s">
        <v>2382</v>
      </c>
      <c r="H773" s="4" t="s">
        <v>2383</v>
      </c>
      <c r="I773" s="5">
        <v>50.0</v>
      </c>
      <c r="J773" s="5">
        <v>60.0</v>
      </c>
      <c r="K773" s="5">
        <v>110.0</v>
      </c>
      <c r="L773" s="10">
        <f t="shared" si="37"/>
        <v>132.0</v>
      </c>
      <c r="M773" s="8"/>
      <c r="N773" s="9"/>
      <c r="O773" s="4"/>
      <c r="P773" s="11"/>
      <c r="Q773" s="4"/>
      <c r="R773" s="4"/>
      <c r="S773" s="4"/>
      <c r="T773" s="4"/>
      <c r="U773" s="4"/>
      <c r="V773" s="4" t="s">
        <v>8407</v>
      </c>
      <c r="W773" s="4"/>
    </row>
    <row r="774" spans="8:8">
      <c r="A774" s="4" t="s">
        <v>106</v>
      </c>
      <c r="B774" s="4">
        <v>773.0</v>
      </c>
      <c r="C774" s="4"/>
      <c r="D774" s="4" t="s">
        <v>1537</v>
      </c>
      <c r="E774" s="4" t="s">
        <v>2384</v>
      </c>
      <c r="F774" s="4" t="s">
        <v>8698</v>
      </c>
      <c r="G774" s="4" t="s">
        <v>2385</v>
      </c>
      <c r="H774" s="4" t="s">
        <v>2386</v>
      </c>
      <c r="I774" s="5">
        <v>110.0</v>
      </c>
      <c r="J774" s="5"/>
      <c r="K774" s="5">
        <v>110.0</v>
      </c>
      <c r="L774" s="10">
        <f t="shared" si="37"/>
        <v>132.0</v>
      </c>
      <c r="M774" s="8"/>
      <c r="N774" s="9"/>
      <c r="O774" s="4"/>
      <c r="P774" s="11"/>
      <c r="Q774" s="4"/>
      <c r="R774" s="4"/>
      <c r="S774" s="4"/>
      <c r="T774" s="4"/>
      <c r="U774" s="4"/>
      <c r="V774" s="4" t="s">
        <v>8399</v>
      </c>
      <c r="W774" s="4" t="s">
        <v>8392</v>
      </c>
    </row>
    <row r="775" spans="8:8">
      <c r="A775" s="4" t="s">
        <v>106</v>
      </c>
      <c r="B775" s="4">
        <v>774.0</v>
      </c>
      <c r="C775" s="4"/>
      <c r="D775" s="4" t="s">
        <v>1537</v>
      </c>
      <c r="E775" s="4" t="s">
        <v>2387</v>
      </c>
      <c r="F775" s="4" t="s">
        <v>8699</v>
      </c>
      <c r="G775" s="4" t="s">
        <v>2388</v>
      </c>
      <c r="H775" s="4" t="s">
        <v>2389</v>
      </c>
      <c r="I775" s="5"/>
      <c r="J775" s="5">
        <v>108.0</v>
      </c>
      <c r="K775" s="5">
        <v>108.0</v>
      </c>
      <c r="L775" s="10">
        <f t="shared" si="37"/>
        <v>129.6</v>
      </c>
      <c r="M775" s="8"/>
      <c r="N775" s="9"/>
      <c r="O775" s="4"/>
      <c r="P775" s="11"/>
      <c r="Q775" s="4"/>
      <c r="R775" s="4"/>
      <c r="S775" s="4"/>
      <c r="T775" s="4"/>
      <c r="U775" s="4"/>
      <c r="V775" s="4" t="s">
        <v>8407</v>
      </c>
      <c r="W775" s="4" t="s">
        <v>8392</v>
      </c>
    </row>
    <row r="776" spans="8:8">
      <c r="A776" s="4" t="s">
        <v>106</v>
      </c>
      <c r="B776" s="4">
        <v>775.0</v>
      </c>
      <c r="C776" s="4"/>
      <c r="D776" s="4" t="s">
        <v>1537</v>
      </c>
      <c r="E776" s="4" t="s">
        <v>2390</v>
      </c>
      <c r="F776" s="4" t="s">
        <v>8700</v>
      </c>
      <c r="G776" s="4" t="s">
        <v>2391</v>
      </c>
      <c r="H776" s="4" t="s">
        <v>2392</v>
      </c>
      <c r="I776" s="5">
        <v>60.0</v>
      </c>
      <c r="J776" s="5">
        <v>47.694445</v>
      </c>
      <c r="K776" s="5">
        <v>107.694445</v>
      </c>
      <c r="L776" s="10">
        <f t="shared" si="37"/>
        <v>129.23333399999999</v>
      </c>
      <c r="M776" s="8"/>
      <c r="N776" s="9"/>
      <c r="O776" s="4"/>
      <c r="P776" s="11"/>
      <c r="Q776" s="4"/>
      <c r="R776" s="4"/>
      <c r="S776" s="4"/>
      <c r="T776" s="4"/>
      <c r="U776" s="4"/>
      <c r="V776" s="4" t="s">
        <v>8399</v>
      </c>
      <c r="W776" s="4" t="s">
        <v>8392</v>
      </c>
    </row>
    <row r="777" spans="8:8">
      <c r="A777" s="4" t="s">
        <v>106</v>
      </c>
      <c r="B777" s="4">
        <v>776.0</v>
      </c>
      <c r="C777" s="4"/>
      <c r="D777" s="4" t="s">
        <v>1537</v>
      </c>
      <c r="E777" s="4" t="s">
        <v>2393</v>
      </c>
      <c r="F777" s="4" t="s">
        <v>8701</v>
      </c>
      <c r="G777" s="4" t="s">
        <v>2394</v>
      </c>
      <c r="H777" s="4" t="s">
        <v>2395</v>
      </c>
      <c r="I777" s="5">
        <v>58.166667</v>
      </c>
      <c r="J777" s="5">
        <v>49.305556</v>
      </c>
      <c r="K777" s="5">
        <v>107.472223</v>
      </c>
      <c r="L777" s="10">
        <f t="shared" si="37"/>
        <v>128.9666676</v>
      </c>
      <c r="M777" s="8"/>
      <c r="N777" s="9"/>
      <c r="O777" s="4"/>
      <c r="P777" s="11"/>
      <c r="Q777" s="4"/>
      <c r="R777" s="4"/>
      <c r="S777" s="4"/>
      <c r="T777" s="4"/>
      <c r="U777" s="4"/>
      <c r="V777" s="4" t="s">
        <v>8399</v>
      </c>
      <c r="W777" s="4" t="s">
        <v>8392</v>
      </c>
    </row>
    <row r="778" spans="8:8">
      <c r="A778" s="4" t="s">
        <v>106</v>
      </c>
      <c r="B778" s="4">
        <v>777.0</v>
      </c>
      <c r="C778" s="4"/>
      <c r="D778" s="4" t="s">
        <v>1537</v>
      </c>
      <c r="E778" s="4" t="s">
        <v>2396</v>
      </c>
      <c r="F778" s="4" t="s">
        <v>8702</v>
      </c>
      <c r="G778" s="4" t="s">
        <v>2397</v>
      </c>
      <c r="H778" s="4" t="s">
        <v>2398</v>
      </c>
      <c r="I778" s="5">
        <v>50.0</v>
      </c>
      <c r="J778" s="5">
        <v>52.0</v>
      </c>
      <c r="K778" s="5">
        <v>102.0</v>
      </c>
      <c r="L778" s="10">
        <f t="shared" si="37"/>
        <v>122.39999999999999</v>
      </c>
      <c r="M778" s="8"/>
      <c r="N778" s="9"/>
      <c r="O778" s="4"/>
      <c r="P778" s="11"/>
      <c r="Q778" s="4"/>
      <c r="R778" s="4"/>
      <c r="S778" s="4"/>
      <c r="T778" s="4"/>
      <c r="U778" s="4"/>
      <c r="V778" s="4" t="s">
        <v>8394</v>
      </c>
      <c r="W778" s="4"/>
    </row>
    <row r="779" spans="8:8">
      <c r="A779" s="4" t="s">
        <v>106</v>
      </c>
      <c r="B779" s="4">
        <v>778.0</v>
      </c>
      <c r="C779" s="4"/>
      <c r="D779" s="4" t="s">
        <v>1537</v>
      </c>
      <c r="E779" s="4" t="s">
        <v>2399</v>
      </c>
      <c r="F779" s="4" t="s">
        <v>8703</v>
      </c>
      <c r="G779" s="4" t="s">
        <v>2400</v>
      </c>
      <c r="H779" s="4" t="s">
        <v>2401</v>
      </c>
      <c r="I779" s="5">
        <v>50.0</v>
      </c>
      <c r="J779" s="5">
        <v>50.0</v>
      </c>
      <c r="K779" s="5">
        <v>100.0</v>
      </c>
      <c r="L779" s="10">
        <f t="shared" si="37"/>
        <v>120.0</v>
      </c>
      <c r="M779" s="8"/>
      <c r="N779" s="9"/>
      <c r="O779" s="4"/>
      <c r="P779" s="11"/>
      <c r="Q779" s="4"/>
      <c r="R779" s="4"/>
      <c r="S779" s="4"/>
      <c r="T779" s="4"/>
      <c r="U779" s="4"/>
      <c r="V779" s="4" t="s">
        <v>8407</v>
      </c>
      <c r="W779" s="4" t="s">
        <v>8392</v>
      </c>
    </row>
    <row r="780" spans="8:8">
      <c r="A780" s="4" t="s">
        <v>106</v>
      </c>
      <c r="B780" s="4">
        <v>779.0</v>
      </c>
      <c r="C780" s="4"/>
      <c r="D780" s="4" t="s">
        <v>1537</v>
      </c>
      <c r="E780" s="4" t="s">
        <v>2402</v>
      </c>
      <c r="F780" s="4" t="s">
        <v>8704</v>
      </c>
      <c r="G780" s="4" t="s">
        <v>2403</v>
      </c>
      <c r="H780" s="4" t="s">
        <v>2404</v>
      </c>
      <c r="I780" s="5">
        <v>50.0</v>
      </c>
      <c r="J780" s="5">
        <v>50.0</v>
      </c>
      <c r="K780" s="5">
        <v>100.0</v>
      </c>
      <c r="L780" s="10">
        <f t="shared" si="37"/>
        <v>120.0</v>
      </c>
      <c r="M780" s="8"/>
      <c r="N780" s="9"/>
      <c r="O780" s="4"/>
      <c r="P780" s="11"/>
      <c r="Q780" s="4"/>
      <c r="R780" s="4"/>
      <c r="S780" s="4"/>
      <c r="T780" s="4"/>
      <c r="U780" s="4"/>
      <c r="V780" s="4" t="s">
        <v>8465</v>
      </c>
      <c r="W780" s="4" t="s">
        <v>8392</v>
      </c>
    </row>
    <row r="781" spans="8:8">
      <c r="A781" s="4" t="s">
        <v>106</v>
      </c>
      <c r="B781" s="4">
        <v>780.0</v>
      </c>
      <c r="C781" s="4"/>
      <c r="D781" s="4" t="s">
        <v>1537</v>
      </c>
      <c r="E781" s="4" t="s">
        <v>2405</v>
      </c>
      <c r="F781" s="4" t="s">
        <v>8705</v>
      </c>
      <c r="G781" s="4" t="s">
        <v>2406</v>
      </c>
      <c r="H781" s="4" t="s">
        <v>2407</v>
      </c>
      <c r="I781" s="5">
        <v>50.0</v>
      </c>
      <c r="J781" s="5">
        <v>50.0</v>
      </c>
      <c r="K781" s="5">
        <v>100.0</v>
      </c>
      <c r="L781" s="10">
        <f t="shared" si="37"/>
        <v>120.0</v>
      </c>
      <c r="M781" s="8"/>
      <c r="N781" s="9"/>
      <c r="O781" s="4"/>
      <c r="P781" s="11"/>
      <c r="Q781" s="4"/>
      <c r="R781" s="4"/>
      <c r="S781" s="4"/>
      <c r="T781" s="4"/>
      <c r="U781" s="4"/>
      <c r="V781" s="4" t="s">
        <v>8465</v>
      </c>
      <c r="W781" s="4" t="s">
        <v>8392</v>
      </c>
    </row>
    <row r="782" spans="8:8">
      <c r="A782" s="4" t="s">
        <v>106</v>
      </c>
      <c r="B782" s="4">
        <v>781.0</v>
      </c>
      <c r="C782" s="4"/>
      <c r="D782" s="4" t="s">
        <v>1537</v>
      </c>
      <c r="E782" s="4" t="s">
        <v>2408</v>
      </c>
      <c r="F782" s="4" t="s">
        <v>8706</v>
      </c>
      <c r="G782" s="4" t="s">
        <v>584</v>
      </c>
      <c r="H782" s="4" t="s">
        <v>2409</v>
      </c>
      <c r="I782" s="5">
        <v>50.0</v>
      </c>
      <c r="J782" s="5">
        <v>50.0</v>
      </c>
      <c r="K782" s="5">
        <v>100.0</v>
      </c>
      <c r="L782" s="10">
        <f t="shared" si="37"/>
        <v>120.0</v>
      </c>
      <c r="M782" s="8"/>
      <c r="N782" s="9"/>
      <c r="O782" s="4"/>
      <c r="P782" s="11"/>
      <c r="Q782" s="4"/>
      <c r="R782" s="4"/>
      <c r="S782" s="4"/>
      <c r="T782" s="4"/>
      <c r="U782" s="4"/>
      <c r="V782" s="4" t="s">
        <v>8407</v>
      </c>
      <c r="W782" s="4" t="s">
        <v>8392</v>
      </c>
    </row>
    <row r="783" spans="8:8">
      <c r="A783" s="4" t="s">
        <v>106</v>
      </c>
      <c r="B783" s="4">
        <v>782.0</v>
      </c>
      <c r="C783" s="4"/>
      <c r="D783" s="4" t="s">
        <v>1537</v>
      </c>
      <c r="E783" s="4" t="s">
        <v>2410</v>
      </c>
      <c r="F783" s="4" t="s">
        <v>8707</v>
      </c>
      <c r="G783" s="4" t="s">
        <v>80</v>
      </c>
      <c r="H783" s="4" t="s">
        <v>2411</v>
      </c>
      <c r="I783" s="5">
        <v>50.0</v>
      </c>
      <c r="J783" s="5">
        <v>50.0</v>
      </c>
      <c r="K783" s="5">
        <v>100.0</v>
      </c>
      <c r="L783" s="10">
        <f t="shared" si="37"/>
        <v>120.0</v>
      </c>
      <c r="M783" s="8"/>
      <c r="N783" s="9"/>
      <c r="O783" s="4"/>
      <c r="P783" s="11"/>
      <c r="Q783" s="4"/>
      <c r="R783" s="4"/>
      <c r="S783" s="4"/>
      <c r="T783" s="4"/>
      <c r="U783" s="4"/>
      <c r="V783" s="4" t="s">
        <v>8407</v>
      </c>
      <c r="W783" s="4"/>
    </row>
    <row r="784" spans="8:8">
      <c r="A784" s="4" t="s">
        <v>106</v>
      </c>
      <c r="B784" s="4">
        <v>783.0</v>
      </c>
      <c r="C784" s="4"/>
      <c r="D784" s="4" t="s">
        <v>1537</v>
      </c>
      <c r="E784" s="4" t="s">
        <v>2412</v>
      </c>
      <c r="F784" s="4" t="s">
        <v>8708</v>
      </c>
      <c r="G784" s="4" t="s">
        <v>2413</v>
      </c>
      <c r="H784" s="4" t="s">
        <v>2414</v>
      </c>
      <c r="I784" s="5">
        <v>100.0</v>
      </c>
      <c r="J784" s="5"/>
      <c r="K784" s="5">
        <v>100.0</v>
      </c>
      <c r="L784" s="10">
        <f t="shared" si="37"/>
        <v>120.0</v>
      </c>
      <c r="M784" s="8"/>
      <c r="N784" s="9"/>
      <c r="O784" s="4"/>
      <c r="P784" s="11"/>
      <c r="Q784" s="4"/>
      <c r="R784" s="4"/>
      <c r="S784" s="4"/>
      <c r="T784" s="4"/>
      <c r="U784" s="4"/>
      <c r="V784" s="4" t="s">
        <v>8407</v>
      </c>
      <c r="W784" s="4"/>
    </row>
    <row r="785" spans="8:8">
      <c r="A785" s="4" t="s">
        <v>106</v>
      </c>
      <c r="B785" s="4">
        <v>784.0</v>
      </c>
      <c r="C785" s="4"/>
      <c r="D785" s="4" t="s">
        <v>1537</v>
      </c>
      <c r="E785" s="4" t="s">
        <v>2415</v>
      </c>
      <c r="F785" s="4" t="s">
        <v>8709</v>
      </c>
      <c r="G785" s="4" t="s">
        <v>2416</v>
      </c>
      <c r="H785" s="4" t="s">
        <v>2417</v>
      </c>
      <c r="I785" s="5">
        <v>50.0</v>
      </c>
      <c r="J785" s="5">
        <v>50.0</v>
      </c>
      <c r="K785" s="5">
        <v>100.0</v>
      </c>
      <c r="L785" s="10">
        <f t="shared" si="37"/>
        <v>120.0</v>
      </c>
      <c r="M785" s="8"/>
      <c r="N785" s="9"/>
      <c r="O785" s="4"/>
      <c r="P785" s="11"/>
      <c r="Q785" s="4"/>
      <c r="R785" s="4"/>
      <c r="S785" s="4"/>
      <c r="T785" s="4"/>
      <c r="U785" s="4"/>
      <c r="V785" s="4" t="s">
        <v>8394</v>
      </c>
      <c r="W785" s="4" t="s">
        <v>8392</v>
      </c>
    </row>
    <row r="786" spans="8:8">
      <c r="A786" s="4" t="s">
        <v>106</v>
      </c>
      <c r="B786" s="4">
        <v>785.0</v>
      </c>
      <c r="C786" s="4"/>
      <c r="D786" s="4" t="s">
        <v>1537</v>
      </c>
      <c r="E786" s="4" t="s">
        <v>2418</v>
      </c>
      <c r="F786" s="4" t="s">
        <v>8710</v>
      </c>
      <c r="G786" s="4" t="s">
        <v>2419</v>
      </c>
      <c r="H786" s="4" t="s">
        <v>2420</v>
      </c>
      <c r="I786" s="5">
        <v>50.0</v>
      </c>
      <c r="J786" s="5">
        <v>50.0</v>
      </c>
      <c r="K786" s="5">
        <v>100.0</v>
      </c>
      <c r="L786" s="10">
        <f t="shared" si="37"/>
        <v>120.0</v>
      </c>
      <c r="M786" s="8"/>
      <c r="N786" s="9"/>
      <c r="O786" s="4"/>
      <c r="P786" s="11"/>
      <c r="Q786" s="4"/>
      <c r="R786" s="4"/>
      <c r="S786" s="4"/>
      <c r="T786" s="4"/>
      <c r="U786" s="4"/>
      <c r="V786" s="4" t="s">
        <v>8487</v>
      </c>
      <c r="W786" s="4"/>
    </row>
    <row r="787" spans="8:8">
      <c r="A787" s="4" t="s">
        <v>106</v>
      </c>
      <c r="B787" s="4">
        <v>786.0</v>
      </c>
      <c r="C787" s="4"/>
      <c r="D787" s="4" t="s">
        <v>1537</v>
      </c>
      <c r="E787" s="4" t="s">
        <v>2421</v>
      </c>
      <c r="F787" s="4" t="s">
        <v>8711</v>
      </c>
      <c r="G787" s="4" t="s">
        <v>2422</v>
      </c>
      <c r="H787" s="4" t="s">
        <v>2423</v>
      </c>
      <c r="I787" s="5">
        <v>50.0</v>
      </c>
      <c r="J787" s="5">
        <v>50.0</v>
      </c>
      <c r="K787" s="5">
        <v>100.0</v>
      </c>
      <c r="L787" s="10">
        <f t="shared" si="37"/>
        <v>120.0</v>
      </c>
      <c r="M787" s="8"/>
      <c r="N787" s="9"/>
      <c r="O787" s="4"/>
      <c r="P787" s="11"/>
      <c r="Q787" s="4"/>
      <c r="R787" s="4"/>
      <c r="S787" s="4"/>
      <c r="T787" s="4"/>
      <c r="U787" s="4"/>
      <c r="V787" s="4" t="s">
        <v>8467</v>
      </c>
      <c r="W787" s="4" t="s">
        <v>8392</v>
      </c>
    </row>
    <row r="788" spans="8:8">
      <c r="A788" s="4" t="s">
        <v>106</v>
      </c>
      <c r="B788" s="4">
        <v>787.0</v>
      </c>
      <c r="C788" s="4"/>
      <c r="D788" s="4" t="s">
        <v>1537</v>
      </c>
      <c r="E788" s="4" t="s">
        <v>2424</v>
      </c>
      <c r="F788" s="4" t="s">
        <v>8712</v>
      </c>
      <c r="G788" s="4" t="s">
        <v>1471</v>
      </c>
      <c r="H788" s="4" t="s">
        <v>2425</v>
      </c>
      <c r="I788" s="5">
        <v>50.0</v>
      </c>
      <c r="J788" s="5">
        <v>50.0</v>
      </c>
      <c r="K788" s="5">
        <v>100.0</v>
      </c>
      <c r="L788" s="10">
        <f t="shared" si="37"/>
        <v>120.0</v>
      </c>
      <c r="M788" s="8"/>
      <c r="N788" s="9"/>
      <c r="O788" s="4"/>
      <c r="P788" s="11"/>
      <c r="Q788" s="4"/>
      <c r="R788" s="4"/>
      <c r="S788" s="4"/>
      <c r="T788" s="4"/>
      <c r="U788" s="4"/>
      <c r="V788" s="4" t="s">
        <v>8391</v>
      </c>
      <c r="W788" s="4"/>
    </row>
    <row r="789" spans="8:8">
      <c r="A789" s="4" t="s">
        <v>106</v>
      </c>
      <c r="B789" s="4">
        <v>788.0</v>
      </c>
      <c r="C789" s="4"/>
      <c r="D789" s="4" t="s">
        <v>1537</v>
      </c>
      <c r="E789" s="4" t="s">
        <v>2426</v>
      </c>
      <c r="F789" s="4" t="s">
        <v>8713</v>
      </c>
      <c r="G789" s="4" t="s">
        <v>70</v>
      </c>
      <c r="H789" s="4" t="s">
        <v>2427</v>
      </c>
      <c r="I789" s="5"/>
      <c r="J789" s="5">
        <v>100.0</v>
      </c>
      <c r="K789" s="5">
        <v>100.0</v>
      </c>
      <c r="L789" s="10">
        <f t="shared" si="37"/>
        <v>120.0</v>
      </c>
      <c r="M789" s="8"/>
      <c r="N789" s="9"/>
      <c r="O789" s="4"/>
      <c r="P789" s="11"/>
      <c r="Q789" s="4"/>
      <c r="R789" s="4"/>
      <c r="S789" s="4"/>
      <c r="T789" s="4"/>
      <c r="U789" s="4"/>
      <c r="V789" s="4" t="s">
        <v>8394</v>
      </c>
      <c r="W789" s="4" t="s">
        <v>8392</v>
      </c>
    </row>
    <row r="790" spans="8:8">
      <c r="A790" s="4" t="s">
        <v>106</v>
      </c>
      <c r="B790" s="4">
        <v>789.0</v>
      </c>
      <c r="C790" s="4"/>
      <c r="D790" s="4" t="s">
        <v>1537</v>
      </c>
      <c r="E790" s="4" t="s">
        <v>2428</v>
      </c>
      <c r="F790" s="4" t="s">
        <v>8714</v>
      </c>
      <c r="G790" s="4" t="s">
        <v>2429</v>
      </c>
      <c r="H790" s="4" t="s">
        <v>2430</v>
      </c>
      <c r="I790" s="5">
        <v>50.0</v>
      </c>
      <c r="J790" s="5">
        <v>50.0</v>
      </c>
      <c r="K790" s="5">
        <v>100.0</v>
      </c>
      <c r="L790" s="10">
        <f t="shared" si="37"/>
        <v>120.0</v>
      </c>
      <c r="M790" s="8"/>
      <c r="N790" s="9"/>
      <c r="O790" s="4"/>
      <c r="P790" s="11"/>
      <c r="Q790" s="4"/>
      <c r="R790" s="4"/>
      <c r="S790" s="4"/>
      <c r="T790" s="4"/>
      <c r="U790" s="4"/>
      <c r="V790" s="4" t="s">
        <v>8407</v>
      </c>
      <c r="W790" s="4" t="s">
        <v>8392</v>
      </c>
    </row>
    <row r="791" spans="8:8">
      <c r="A791" s="4" t="s">
        <v>106</v>
      </c>
      <c r="B791" s="4">
        <v>790.0</v>
      </c>
      <c r="C791" s="4"/>
      <c r="D791" s="4" t="s">
        <v>1537</v>
      </c>
      <c r="E791" s="4" t="s">
        <v>2431</v>
      </c>
      <c r="F791" s="4" t="s">
        <v>8715</v>
      </c>
      <c r="G791" s="4" t="s">
        <v>2432</v>
      </c>
      <c r="H791" s="4" t="s">
        <v>2433</v>
      </c>
      <c r="I791" s="5">
        <v>75.0</v>
      </c>
      <c r="J791" s="5">
        <v>25.0</v>
      </c>
      <c r="K791" s="5">
        <v>100.0</v>
      </c>
      <c r="L791" s="10">
        <f t="shared" si="37"/>
        <v>120.0</v>
      </c>
      <c r="M791" s="8"/>
      <c r="N791" s="9"/>
      <c r="O791" s="4"/>
      <c r="P791" s="11"/>
      <c r="Q791" s="4"/>
      <c r="R791" s="4"/>
      <c r="S791" s="4"/>
      <c r="T791" s="4"/>
      <c r="U791" s="4"/>
      <c r="V791" s="4" t="s">
        <v>8487</v>
      </c>
      <c r="W791" s="4" t="s">
        <v>8392</v>
      </c>
    </row>
    <row r="792" spans="8:8">
      <c r="A792" s="4" t="s">
        <v>106</v>
      </c>
      <c r="B792" s="4">
        <v>791.0</v>
      </c>
      <c r="C792" s="4"/>
      <c r="D792" s="4" t="s">
        <v>1537</v>
      </c>
      <c r="E792" s="4" t="s">
        <v>2434</v>
      </c>
      <c r="F792" s="4" t="s">
        <v>8716</v>
      </c>
      <c r="G792" s="4" t="s">
        <v>2435</v>
      </c>
      <c r="H792" s="4" t="s">
        <v>2436</v>
      </c>
      <c r="I792" s="5">
        <v>25.0</v>
      </c>
      <c r="J792" s="5">
        <v>75.0</v>
      </c>
      <c r="K792" s="5">
        <v>100.0</v>
      </c>
      <c r="L792" s="10">
        <f t="shared" si="37"/>
        <v>120.0</v>
      </c>
      <c r="M792" s="8"/>
      <c r="N792" s="9"/>
      <c r="O792" s="4"/>
      <c r="P792" s="11"/>
      <c r="Q792" s="4"/>
      <c r="R792" s="4"/>
      <c r="S792" s="4"/>
      <c r="T792" s="4"/>
      <c r="U792" s="4"/>
      <c r="V792" s="4" t="s">
        <v>8467</v>
      </c>
      <c r="W792" s="4"/>
    </row>
    <row r="793" spans="8:8">
      <c r="A793" s="4" t="s">
        <v>106</v>
      </c>
      <c r="B793" s="4">
        <v>792.0</v>
      </c>
      <c r="C793" s="4"/>
      <c r="D793" s="4" t="s">
        <v>1537</v>
      </c>
      <c r="E793" s="4" t="s">
        <v>2437</v>
      </c>
      <c r="F793" s="4" t="s">
        <v>8717</v>
      </c>
      <c r="G793" s="14" t="s">
        <v>8718</v>
      </c>
      <c r="H793" s="4" t="s">
        <v>2438</v>
      </c>
      <c r="I793" s="5">
        <v>50.0</v>
      </c>
      <c r="J793" s="5">
        <v>50.0</v>
      </c>
      <c r="K793" s="5">
        <v>100.0</v>
      </c>
      <c r="L793" s="10">
        <f t="shared" si="37"/>
        <v>120.0</v>
      </c>
      <c r="M793" s="8"/>
      <c r="N793" s="9"/>
      <c r="O793" s="4"/>
      <c r="P793" s="11"/>
      <c r="Q793" s="4"/>
      <c r="R793" s="4"/>
      <c r="S793" s="4"/>
      <c r="T793" s="4"/>
      <c r="U793" s="4"/>
      <c r="V793" s="4" t="s">
        <v>8399</v>
      </c>
      <c r="W793" s="4" t="s">
        <v>8392</v>
      </c>
    </row>
    <row r="794" spans="8:8">
      <c r="A794" s="4" t="s">
        <v>106</v>
      </c>
      <c r="B794" s="4">
        <v>793.0</v>
      </c>
      <c r="C794" s="4"/>
      <c r="D794" s="4" t="s">
        <v>1537</v>
      </c>
      <c r="E794" s="4" t="s">
        <v>2439</v>
      </c>
      <c r="F794" s="4" t="s">
        <v>8719</v>
      </c>
      <c r="G794" s="4" t="s">
        <v>2440</v>
      </c>
      <c r="H794" s="4" t="s">
        <v>2441</v>
      </c>
      <c r="I794" s="5">
        <v>50.0</v>
      </c>
      <c r="J794" s="5">
        <v>50.0</v>
      </c>
      <c r="K794" s="5">
        <v>100.0</v>
      </c>
      <c r="L794" s="10">
        <f t="shared" si="37"/>
        <v>120.0</v>
      </c>
      <c r="M794" s="8"/>
      <c r="N794" s="9"/>
      <c r="O794" s="4"/>
      <c r="P794" s="11"/>
      <c r="Q794" s="4"/>
      <c r="R794" s="4"/>
      <c r="S794" s="4"/>
      <c r="T794" s="4"/>
      <c r="U794" s="4"/>
      <c r="V794" s="4" t="s">
        <v>8399</v>
      </c>
      <c r="W794" s="4" t="s">
        <v>8392</v>
      </c>
    </row>
    <row r="795" spans="8:8">
      <c r="A795" s="4" t="s">
        <v>106</v>
      </c>
      <c r="B795" s="4">
        <v>794.0</v>
      </c>
      <c r="C795" s="4"/>
      <c r="D795" s="4" t="s">
        <v>1537</v>
      </c>
      <c r="E795" s="4" t="s">
        <v>2442</v>
      </c>
      <c r="F795" s="4" t="s">
        <v>8720</v>
      </c>
      <c r="G795" s="4" t="s">
        <v>2342</v>
      </c>
      <c r="H795" s="4" t="s">
        <v>2443</v>
      </c>
      <c r="I795" s="5">
        <v>50.0</v>
      </c>
      <c r="J795" s="5">
        <v>50.0</v>
      </c>
      <c r="K795" s="5">
        <v>100.0</v>
      </c>
      <c r="L795" s="10">
        <f t="shared" si="37"/>
        <v>120.0</v>
      </c>
      <c r="M795" s="8"/>
      <c r="N795" s="9"/>
      <c r="O795" s="4"/>
      <c r="P795" s="11"/>
      <c r="Q795" s="4"/>
      <c r="R795" s="4"/>
      <c r="S795" s="4"/>
      <c r="T795" s="4"/>
      <c r="U795" s="4"/>
      <c r="V795" s="4" t="s">
        <v>8394</v>
      </c>
      <c r="W795" s="4"/>
    </row>
    <row r="796" spans="8:8">
      <c r="A796" s="4" t="s">
        <v>106</v>
      </c>
      <c r="B796" s="4">
        <v>795.0</v>
      </c>
      <c r="C796" s="4"/>
      <c r="D796" s="4" t="s">
        <v>1537</v>
      </c>
      <c r="E796" s="4" t="s">
        <v>2444</v>
      </c>
      <c r="F796" s="4" t="s">
        <v>8721</v>
      </c>
      <c r="G796" s="4" t="s">
        <v>2445</v>
      </c>
      <c r="H796" s="4" t="s">
        <v>2446</v>
      </c>
      <c r="I796" s="5">
        <v>50.0</v>
      </c>
      <c r="J796" s="5">
        <v>50.0</v>
      </c>
      <c r="K796" s="5">
        <v>100.0</v>
      </c>
      <c r="L796" s="10">
        <f t="shared" si="37"/>
        <v>120.0</v>
      </c>
      <c r="M796" s="8"/>
      <c r="N796" s="9"/>
      <c r="O796" s="4"/>
      <c r="P796" s="11"/>
      <c r="Q796" s="4"/>
      <c r="R796" s="4"/>
      <c r="S796" s="4"/>
      <c r="T796" s="4"/>
      <c r="U796" s="4"/>
      <c r="V796" s="4" t="s">
        <v>8467</v>
      </c>
      <c r="W796" s="4" t="s">
        <v>8392</v>
      </c>
    </row>
    <row r="797" spans="8:8">
      <c r="A797" s="4" t="s">
        <v>106</v>
      </c>
      <c r="B797" s="4">
        <v>796.0</v>
      </c>
      <c r="C797" s="4"/>
      <c r="D797" s="4" t="s">
        <v>1537</v>
      </c>
      <c r="E797" s="4" t="s">
        <v>2447</v>
      </c>
      <c r="F797" s="4" t="s">
        <v>8722</v>
      </c>
      <c r="G797" s="4" t="s">
        <v>2448</v>
      </c>
      <c r="H797" s="4" t="s">
        <v>2449</v>
      </c>
      <c r="I797" s="5">
        <v>50.0</v>
      </c>
      <c r="J797" s="5">
        <v>50.0</v>
      </c>
      <c r="K797" s="5">
        <v>100.0</v>
      </c>
      <c r="L797" s="10">
        <f t="shared" si="37"/>
        <v>120.0</v>
      </c>
      <c r="M797" s="8"/>
      <c r="N797" s="9"/>
      <c r="O797" s="4"/>
      <c r="P797" s="11"/>
      <c r="Q797" s="4"/>
      <c r="R797" s="4"/>
      <c r="S797" s="4"/>
      <c r="T797" s="4"/>
      <c r="U797" s="4"/>
      <c r="V797" s="4" t="s">
        <v>8407</v>
      </c>
      <c r="W797" s="4" t="s">
        <v>8392</v>
      </c>
    </row>
    <row r="798" spans="8:8">
      <c r="A798" s="4" t="s">
        <v>106</v>
      </c>
      <c r="B798" s="4">
        <v>797.0</v>
      </c>
      <c r="C798" s="4"/>
      <c r="D798" s="4" t="s">
        <v>1537</v>
      </c>
      <c r="E798" s="4" t="s">
        <v>2450</v>
      </c>
      <c r="F798" s="4" t="s">
        <v>8723</v>
      </c>
      <c r="G798" s="4" t="s">
        <v>2451</v>
      </c>
      <c r="H798" s="4" t="s">
        <v>2452</v>
      </c>
      <c r="I798" s="5">
        <v>50.0</v>
      </c>
      <c r="J798" s="5">
        <v>50.0</v>
      </c>
      <c r="K798" s="5">
        <v>100.0</v>
      </c>
      <c r="L798" s="10">
        <f t="shared" si="38" ref="L798:L835">+K798*1.2</f>
        <v>120.0</v>
      </c>
      <c r="M798" s="8"/>
      <c r="N798" s="9"/>
      <c r="O798" s="4"/>
      <c r="P798" s="11"/>
      <c r="Q798" s="4"/>
      <c r="R798" s="4"/>
      <c r="S798" s="4"/>
      <c r="T798" s="4"/>
      <c r="U798" s="4"/>
      <c r="V798" s="4" t="s">
        <v>8487</v>
      </c>
      <c r="W798" s="4" t="s">
        <v>8392</v>
      </c>
    </row>
    <row r="799" spans="8:8">
      <c r="A799" s="4" t="s">
        <v>106</v>
      </c>
      <c r="B799" s="4">
        <v>798.0</v>
      </c>
      <c r="C799" s="4"/>
      <c r="D799" s="4" t="s">
        <v>1537</v>
      </c>
      <c r="E799" s="4" t="s">
        <v>2453</v>
      </c>
      <c r="F799" s="4" t="s">
        <v>8724</v>
      </c>
      <c r="G799" s="4" t="s">
        <v>2454</v>
      </c>
      <c r="H799" s="4" t="s">
        <v>2455</v>
      </c>
      <c r="I799" s="5">
        <v>50.0</v>
      </c>
      <c r="J799" s="5">
        <v>50.0</v>
      </c>
      <c r="K799" s="5">
        <v>100.0</v>
      </c>
      <c r="L799" s="10">
        <f t="shared" si="38"/>
        <v>120.0</v>
      </c>
      <c r="M799" s="8"/>
      <c r="N799" s="9"/>
      <c r="O799" s="4"/>
      <c r="P799" s="11"/>
      <c r="Q799" s="4"/>
      <c r="R799" s="4"/>
      <c r="S799" s="4"/>
      <c r="T799" s="4"/>
      <c r="U799" s="4"/>
      <c r="V799" s="4" t="s">
        <v>8465</v>
      </c>
      <c r="W799" s="4"/>
    </row>
    <row r="800" spans="8:8">
      <c r="A800" s="4" t="s">
        <v>106</v>
      </c>
      <c r="B800" s="4">
        <v>799.0</v>
      </c>
      <c r="C800" s="4"/>
      <c r="D800" s="4" t="s">
        <v>1537</v>
      </c>
      <c r="E800" s="4" t="s">
        <v>2456</v>
      </c>
      <c r="F800" s="4" t="s">
        <v>8725</v>
      </c>
      <c r="G800" s="4" t="s">
        <v>2457</v>
      </c>
      <c r="H800" s="4" t="s">
        <v>2458</v>
      </c>
      <c r="I800" s="5">
        <v>50.0</v>
      </c>
      <c r="J800" s="5">
        <v>50.0</v>
      </c>
      <c r="K800" s="5">
        <v>100.0</v>
      </c>
      <c r="L800" s="10">
        <f t="shared" si="38"/>
        <v>120.0</v>
      </c>
      <c r="M800" s="8"/>
      <c r="N800" s="9"/>
      <c r="O800" s="4"/>
      <c r="P800" s="11"/>
      <c r="Q800" s="4"/>
      <c r="R800" s="4"/>
      <c r="S800" s="4"/>
      <c r="T800" s="4"/>
      <c r="U800" s="4"/>
      <c r="V800" s="4" t="s">
        <v>8423</v>
      </c>
      <c r="W800" s="4"/>
    </row>
    <row r="801" spans="8:8">
      <c r="A801" s="4" t="s">
        <v>106</v>
      </c>
      <c r="B801" s="4">
        <v>800.0</v>
      </c>
      <c r="C801" s="4"/>
      <c r="D801" s="4" t="s">
        <v>1537</v>
      </c>
      <c r="E801" s="4" t="s">
        <v>2459</v>
      </c>
      <c r="F801" s="4" t="s">
        <v>8726</v>
      </c>
      <c r="G801" s="4" t="s">
        <v>2460</v>
      </c>
      <c r="H801" s="4" t="s">
        <v>2461</v>
      </c>
      <c r="I801" s="5">
        <v>50.0</v>
      </c>
      <c r="J801" s="5">
        <v>50.0</v>
      </c>
      <c r="K801" s="5">
        <v>100.0</v>
      </c>
      <c r="L801" s="10">
        <f t="shared" si="38"/>
        <v>120.0</v>
      </c>
      <c r="M801" s="8"/>
      <c r="N801" s="9"/>
      <c r="O801" s="4"/>
      <c r="P801" s="11"/>
      <c r="Q801" s="4"/>
      <c r="R801" s="4"/>
      <c r="S801" s="4"/>
      <c r="T801" s="4"/>
      <c r="U801" s="4"/>
      <c r="V801" s="4" t="s">
        <v>8423</v>
      </c>
      <c r="W801" s="4" t="s">
        <v>8392</v>
      </c>
    </row>
    <row r="802" spans="8:8">
      <c r="A802" s="4" t="s">
        <v>106</v>
      </c>
      <c r="B802" s="4">
        <v>801.0</v>
      </c>
      <c r="C802" s="4"/>
      <c r="D802" s="4" t="s">
        <v>1537</v>
      </c>
      <c r="E802" s="4" t="s">
        <v>2462</v>
      </c>
      <c r="F802" s="4" t="s">
        <v>8727</v>
      </c>
      <c r="G802" s="4" t="s">
        <v>385</v>
      </c>
      <c r="H802" s="4" t="s">
        <v>2463</v>
      </c>
      <c r="I802" s="5">
        <v>50.0</v>
      </c>
      <c r="J802" s="5">
        <v>50.0</v>
      </c>
      <c r="K802" s="5">
        <v>100.0</v>
      </c>
      <c r="L802" s="10">
        <f t="shared" si="38"/>
        <v>120.0</v>
      </c>
      <c r="M802" s="8"/>
      <c r="N802" s="9"/>
      <c r="O802" s="4"/>
      <c r="P802" s="11"/>
      <c r="Q802" s="4"/>
      <c r="R802" s="4"/>
      <c r="S802" s="4"/>
      <c r="T802" s="4"/>
      <c r="U802" s="4"/>
      <c r="V802" s="4" t="s">
        <v>8487</v>
      </c>
      <c r="W802" s="4" t="s">
        <v>8392</v>
      </c>
    </row>
    <row r="803" spans="8:8">
      <c r="A803" s="4" t="s">
        <v>106</v>
      </c>
      <c r="B803" s="4">
        <v>802.0</v>
      </c>
      <c r="C803" s="4"/>
      <c r="D803" s="4" t="s">
        <v>1537</v>
      </c>
      <c r="E803" s="4" t="s">
        <v>2464</v>
      </c>
      <c r="F803" s="4" t="s">
        <v>8728</v>
      </c>
      <c r="G803" s="4" t="s">
        <v>2465</v>
      </c>
      <c r="H803" s="4" t="s">
        <v>2466</v>
      </c>
      <c r="I803" s="5">
        <v>50.0</v>
      </c>
      <c r="J803" s="5">
        <v>50.0</v>
      </c>
      <c r="K803" s="5">
        <v>100.0</v>
      </c>
      <c r="L803" s="10">
        <f t="shared" si="38"/>
        <v>120.0</v>
      </c>
      <c r="M803" s="8"/>
      <c r="N803" s="9"/>
      <c r="O803" s="4"/>
      <c r="P803" s="11"/>
      <c r="Q803" s="4"/>
      <c r="R803" s="4"/>
      <c r="S803" s="4"/>
      <c r="T803" s="4"/>
      <c r="U803" s="4"/>
      <c r="V803" s="4" t="s">
        <v>8465</v>
      </c>
      <c r="W803" s="4" t="s">
        <v>8392</v>
      </c>
    </row>
    <row r="804" spans="8:8">
      <c r="A804" s="4" t="s">
        <v>106</v>
      </c>
      <c r="B804" s="4">
        <v>803.0</v>
      </c>
      <c r="C804" s="4"/>
      <c r="D804" s="4" t="s">
        <v>1537</v>
      </c>
      <c r="E804" s="4" t="s">
        <v>2467</v>
      </c>
      <c r="F804" s="4" t="s">
        <v>8729</v>
      </c>
      <c r="G804" s="4" t="s">
        <v>2468</v>
      </c>
      <c r="H804" s="4" t="s">
        <v>2469</v>
      </c>
      <c r="I804" s="5">
        <v>50.0</v>
      </c>
      <c r="J804" s="5">
        <v>50.0</v>
      </c>
      <c r="K804" s="5">
        <v>100.0</v>
      </c>
      <c r="L804" s="10">
        <f t="shared" si="38"/>
        <v>120.0</v>
      </c>
      <c r="M804" s="8"/>
      <c r="N804" s="9"/>
      <c r="O804" s="4"/>
      <c r="P804" s="11"/>
      <c r="Q804" s="4"/>
      <c r="R804" s="4"/>
      <c r="S804" s="4"/>
      <c r="T804" s="4"/>
      <c r="U804" s="4"/>
      <c r="V804" s="4" t="s">
        <v>8423</v>
      </c>
      <c r="W804" s="4" t="s">
        <v>8392</v>
      </c>
    </row>
    <row r="805" spans="8:8">
      <c r="A805" s="4" t="s">
        <v>106</v>
      </c>
      <c r="B805" s="4">
        <v>804.0</v>
      </c>
      <c r="C805" s="4"/>
      <c r="D805" s="4" t="s">
        <v>1537</v>
      </c>
      <c r="E805" s="4" t="s">
        <v>2470</v>
      </c>
      <c r="F805" s="4" t="s">
        <v>8730</v>
      </c>
      <c r="G805" s="4" t="s">
        <v>2471</v>
      </c>
      <c r="H805" s="4" t="s">
        <v>2472</v>
      </c>
      <c r="I805" s="5">
        <v>50.0</v>
      </c>
      <c r="J805" s="5">
        <v>50.0</v>
      </c>
      <c r="K805" s="5">
        <v>100.0</v>
      </c>
      <c r="L805" s="10">
        <f t="shared" si="38"/>
        <v>120.0</v>
      </c>
      <c r="M805" s="8"/>
      <c r="N805" s="9"/>
      <c r="O805" s="4"/>
      <c r="P805" s="11"/>
      <c r="Q805" s="4"/>
      <c r="R805" s="4"/>
      <c r="S805" s="4"/>
      <c r="T805" s="4"/>
      <c r="U805" s="4"/>
      <c r="V805" s="4" t="s">
        <v>8394</v>
      </c>
      <c r="W805" s="4" t="s">
        <v>8392</v>
      </c>
    </row>
    <row r="806" spans="8:8">
      <c r="A806" s="4" t="s">
        <v>106</v>
      </c>
      <c r="B806" s="4">
        <v>805.0</v>
      </c>
      <c r="C806" s="4"/>
      <c r="D806" s="4" t="s">
        <v>1537</v>
      </c>
      <c r="E806" s="4" t="s">
        <v>2473</v>
      </c>
      <c r="F806" s="4" t="s">
        <v>8731</v>
      </c>
      <c r="G806" s="4" t="s">
        <v>2474</v>
      </c>
      <c r="H806" s="4" t="s">
        <v>2475</v>
      </c>
      <c r="I806" s="5">
        <v>50.0</v>
      </c>
      <c r="J806" s="5">
        <v>50.0</v>
      </c>
      <c r="K806" s="5">
        <v>100.0</v>
      </c>
      <c r="L806" s="10">
        <f t="shared" si="38"/>
        <v>120.0</v>
      </c>
      <c r="M806" s="8"/>
      <c r="N806" s="9"/>
      <c r="O806" s="4"/>
      <c r="P806" s="11"/>
      <c r="Q806" s="4"/>
      <c r="R806" s="4"/>
      <c r="S806" s="4"/>
      <c r="T806" s="4"/>
      <c r="U806" s="4"/>
      <c r="V806" s="4" t="s">
        <v>8407</v>
      </c>
      <c r="W806" s="4" t="s">
        <v>8392</v>
      </c>
    </row>
    <row r="807" spans="8:8">
      <c r="A807" s="4" t="s">
        <v>106</v>
      </c>
      <c r="B807" s="4">
        <v>806.0</v>
      </c>
      <c r="C807" s="4"/>
      <c r="D807" s="4" t="s">
        <v>1537</v>
      </c>
      <c r="E807" s="4" t="s">
        <v>2476</v>
      </c>
      <c r="F807" s="4" t="s">
        <v>8732</v>
      </c>
      <c r="G807" s="4" t="s">
        <v>100</v>
      </c>
      <c r="H807" s="4" t="s">
        <v>2477</v>
      </c>
      <c r="I807" s="5">
        <v>50.0</v>
      </c>
      <c r="J807" s="5">
        <v>50.0</v>
      </c>
      <c r="K807" s="5">
        <v>100.0</v>
      </c>
      <c r="L807" s="10">
        <f t="shared" si="38"/>
        <v>120.0</v>
      </c>
      <c r="M807" s="8"/>
      <c r="N807" s="9"/>
      <c r="O807" s="4"/>
      <c r="P807" s="11"/>
      <c r="Q807" s="4"/>
      <c r="R807" s="4"/>
      <c r="S807" s="4"/>
      <c r="T807" s="4"/>
      <c r="U807" s="4"/>
      <c r="V807" s="4" t="s">
        <v>8487</v>
      </c>
      <c r="W807" s="4" t="s">
        <v>8392</v>
      </c>
    </row>
    <row r="808" spans="8:8">
      <c r="A808" s="4" t="s">
        <v>106</v>
      </c>
      <c r="B808" s="4">
        <v>807.0</v>
      </c>
      <c r="C808" s="4"/>
      <c r="D808" s="4" t="s">
        <v>1537</v>
      </c>
      <c r="E808" s="4" t="s">
        <v>2478</v>
      </c>
      <c r="F808" s="4" t="s">
        <v>8733</v>
      </c>
      <c r="G808" s="4" t="s">
        <v>2479</v>
      </c>
      <c r="H808" s="4" t="s">
        <v>2480</v>
      </c>
      <c r="I808" s="5">
        <v>50.0</v>
      </c>
      <c r="J808" s="5">
        <v>50.0</v>
      </c>
      <c r="K808" s="5">
        <v>100.0</v>
      </c>
      <c r="L808" s="10">
        <f t="shared" si="38"/>
        <v>120.0</v>
      </c>
      <c r="M808" s="8"/>
      <c r="N808" s="9"/>
      <c r="O808" s="4"/>
      <c r="P808" s="11"/>
      <c r="Q808" s="4"/>
      <c r="R808" s="4"/>
      <c r="S808" s="4"/>
      <c r="T808" s="4"/>
      <c r="U808" s="4"/>
      <c r="V808" s="4" t="s">
        <v>8394</v>
      </c>
      <c r="W808" s="4"/>
    </row>
    <row r="809" spans="8:8">
      <c r="A809" s="4" t="s">
        <v>106</v>
      </c>
      <c r="B809" s="4">
        <v>808.0</v>
      </c>
      <c r="C809" s="4"/>
      <c r="D809" s="4" t="s">
        <v>1537</v>
      </c>
      <c r="E809" s="4" t="s">
        <v>2481</v>
      </c>
      <c r="F809" s="4" t="s">
        <v>8734</v>
      </c>
      <c r="G809" s="4" t="s">
        <v>2482</v>
      </c>
      <c r="H809" s="4" t="s">
        <v>2483</v>
      </c>
      <c r="I809" s="5">
        <v>50.0</v>
      </c>
      <c r="J809" s="5">
        <v>50.0</v>
      </c>
      <c r="K809" s="5">
        <v>100.0</v>
      </c>
      <c r="L809" s="10">
        <f t="shared" si="38"/>
        <v>120.0</v>
      </c>
      <c r="M809" s="8"/>
      <c r="N809" s="9"/>
      <c r="O809" s="4"/>
      <c r="P809" s="11"/>
      <c r="Q809" s="4"/>
      <c r="R809" s="4"/>
      <c r="S809" s="4"/>
      <c r="T809" s="4"/>
      <c r="U809" s="4"/>
      <c r="V809" s="4" t="s">
        <v>8467</v>
      </c>
      <c r="W809" s="4"/>
    </row>
    <row r="810" spans="8:8">
      <c r="A810" s="4" t="s">
        <v>106</v>
      </c>
      <c r="B810" s="4">
        <v>809.0</v>
      </c>
      <c r="C810" s="4"/>
      <c r="D810" s="4" t="s">
        <v>1537</v>
      </c>
      <c r="E810" s="4" t="s">
        <v>2484</v>
      </c>
      <c r="F810" s="4" t="s">
        <v>8735</v>
      </c>
      <c r="G810" s="4" t="s">
        <v>2485</v>
      </c>
      <c r="H810" s="4" t="s">
        <v>2486</v>
      </c>
      <c r="I810" s="5">
        <v>50.0</v>
      </c>
      <c r="J810" s="5">
        <v>50.0</v>
      </c>
      <c r="K810" s="5">
        <v>100.0</v>
      </c>
      <c r="L810" s="10">
        <f t="shared" si="38"/>
        <v>120.0</v>
      </c>
      <c r="M810" s="8"/>
      <c r="N810" s="9"/>
      <c r="O810" s="4"/>
      <c r="P810" s="11"/>
      <c r="Q810" s="4"/>
      <c r="R810" s="4"/>
      <c r="S810" s="4"/>
      <c r="T810" s="4"/>
      <c r="U810" s="4"/>
      <c r="V810" s="4" t="s">
        <v>8467</v>
      </c>
      <c r="W810" s="4"/>
    </row>
    <row r="811" spans="8:8">
      <c r="A811" s="4" t="s">
        <v>106</v>
      </c>
      <c r="B811" s="4">
        <v>810.0</v>
      </c>
      <c r="C811" s="4"/>
      <c r="D811" s="4" t="s">
        <v>1537</v>
      </c>
      <c r="E811" s="4" t="s">
        <v>2487</v>
      </c>
      <c r="F811" s="4" t="s">
        <v>8736</v>
      </c>
      <c r="G811" s="4" t="s">
        <v>2488</v>
      </c>
      <c r="H811" s="4" t="s">
        <v>2489</v>
      </c>
      <c r="I811" s="5">
        <v>100.0</v>
      </c>
      <c r="J811" s="5"/>
      <c r="K811" s="5">
        <v>100.0</v>
      </c>
      <c r="L811" s="10">
        <f t="shared" si="38"/>
        <v>120.0</v>
      </c>
      <c r="M811" s="8"/>
      <c r="N811" s="9"/>
      <c r="O811" s="4"/>
      <c r="P811" s="11"/>
      <c r="Q811" s="4"/>
      <c r="R811" s="4"/>
      <c r="S811" s="4"/>
      <c r="T811" s="4"/>
      <c r="U811" s="4"/>
      <c r="V811" s="4" t="s">
        <v>8467</v>
      </c>
      <c r="W811" s="4" t="s">
        <v>8392</v>
      </c>
    </row>
    <row r="812" spans="8:8">
      <c r="A812" s="4" t="s">
        <v>106</v>
      </c>
      <c r="B812" s="4">
        <v>811.0</v>
      </c>
      <c r="C812" s="4"/>
      <c r="D812" s="4" t="s">
        <v>1537</v>
      </c>
      <c r="E812" s="4" t="s">
        <v>2490</v>
      </c>
      <c r="F812" s="4" t="s">
        <v>8737</v>
      </c>
      <c r="G812" s="4" t="s">
        <v>2491</v>
      </c>
      <c r="H812" s="4" t="s">
        <v>2492</v>
      </c>
      <c r="I812" s="5">
        <v>50.0</v>
      </c>
      <c r="J812" s="5">
        <v>50.0</v>
      </c>
      <c r="K812" s="5">
        <v>100.0</v>
      </c>
      <c r="L812" s="10">
        <f t="shared" si="38"/>
        <v>120.0</v>
      </c>
      <c r="M812" s="8"/>
      <c r="N812" s="9"/>
      <c r="O812" s="4"/>
      <c r="P812" s="11"/>
      <c r="Q812" s="4"/>
      <c r="R812" s="4"/>
      <c r="S812" s="4"/>
      <c r="T812" s="4"/>
      <c r="U812" s="4"/>
      <c r="V812" s="4" t="s">
        <v>8465</v>
      </c>
      <c r="W812" s="4" t="s">
        <v>8392</v>
      </c>
    </row>
    <row r="813" spans="8:8">
      <c r="A813" s="4" t="s">
        <v>106</v>
      </c>
      <c r="B813" s="4">
        <v>812.0</v>
      </c>
      <c r="C813" s="4"/>
      <c r="D813" s="4" t="s">
        <v>1537</v>
      </c>
      <c r="E813" s="4" t="s">
        <v>2493</v>
      </c>
      <c r="F813" s="4" t="s">
        <v>8738</v>
      </c>
      <c r="G813" s="4" t="s">
        <v>73</v>
      </c>
      <c r="H813" s="4" t="s">
        <v>2494</v>
      </c>
      <c r="I813" s="5">
        <v>50.0</v>
      </c>
      <c r="J813" s="5">
        <v>50.0</v>
      </c>
      <c r="K813" s="5">
        <v>100.0</v>
      </c>
      <c r="L813" s="10">
        <f t="shared" si="38"/>
        <v>120.0</v>
      </c>
      <c r="M813" s="8"/>
      <c r="N813" s="9"/>
      <c r="O813" s="4"/>
      <c r="P813" s="11"/>
      <c r="Q813" s="4"/>
      <c r="R813" s="4"/>
      <c r="S813" s="4"/>
      <c r="T813" s="4"/>
      <c r="U813" s="4"/>
      <c r="V813" s="4" t="s">
        <v>8407</v>
      </c>
      <c r="W813" s="4" t="s">
        <v>8392</v>
      </c>
    </row>
    <row r="814" spans="8:8">
      <c r="A814" s="4" t="s">
        <v>106</v>
      </c>
      <c r="B814" s="4">
        <v>813.0</v>
      </c>
      <c r="C814" s="4"/>
      <c r="D814" s="4" t="s">
        <v>1537</v>
      </c>
      <c r="E814" s="4" t="s">
        <v>2495</v>
      </c>
      <c r="F814" s="4" t="s">
        <v>8739</v>
      </c>
      <c r="G814" s="4" t="s">
        <v>2496</v>
      </c>
      <c r="H814" s="4" t="s">
        <v>2497</v>
      </c>
      <c r="I814" s="5">
        <v>50.0</v>
      </c>
      <c r="J814" s="5">
        <v>50.0</v>
      </c>
      <c r="K814" s="5">
        <v>100.0</v>
      </c>
      <c r="L814" s="10">
        <f t="shared" si="38"/>
        <v>120.0</v>
      </c>
      <c r="M814" s="8"/>
      <c r="N814" s="9"/>
      <c r="O814" s="4"/>
      <c r="P814" s="11"/>
      <c r="Q814" s="4"/>
      <c r="R814" s="4"/>
      <c r="S814" s="4"/>
      <c r="T814" s="4"/>
      <c r="U814" s="4"/>
      <c r="V814" s="4" t="s">
        <v>8399</v>
      </c>
      <c r="W814" s="4"/>
    </row>
    <row r="815" spans="8:8">
      <c r="A815" s="4" t="s">
        <v>106</v>
      </c>
      <c r="B815" s="4">
        <v>814.0</v>
      </c>
      <c r="C815" s="4"/>
      <c r="D815" s="4" t="s">
        <v>1537</v>
      </c>
      <c r="E815" s="4" t="s">
        <v>2498</v>
      </c>
      <c r="F815" s="4" t="s">
        <v>8740</v>
      </c>
      <c r="G815" s="4" t="s">
        <v>385</v>
      </c>
      <c r="H815" s="4" t="s">
        <v>2499</v>
      </c>
      <c r="I815" s="5">
        <v>50.0</v>
      </c>
      <c r="J815" s="5">
        <v>50.0</v>
      </c>
      <c r="K815" s="5">
        <v>100.0</v>
      </c>
      <c r="L815" s="10">
        <f t="shared" si="38"/>
        <v>120.0</v>
      </c>
      <c r="M815" s="8"/>
      <c r="N815" s="9"/>
      <c r="O815" s="4"/>
      <c r="P815" s="11"/>
      <c r="Q815" s="4"/>
      <c r="R815" s="4"/>
      <c r="S815" s="4"/>
      <c r="T815" s="4"/>
      <c r="U815" s="4"/>
      <c r="V815" s="4" t="s">
        <v>8465</v>
      </c>
      <c r="W815" s="4" t="s">
        <v>8392</v>
      </c>
    </row>
    <row r="816" spans="8:8">
      <c r="A816" s="4" t="s">
        <v>106</v>
      </c>
      <c r="B816" s="4">
        <v>815.0</v>
      </c>
      <c r="C816" s="4"/>
      <c r="D816" s="4" t="s">
        <v>1537</v>
      </c>
      <c r="E816" s="4" t="s">
        <v>2500</v>
      </c>
      <c r="F816" s="4" t="s">
        <v>8741</v>
      </c>
      <c r="G816" s="4" t="s">
        <v>2501</v>
      </c>
      <c r="H816" s="4" t="s">
        <v>2502</v>
      </c>
      <c r="I816" s="5">
        <v>50.0</v>
      </c>
      <c r="J816" s="5">
        <v>50.0</v>
      </c>
      <c r="K816" s="5">
        <v>100.0</v>
      </c>
      <c r="L816" s="10">
        <f t="shared" si="38"/>
        <v>120.0</v>
      </c>
      <c r="M816" s="8"/>
      <c r="N816" s="9"/>
      <c r="O816" s="4"/>
      <c r="P816" s="11"/>
      <c r="Q816" s="4"/>
      <c r="R816" s="4"/>
      <c r="S816" s="4"/>
      <c r="T816" s="4"/>
      <c r="U816" s="4"/>
      <c r="V816" s="4" t="s">
        <v>8467</v>
      </c>
      <c r="W816" s="4"/>
    </row>
    <row r="817" spans="8:8">
      <c r="A817" s="4" t="s">
        <v>106</v>
      </c>
      <c r="B817" s="4">
        <v>816.0</v>
      </c>
      <c r="C817" s="4"/>
      <c r="D817" s="4" t="s">
        <v>1537</v>
      </c>
      <c r="E817" s="4" t="s">
        <v>2503</v>
      </c>
      <c r="F817" s="4" t="s">
        <v>8742</v>
      </c>
      <c r="G817" s="4" t="s">
        <v>2504</v>
      </c>
      <c r="H817" s="4" t="s">
        <v>2505</v>
      </c>
      <c r="I817" s="5">
        <v>50.0</v>
      </c>
      <c r="J817" s="5">
        <v>50.0</v>
      </c>
      <c r="K817" s="5">
        <v>100.0</v>
      </c>
      <c r="L817" s="10">
        <f t="shared" si="38"/>
        <v>120.0</v>
      </c>
      <c r="M817" s="8"/>
      <c r="N817" s="9"/>
      <c r="O817" s="4"/>
      <c r="P817" s="11"/>
      <c r="Q817" s="4"/>
      <c r="R817" s="4"/>
      <c r="S817" s="4"/>
      <c r="T817" s="4"/>
      <c r="U817" s="4"/>
      <c r="V817" s="4" t="s">
        <v>8467</v>
      </c>
      <c r="W817" s="4"/>
    </row>
    <row r="818" spans="8:8">
      <c r="A818" s="4" t="s">
        <v>106</v>
      </c>
      <c r="B818" s="4">
        <v>817.0</v>
      </c>
      <c r="C818" s="4"/>
      <c r="D818" s="4" t="s">
        <v>1537</v>
      </c>
      <c r="E818" s="4" t="s">
        <v>2506</v>
      </c>
      <c r="F818" s="4" t="s">
        <v>8743</v>
      </c>
      <c r="G818" s="4" t="s">
        <v>2507</v>
      </c>
      <c r="H818" s="4" t="s">
        <v>2508</v>
      </c>
      <c r="I818" s="5">
        <v>50.0</v>
      </c>
      <c r="J818" s="5">
        <v>50.0</v>
      </c>
      <c r="K818" s="5">
        <v>100.0</v>
      </c>
      <c r="L818" s="10">
        <f t="shared" si="38"/>
        <v>120.0</v>
      </c>
      <c r="M818" s="8"/>
      <c r="N818" s="9"/>
      <c r="O818" s="4"/>
      <c r="P818" s="11"/>
      <c r="Q818" s="4"/>
      <c r="R818" s="4"/>
      <c r="S818" s="4"/>
      <c r="T818" s="4"/>
      <c r="U818" s="4"/>
      <c r="V818" s="4" t="s">
        <v>8423</v>
      </c>
      <c r="W818" s="4" t="s">
        <v>8392</v>
      </c>
    </row>
    <row r="819" spans="8:8">
      <c r="A819" s="4" t="s">
        <v>106</v>
      </c>
      <c r="B819" s="4">
        <v>818.0</v>
      </c>
      <c r="C819" s="4"/>
      <c r="D819" s="4" t="s">
        <v>1537</v>
      </c>
      <c r="E819" s="4" t="s">
        <v>2509</v>
      </c>
      <c r="F819" s="4" t="s">
        <v>8744</v>
      </c>
      <c r="G819" s="4" t="s">
        <v>2510</v>
      </c>
      <c r="H819" s="4" t="s">
        <v>2511</v>
      </c>
      <c r="I819" s="5">
        <v>50.0</v>
      </c>
      <c r="J819" s="5">
        <v>50.0</v>
      </c>
      <c r="K819" s="5">
        <v>100.0</v>
      </c>
      <c r="L819" s="10">
        <f t="shared" si="38"/>
        <v>120.0</v>
      </c>
      <c r="M819" s="8"/>
      <c r="N819" s="9"/>
      <c r="O819" s="4"/>
      <c r="P819" s="11"/>
      <c r="Q819" s="4"/>
      <c r="R819" s="4"/>
      <c r="S819" s="4"/>
      <c r="T819" s="4"/>
      <c r="U819" s="4"/>
      <c r="V819" s="4" t="s">
        <v>8467</v>
      </c>
      <c r="W819" s="4"/>
    </row>
    <row r="820" spans="8:8">
      <c r="A820" s="4" t="s">
        <v>106</v>
      </c>
      <c r="B820" s="4">
        <v>819.0</v>
      </c>
      <c r="C820" s="4"/>
      <c r="D820" s="4" t="s">
        <v>1537</v>
      </c>
      <c r="E820" s="4" t="s">
        <v>2512</v>
      </c>
      <c r="F820" s="4" t="s">
        <v>8745</v>
      </c>
      <c r="G820" s="4" t="s">
        <v>2513</v>
      </c>
      <c r="H820" s="4" t="s">
        <v>2514</v>
      </c>
      <c r="I820" s="5">
        <v>47.972223</v>
      </c>
      <c r="J820" s="5">
        <v>52.0</v>
      </c>
      <c r="K820" s="5">
        <v>99.972223</v>
      </c>
      <c r="L820" s="10">
        <f t="shared" si="38"/>
        <v>119.9666676</v>
      </c>
      <c r="M820" s="8"/>
      <c r="N820" s="9"/>
      <c r="O820" s="4"/>
      <c r="P820" s="11"/>
      <c r="Q820" s="4"/>
      <c r="R820" s="4"/>
      <c r="S820" s="4"/>
      <c r="T820" s="4"/>
      <c r="U820" s="4"/>
      <c r="V820" s="4" t="s">
        <v>8465</v>
      </c>
      <c r="W820" s="4" t="s">
        <v>8392</v>
      </c>
    </row>
    <row r="821" spans="8:8">
      <c r="A821" s="4" t="s">
        <v>106</v>
      </c>
      <c r="B821" s="4">
        <v>820.0</v>
      </c>
      <c r="C821" s="4"/>
      <c r="D821" s="4" t="s">
        <v>1537</v>
      </c>
      <c r="E821" s="4" t="s">
        <v>2515</v>
      </c>
      <c r="F821" s="4" t="s">
        <v>8746</v>
      </c>
      <c r="G821" s="4" t="s">
        <v>2516</v>
      </c>
      <c r="H821" s="4" t="s">
        <v>2517</v>
      </c>
      <c r="I821" s="5">
        <v>50.0</v>
      </c>
      <c r="J821" s="5">
        <v>49.916667</v>
      </c>
      <c r="K821" s="5">
        <v>99.91666699999999</v>
      </c>
      <c r="L821" s="10">
        <f t="shared" si="38"/>
        <v>119.90000039999998</v>
      </c>
      <c r="M821" s="8"/>
      <c r="N821" s="9"/>
      <c r="O821" s="4"/>
      <c r="P821" s="11"/>
      <c r="Q821" s="4"/>
      <c r="R821" s="4"/>
      <c r="S821" s="4"/>
      <c r="T821" s="4"/>
      <c r="U821" s="4"/>
      <c r="V821" s="4" t="s">
        <v>8407</v>
      </c>
      <c r="W821" s="4" t="s">
        <v>8392</v>
      </c>
    </row>
    <row r="822" spans="8:8">
      <c r="A822" s="4" t="s">
        <v>106</v>
      </c>
      <c r="B822" s="4">
        <v>821.0</v>
      </c>
      <c r="C822" s="4"/>
      <c r="D822" s="4" t="s">
        <v>1537</v>
      </c>
      <c r="E822" s="4" t="s">
        <v>2518</v>
      </c>
      <c r="F822" s="4" t="s">
        <v>8747</v>
      </c>
      <c r="G822" s="4" t="s">
        <v>2519</v>
      </c>
      <c r="H822" s="4" t="s">
        <v>2520</v>
      </c>
      <c r="I822" s="5">
        <v>99.805556</v>
      </c>
      <c r="J822" s="5"/>
      <c r="K822" s="5">
        <v>99.805556</v>
      </c>
      <c r="L822" s="10">
        <f t="shared" si="38"/>
        <v>119.76666719999999</v>
      </c>
      <c r="M822" s="8"/>
      <c r="N822" s="9"/>
      <c r="O822" s="4"/>
      <c r="P822" s="11"/>
      <c r="Q822" s="4"/>
      <c r="R822" s="4"/>
      <c r="S822" s="4"/>
      <c r="T822" s="4"/>
      <c r="U822" s="4"/>
      <c r="V822" s="4" t="s">
        <v>8407</v>
      </c>
      <c r="W822" s="4" t="s">
        <v>8392</v>
      </c>
    </row>
    <row r="823" spans="8:8">
      <c r="A823" s="4" t="s">
        <v>106</v>
      </c>
      <c r="B823" s="4">
        <v>822.0</v>
      </c>
      <c r="C823" s="4"/>
      <c r="D823" s="4" t="s">
        <v>1537</v>
      </c>
      <c r="E823" s="4" t="s">
        <v>2521</v>
      </c>
      <c r="F823" s="4" t="s">
        <v>8748</v>
      </c>
      <c r="G823" s="4" t="s">
        <v>2522</v>
      </c>
      <c r="H823" s="4" t="s">
        <v>2523</v>
      </c>
      <c r="I823" s="5">
        <v>50.0</v>
      </c>
      <c r="J823" s="5">
        <v>49.722223</v>
      </c>
      <c r="K823" s="5">
        <v>99.722223</v>
      </c>
      <c r="L823" s="10">
        <f t="shared" si="38"/>
        <v>119.6666676</v>
      </c>
      <c r="M823" s="8"/>
      <c r="N823" s="9"/>
      <c r="O823" s="4"/>
      <c r="P823" s="11"/>
      <c r="Q823" s="4"/>
      <c r="R823" s="4"/>
      <c r="S823" s="4"/>
      <c r="T823" s="4"/>
      <c r="U823" s="4"/>
      <c r="V823" s="4" t="s">
        <v>8467</v>
      </c>
      <c r="W823" s="4" t="s">
        <v>8392</v>
      </c>
    </row>
    <row r="824" spans="8:8">
      <c r="A824" s="4" t="s">
        <v>106</v>
      </c>
      <c r="B824" s="4">
        <v>823.0</v>
      </c>
      <c r="C824" s="4"/>
      <c r="D824" s="4" t="s">
        <v>1537</v>
      </c>
      <c r="E824" s="4" t="s">
        <v>2524</v>
      </c>
      <c r="F824" s="4" t="s">
        <v>8749</v>
      </c>
      <c r="G824" s="4" t="s">
        <v>2525</v>
      </c>
      <c r="H824" s="4" t="s">
        <v>2526</v>
      </c>
      <c r="I824" s="5">
        <v>100.0</v>
      </c>
      <c r="J824" s="5">
        <v>-0.305555</v>
      </c>
      <c r="K824" s="5">
        <v>99.694445</v>
      </c>
      <c r="L824" s="10">
        <f t="shared" si="38"/>
        <v>119.63333399999999</v>
      </c>
      <c r="M824" s="8"/>
      <c r="N824" s="9"/>
      <c r="O824" s="4"/>
      <c r="P824" s="11"/>
      <c r="Q824" s="4"/>
      <c r="R824" s="4"/>
      <c r="S824" s="4"/>
      <c r="T824" s="4"/>
      <c r="U824" s="4"/>
      <c r="V824" s="4" t="s">
        <v>8394</v>
      </c>
      <c r="W824" s="4" t="s">
        <v>8392</v>
      </c>
    </row>
    <row r="825" spans="8:8">
      <c r="A825" s="4" t="s">
        <v>106</v>
      </c>
      <c r="B825" s="4">
        <v>824.0</v>
      </c>
      <c r="C825" s="4"/>
      <c r="D825" s="4" t="s">
        <v>1537</v>
      </c>
      <c r="E825" s="4" t="s">
        <v>2527</v>
      </c>
      <c r="F825" s="4" t="s">
        <v>8750</v>
      </c>
      <c r="G825" s="4" t="s">
        <v>2528</v>
      </c>
      <c r="H825" s="4" t="s">
        <v>2529</v>
      </c>
      <c r="I825" s="5">
        <v>49.666667</v>
      </c>
      <c r="J825" s="5">
        <v>50.0</v>
      </c>
      <c r="K825" s="5">
        <v>99.66666699999999</v>
      </c>
      <c r="L825" s="10">
        <f t="shared" si="38"/>
        <v>119.60000039999998</v>
      </c>
      <c r="M825" s="8"/>
      <c r="N825" s="9"/>
      <c r="O825" s="4"/>
      <c r="P825" s="11"/>
      <c r="Q825" s="4"/>
      <c r="R825" s="4"/>
      <c r="S825" s="4"/>
      <c r="T825" s="4"/>
      <c r="U825" s="4"/>
      <c r="V825" s="4" t="s">
        <v>8423</v>
      </c>
      <c r="W825" s="4" t="s">
        <v>8392</v>
      </c>
    </row>
    <row r="826" spans="8:8">
      <c r="A826" s="4" t="s">
        <v>106</v>
      </c>
      <c r="B826" s="4">
        <v>825.0</v>
      </c>
      <c r="C826" s="4"/>
      <c r="D826" s="4" t="s">
        <v>1537</v>
      </c>
      <c r="E826" s="4" t="s">
        <v>2530</v>
      </c>
      <c r="F826" s="4" t="s">
        <v>8751</v>
      </c>
      <c r="G826" s="4" t="s">
        <v>2531</v>
      </c>
      <c r="H826" s="4" t="s">
        <v>2532</v>
      </c>
      <c r="I826" s="5">
        <v>50.0</v>
      </c>
      <c r="J826" s="5">
        <v>49.416667</v>
      </c>
      <c r="K826" s="5">
        <v>99.41666699999999</v>
      </c>
      <c r="L826" s="10">
        <f t="shared" si="38"/>
        <v>119.30000039999999</v>
      </c>
      <c r="M826" s="8"/>
      <c r="N826" s="9"/>
      <c r="O826" s="4"/>
      <c r="P826" s="11"/>
      <c r="Q826" s="4"/>
      <c r="R826" s="4"/>
      <c r="S826" s="4"/>
      <c r="T826" s="4"/>
      <c r="U826" s="4"/>
      <c r="V826" s="4" t="s">
        <v>8407</v>
      </c>
      <c r="W826" s="4" t="s">
        <v>8392</v>
      </c>
    </row>
    <row r="827" spans="8:8">
      <c r="A827" s="4" t="s">
        <v>106</v>
      </c>
      <c r="B827" s="4">
        <v>826.0</v>
      </c>
      <c r="C827" s="4"/>
      <c r="D827" s="4" t="s">
        <v>1537</v>
      </c>
      <c r="E827" s="4" t="s">
        <v>2533</v>
      </c>
      <c r="F827" s="4" t="s">
        <v>8752</v>
      </c>
      <c r="G827" s="4" t="s">
        <v>2534</v>
      </c>
      <c r="H827" s="4" t="s">
        <v>2535</v>
      </c>
      <c r="I827" s="5">
        <v>50.0</v>
      </c>
      <c r="J827" s="5">
        <v>49.111112</v>
      </c>
      <c r="K827" s="5">
        <v>99.11111199999999</v>
      </c>
      <c r="L827" s="10">
        <f t="shared" si="38"/>
        <v>118.93333439999998</v>
      </c>
      <c r="M827" s="8"/>
      <c r="N827" s="9"/>
      <c r="O827" s="4"/>
      <c r="P827" s="11"/>
      <c r="Q827" s="4"/>
      <c r="R827" s="4"/>
      <c r="S827" s="4"/>
      <c r="T827" s="4"/>
      <c r="U827" s="4"/>
      <c r="V827" s="4" t="s">
        <v>8487</v>
      </c>
      <c r="W827" s="4" t="s">
        <v>8392</v>
      </c>
    </row>
    <row r="828" spans="8:8">
      <c r="A828" s="4" t="s">
        <v>106</v>
      </c>
      <c r="B828" s="4">
        <v>827.0</v>
      </c>
      <c r="C828" s="4"/>
      <c r="D828" s="4" t="s">
        <v>1537</v>
      </c>
      <c r="E828" s="4" t="s">
        <v>2536</v>
      </c>
      <c r="F828" s="4" t="s">
        <v>8753</v>
      </c>
      <c r="G828" s="4" t="s">
        <v>2537</v>
      </c>
      <c r="H828" s="4" t="s">
        <v>2538</v>
      </c>
      <c r="I828" s="5">
        <v>49.0</v>
      </c>
      <c r="J828" s="5">
        <v>50.0</v>
      </c>
      <c r="K828" s="5">
        <v>99.0</v>
      </c>
      <c r="L828" s="10">
        <f t="shared" si="38"/>
        <v>118.8</v>
      </c>
      <c r="M828" s="8"/>
      <c r="N828" s="9"/>
      <c r="O828" s="4"/>
      <c r="P828" s="11"/>
      <c r="Q828" s="4"/>
      <c r="R828" s="4"/>
      <c r="S828" s="4"/>
      <c r="T828" s="4"/>
      <c r="U828" s="4"/>
      <c r="V828" s="4" t="s">
        <v>8465</v>
      </c>
      <c r="W828" s="4" t="s">
        <v>8392</v>
      </c>
    </row>
    <row r="829" spans="8:8">
      <c r="A829" s="4" t="s">
        <v>106</v>
      </c>
      <c r="B829" s="4">
        <v>828.0</v>
      </c>
      <c r="C829" s="4"/>
      <c r="D829" s="4" t="s">
        <v>1537</v>
      </c>
      <c r="E829" s="4" t="s">
        <v>2539</v>
      </c>
      <c r="F829" s="4" t="s">
        <v>8754</v>
      </c>
      <c r="G829" s="4" t="s">
        <v>2540</v>
      </c>
      <c r="H829" s="4" t="s">
        <v>2541</v>
      </c>
      <c r="I829" s="5">
        <v>49.0</v>
      </c>
      <c r="J829" s="5">
        <v>50.0</v>
      </c>
      <c r="K829" s="5">
        <v>99.0</v>
      </c>
      <c r="L829" s="10">
        <f t="shared" si="38"/>
        <v>118.8</v>
      </c>
      <c r="M829" s="8"/>
      <c r="N829" s="9"/>
      <c r="O829" s="4"/>
      <c r="P829" s="11"/>
      <c r="Q829" s="4"/>
      <c r="R829" s="4"/>
      <c r="S829" s="4"/>
      <c r="T829" s="4"/>
      <c r="U829" s="4"/>
      <c r="V829" s="4" t="s">
        <v>8465</v>
      </c>
      <c r="W829" s="4" t="s">
        <v>8392</v>
      </c>
    </row>
    <row r="830" spans="8:8">
      <c r="A830" s="4" t="s">
        <v>106</v>
      </c>
      <c r="B830" s="4">
        <v>829.0</v>
      </c>
      <c r="C830" s="4"/>
      <c r="D830" s="4" t="s">
        <v>1537</v>
      </c>
      <c r="E830" s="4" t="s">
        <v>2542</v>
      </c>
      <c r="F830" s="4" t="s">
        <v>8755</v>
      </c>
      <c r="G830" s="4" t="s">
        <v>2543</v>
      </c>
      <c r="H830" s="4" t="s">
        <v>2520</v>
      </c>
      <c r="I830" s="5">
        <v>98.694445</v>
      </c>
      <c r="J830" s="5"/>
      <c r="K830" s="5">
        <v>98.694445</v>
      </c>
      <c r="L830" s="10">
        <f t="shared" si="38"/>
        <v>118.433334</v>
      </c>
      <c r="M830" s="8"/>
      <c r="N830" s="9"/>
      <c r="O830" s="4"/>
      <c r="P830" s="11"/>
      <c r="Q830" s="4"/>
      <c r="R830" s="4"/>
      <c r="S830" s="4"/>
      <c r="T830" s="4"/>
      <c r="U830" s="4"/>
      <c r="V830" s="4" t="s">
        <v>8399</v>
      </c>
      <c r="W830" s="4"/>
    </row>
    <row r="831" spans="8:8">
      <c r="A831" s="4" t="s">
        <v>106</v>
      </c>
      <c r="B831" s="4">
        <v>830.0</v>
      </c>
      <c r="C831" s="4"/>
      <c r="D831" s="4" t="s">
        <v>1537</v>
      </c>
      <c r="E831" s="4" t="s">
        <v>2544</v>
      </c>
      <c r="F831" s="4" t="s">
        <v>8756</v>
      </c>
      <c r="G831" s="4" t="s">
        <v>412</v>
      </c>
      <c r="H831" s="4" t="s">
        <v>2545</v>
      </c>
      <c r="I831" s="5">
        <v>50.0</v>
      </c>
      <c r="J831" s="5">
        <v>48.333334</v>
      </c>
      <c r="K831" s="5">
        <v>98.33333400000001</v>
      </c>
      <c r="L831" s="10">
        <f t="shared" si="38"/>
        <v>118.00000080000001</v>
      </c>
      <c r="M831" s="8"/>
      <c r="N831" s="9"/>
      <c r="O831" s="4"/>
      <c r="P831" s="11"/>
      <c r="Q831" s="4"/>
      <c r="R831" s="4"/>
      <c r="S831" s="4"/>
      <c r="T831" s="4"/>
      <c r="U831" s="4"/>
      <c r="V831" s="4" t="s">
        <v>8465</v>
      </c>
      <c r="W831" s="4" t="s">
        <v>8392</v>
      </c>
    </row>
    <row r="832" spans="8:8">
      <c r="A832" s="4" t="s">
        <v>106</v>
      </c>
      <c r="B832" s="4">
        <v>831.0</v>
      </c>
      <c r="C832" s="4"/>
      <c r="D832" s="4" t="s">
        <v>1537</v>
      </c>
      <c r="E832" s="4" t="s">
        <v>2546</v>
      </c>
      <c r="F832" s="4" t="s">
        <v>8757</v>
      </c>
      <c r="G832" s="4" t="s">
        <v>2547</v>
      </c>
      <c r="H832" s="4" t="s">
        <v>2548</v>
      </c>
      <c r="I832" s="5">
        <v>49.0</v>
      </c>
      <c r="J832" s="5">
        <v>48.0</v>
      </c>
      <c r="K832" s="5">
        <v>97.0</v>
      </c>
      <c r="L832" s="10">
        <f t="shared" si="38"/>
        <v>116.39999999999999</v>
      </c>
      <c r="M832" s="8"/>
      <c r="N832" s="9"/>
      <c r="O832" s="4"/>
      <c r="P832" s="11"/>
      <c r="Q832" s="4"/>
      <c r="R832" s="4"/>
      <c r="S832" s="4"/>
      <c r="T832" s="4"/>
      <c r="U832" s="4"/>
      <c r="V832" s="4" t="s">
        <v>8399</v>
      </c>
      <c r="W832" s="4"/>
    </row>
    <row r="833" spans="8:8">
      <c r="A833" s="4" t="s">
        <v>106</v>
      </c>
      <c r="B833" s="4">
        <v>832.0</v>
      </c>
      <c r="C833" s="4"/>
      <c r="D833" s="4" t="s">
        <v>1537</v>
      </c>
      <c r="E833" s="4" t="s">
        <v>2549</v>
      </c>
      <c r="F833" s="4" t="s">
        <v>8758</v>
      </c>
      <c r="G833" s="4" t="s">
        <v>2550</v>
      </c>
      <c r="H833" s="4" t="s">
        <v>2551</v>
      </c>
      <c r="I833" s="5">
        <v>100.0</v>
      </c>
      <c r="J833" s="5">
        <v>-3.222222</v>
      </c>
      <c r="K833" s="5">
        <v>96.777778</v>
      </c>
      <c r="L833" s="10">
        <f t="shared" si="38"/>
        <v>116.13333359999999</v>
      </c>
      <c r="M833" s="8"/>
      <c r="N833" s="9"/>
      <c r="O833" s="4"/>
      <c r="P833" s="11"/>
      <c r="Q833" s="4"/>
      <c r="R833" s="4"/>
      <c r="S833" s="4"/>
      <c r="T833" s="4"/>
      <c r="U833" s="4"/>
      <c r="V833" s="4" t="s">
        <v>8465</v>
      </c>
      <c r="W833" s="4" t="s">
        <v>8392</v>
      </c>
    </row>
    <row r="834" spans="8:8">
      <c r="A834" s="4" t="s">
        <v>106</v>
      </c>
      <c r="B834" s="4">
        <v>833.0</v>
      </c>
      <c r="C834" s="4"/>
      <c r="D834" s="4" t="s">
        <v>1537</v>
      </c>
      <c r="E834" s="4" t="s">
        <v>2552</v>
      </c>
      <c r="F834" s="4" t="s">
        <v>8759</v>
      </c>
      <c r="G834" s="4" t="s">
        <v>2553</v>
      </c>
      <c r="H834" s="4" t="s">
        <v>2554</v>
      </c>
      <c r="I834" s="5">
        <v>50.0</v>
      </c>
      <c r="J834" s="5">
        <v>45.083334</v>
      </c>
      <c r="K834" s="5">
        <v>95.08333400000001</v>
      </c>
      <c r="L834" s="10">
        <f t="shared" si="38"/>
        <v>114.1000008</v>
      </c>
      <c r="M834" s="8"/>
      <c r="N834" s="9"/>
      <c r="O834" s="4"/>
      <c r="P834" s="11"/>
      <c r="Q834" s="4"/>
      <c r="R834" s="4"/>
      <c r="S834" s="4"/>
      <c r="T834" s="4"/>
      <c r="U834" s="4"/>
      <c r="V834" s="4" t="s">
        <v>8487</v>
      </c>
      <c r="W834" s="4"/>
    </row>
    <row r="835" spans="8:8">
      <c r="A835" s="4" t="s">
        <v>106</v>
      </c>
      <c r="B835" s="4">
        <v>834.0</v>
      </c>
      <c r="C835" s="4"/>
      <c r="D835" s="4" t="s">
        <v>1537</v>
      </c>
      <c r="E835" s="4" t="s">
        <v>2555</v>
      </c>
      <c r="F835" s="4" t="s">
        <v>8760</v>
      </c>
      <c r="G835" s="4" t="s">
        <v>2556</v>
      </c>
      <c r="H835" s="4" t="s">
        <v>2557</v>
      </c>
      <c r="I835" s="5">
        <v>50.0</v>
      </c>
      <c r="J835" s="5">
        <v>30.0</v>
      </c>
      <c r="K835" s="5">
        <v>80.0</v>
      </c>
      <c r="L835" s="10">
        <f t="shared" si="38"/>
        <v>96.0</v>
      </c>
      <c r="M835" s="8"/>
      <c r="N835" s="9"/>
      <c r="O835" s="4"/>
      <c r="P835" s="11"/>
      <c r="Q835" s="4"/>
      <c r="R835" s="4"/>
      <c r="S835" s="4"/>
      <c r="T835" s="4"/>
      <c r="U835" s="4"/>
      <c r="V835" s="4" t="s">
        <v>8487</v>
      </c>
      <c r="W835" s="4" t="s">
        <v>8392</v>
      </c>
    </row>
    <row r="836" spans="8:8">
      <c r="A836" s="4" t="s">
        <v>106</v>
      </c>
      <c r="B836" s="4">
        <v>835.0</v>
      </c>
      <c r="C836" s="4"/>
      <c r="D836" s="4" t="s">
        <v>2590</v>
      </c>
      <c r="E836" s="4" t="s">
        <v>2591</v>
      </c>
      <c r="F836" s="4" t="s">
        <v>11137</v>
      </c>
      <c r="G836" s="4" t="s">
        <v>412</v>
      </c>
      <c r="H836" s="5" t="s">
        <v>2592</v>
      </c>
      <c r="I836" s="5">
        <v>1500.0</v>
      </c>
      <c r="J836" s="5">
        <v>1500.0</v>
      </c>
      <c r="K836" s="6">
        <v>3000.0</v>
      </c>
      <c r="L836" s="10">
        <v>3600.0</v>
      </c>
      <c r="M836" s="8"/>
      <c r="N836" s="9"/>
      <c r="O836" s="4"/>
      <c r="P836" s="4"/>
      <c r="Q836" s="4"/>
      <c r="R836" s="4"/>
      <c r="S836" s="4"/>
      <c r="T836" s="4"/>
    </row>
    <row r="837" spans="8:8">
      <c r="A837" s="4" t="s">
        <v>106</v>
      </c>
      <c r="B837" s="4">
        <v>836.0</v>
      </c>
      <c r="C837" s="4"/>
      <c r="D837" s="4" t="s">
        <v>2590</v>
      </c>
      <c r="E837" s="4" t="s">
        <v>2593</v>
      </c>
      <c r="F837" s="4" t="s">
        <v>11138</v>
      </c>
      <c r="G837" s="4" t="s">
        <v>2594</v>
      </c>
      <c r="H837" s="5" t="s">
        <v>2595</v>
      </c>
      <c r="I837" s="5">
        <v>597.0</v>
      </c>
      <c r="J837" s="5">
        <v>649.0</v>
      </c>
      <c r="K837" s="6">
        <v>1246.0</v>
      </c>
      <c r="L837" s="10">
        <v>1495.2</v>
      </c>
      <c r="M837" s="8"/>
      <c r="N837" s="9"/>
      <c r="O837" s="4"/>
      <c r="P837" s="4"/>
      <c r="Q837" s="4"/>
      <c r="R837" s="4"/>
      <c r="S837" s="4"/>
      <c r="T837" s="4"/>
    </row>
    <row r="838" spans="8:8">
      <c r="A838" s="4" t="s">
        <v>106</v>
      </c>
      <c r="B838" s="4">
        <v>837.0</v>
      </c>
      <c r="C838" s="4"/>
      <c r="D838" s="4" t="s">
        <v>2590</v>
      </c>
      <c r="E838" s="4" t="s">
        <v>2596</v>
      </c>
      <c r="F838" s="4" t="s">
        <v>11139</v>
      </c>
      <c r="G838" s="4" t="s">
        <v>2597</v>
      </c>
      <c r="H838" s="5" t="s">
        <v>2598</v>
      </c>
      <c r="I838" s="5">
        <v>498.0</v>
      </c>
      <c r="J838" s="5">
        <v>739.555556</v>
      </c>
      <c r="K838" s="6">
        <v>1237.555556</v>
      </c>
      <c r="L838" s="10">
        <v>1485.0666672</v>
      </c>
      <c r="M838" s="8"/>
      <c r="N838" s="9"/>
      <c r="O838" s="4"/>
      <c r="P838" s="4"/>
      <c r="Q838" s="4"/>
      <c r="R838" s="4"/>
      <c r="S838" s="4"/>
      <c r="T838" s="4"/>
    </row>
    <row r="839" spans="8:8">
      <c r="A839" s="4" t="s">
        <v>106</v>
      </c>
      <c r="B839" s="4">
        <v>838.0</v>
      </c>
      <c r="C839" s="4"/>
      <c r="D839" s="4" t="s">
        <v>2590</v>
      </c>
      <c r="E839" s="4" t="s">
        <v>2599</v>
      </c>
      <c r="F839" s="4" t="s">
        <v>11140</v>
      </c>
      <c r="G839" s="4" t="s">
        <v>2600</v>
      </c>
      <c r="H839" s="5" t="s">
        <v>2601</v>
      </c>
      <c r="I839" s="5">
        <v>747.0</v>
      </c>
      <c r="J839" s="5">
        <v>338.638889</v>
      </c>
      <c r="K839" s="6">
        <v>1085.638889</v>
      </c>
      <c r="L839" s="10">
        <v>1302.7666668</v>
      </c>
      <c r="M839" s="8"/>
      <c r="N839" s="9"/>
      <c r="O839" s="4"/>
      <c r="P839" s="4"/>
      <c r="Q839" s="4"/>
      <c r="R839" s="4"/>
      <c r="S839" s="4"/>
      <c r="T839" s="4"/>
    </row>
    <row r="840" spans="8:8">
      <c r="A840" s="4" t="s">
        <v>106</v>
      </c>
      <c r="B840" s="4">
        <v>839.0</v>
      </c>
      <c r="C840" s="4"/>
      <c r="D840" s="4" t="s">
        <v>2590</v>
      </c>
      <c r="E840" s="4" t="s">
        <v>2602</v>
      </c>
      <c r="F840" s="4" t="s">
        <v>11141</v>
      </c>
      <c r="G840" s="4" t="s">
        <v>2603</v>
      </c>
      <c r="H840" s="5" t="s">
        <v>2604</v>
      </c>
      <c r="I840" s="5">
        <v>442.0</v>
      </c>
      <c r="J840" s="5">
        <v>600.0</v>
      </c>
      <c r="K840" s="6">
        <v>1042.0</v>
      </c>
      <c r="L840" s="10">
        <v>1250.3999999999999</v>
      </c>
      <c r="M840" s="8"/>
      <c r="N840" s="9"/>
      <c r="O840" s="4"/>
      <c r="P840" s="4"/>
      <c r="Q840" s="4"/>
      <c r="R840" s="4"/>
      <c r="S840" s="4"/>
      <c r="T840" s="4"/>
    </row>
    <row r="841" spans="8:8">
      <c r="A841" s="4" t="s">
        <v>106</v>
      </c>
      <c r="B841" s="4">
        <v>840.0</v>
      </c>
      <c r="C841" s="4"/>
      <c r="D841" s="4" t="s">
        <v>2590</v>
      </c>
      <c r="E841" s="4" t="s">
        <v>2605</v>
      </c>
      <c r="F841" s="4" t="s">
        <v>11142</v>
      </c>
      <c r="G841" s="4" t="s">
        <v>2606</v>
      </c>
      <c r="H841" s="5" t="s">
        <v>2607</v>
      </c>
      <c r="I841" s="5">
        <v>400.0</v>
      </c>
      <c r="J841" s="5">
        <v>600.0</v>
      </c>
      <c r="K841" s="6">
        <v>1000.0</v>
      </c>
      <c r="L841" s="10">
        <v>1200.0</v>
      </c>
      <c r="M841" s="8"/>
      <c r="N841" s="9"/>
      <c r="O841" s="4"/>
      <c r="P841" s="4"/>
      <c r="Q841" s="4"/>
      <c r="R841" s="4"/>
      <c r="S841" s="4"/>
      <c r="T841" s="4"/>
    </row>
    <row r="842" spans="8:8">
      <c r="A842" s="4" t="s">
        <v>106</v>
      </c>
      <c r="B842" s="4">
        <v>841.0</v>
      </c>
      <c r="C842" s="4"/>
      <c r="D842" s="4" t="s">
        <v>2590</v>
      </c>
      <c r="E842" s="4" t="s">
        <v>2608</v>
      </c>
      <c r="F842" s="4" t="s">
        <v>11143</v>
      </c>
      <c r="G842" s="4" t="s">
        <v>2609</v>
      </c>
      <c r="H842" s="5" t="s">
        <v>2610</v>
      </c>
      <c r="I842" s="5">
        <v>395.722223</v>
      </c>
      <c r="J842" s="5">
        <v>589.0</v>
      </c>
      <c r="K842" s="6">
        <v>984.722223</v>
      </c>
      <c r="L842" s="10">
        <v>1181.6666676</v>
      </c>
      <c r="M842" s="8"/>
      <c r="N842" s="9"/>
      <c r="O842" s="4"/>
      <c r="P842" s="4"/>
      <c r="Q842" s="4"/>
      <c r="R842" s="4"/>
      <c r="S842" s="4"/>
      <c r="T842" s="4"/>
    </row>
    <row r="843" spans="8:8">
      <c r="A843" s="4" t="s">
        <v>106</v>
      </c>
      <c r="B843" s="4">
        <v>842.0</v>
      </c>
      <c r="C843" s="4"/>
      <c r="D843" s="4" t="s">
        <v>2590</v>
      </c>
      <c r="E843" s="4" t="s">
        <v>2611</v>
      </c>
      <c r="F843" s="4" t="s">
        <v>11144</v>
      </c>
      <c r="G843" s="4" t="s">
        <v>2612</v>
      </c>
      <c r="H843" s="5" t="s">
        <v>2613</v>
      </c>
      <c r="I843" s="5">
        <v>300.0</v>
      </c>
      <c r="J843" s="5">
        <v>648.055556</v>
      </c>
      <c r="K843" s="6">
        <v>948.055556</v>
      </c>
      <c r="L843" s="10">
        <v>1137.6666672</v>
      </c>
      <c r="M843" s="8"/>
      <c r="N843" s="9"/>
      <c r="O843" s="4"/>
      <c r="P843" s="4"/>
      <c r="Q843" s="4"/>
      <c r="R843" s="4"/>
      <c r="S843" s="4"/>
      <c r="T843" s="4"/>
    </row>
    <row r="844" spans="8:8">
      <c r="A844" s="4" t="s">
        <v>106</v>
      </c>
      <c r="B844" s="4">
        <v>843.0</v>
      </c>
      <c r="C844" s="4"/>
      <c r="D844" s="4" t="s">
        <v>2590</v>
      </c>
      <c r="E844" s="4" t="s">
        <v>2614</v>
      </c>
      <c r="F844" s="4" t="s">
        <v>11145</v>
      </c>
      <c r="G844" s="4" t="s">
        <v>2615</v>
      </c>
      <c r="H844" s="5" t="s">
        <v>2616</v>
      </c>
      <c r="I844" s="5">
        <v>196.944445</v>
      </c>
      <c r="J844" s="5">
        <v>653.0</v>
      </c>
      <c r="K844" s="6">
        <v>849.944445</v>
      </c>
      <c r="L844" s="10">
        <v>1019.933334</v>
      </c>
      <c r="M844" s="8"/>
      <c r="N844" s="9"/>
      <c r="O844" s="4"/>
      <c r="P844" s="4"/>
      <c r="Q844" s="4"/>
      <c r="R844" s="4"/>
      <c r="S844" s="4"/>
      <c r="T844" s="4"/>
    </row>
    <row r="845" spans="8:8">
      <c r="A845" s="4" t="s">
        <v>106</v>
      </c>
      <c r="B845" s="4">
        <v>844.0</v>
      </c>
      <c r="C845" s="4"/>
      <c r="D845" s="4" t="s">
        <v>2590</v>
      </c>
      <c r="E845" s="4" t="s">
        <v>2617</v>
      </c>
      <c r="F845" s="4" t="s">
        <v>11146</v>
      </c>
      <c r="G845" s="4" t="s">
        <v>2618</v>
      </c>
      <c r="H845" s="5" t="s">
        <v>2619</v>
      </c>
      <c r="I845" s="5">
        <v>425.0</v>
      </c>
      <c r="J845" s="5">
        <v>400.0</v>
      </c>
      <c r="K845" s="6">
        <v>825.0</v>
      </c>
      <c r="L845" s="10">
        <v>990.0</v>
      </c>
      <c r="M845" s="8"/>
      <c r="N845" s="9"/>
      <c r="O845" s="4"/>
      <c r="P845" s="4"/>
      <c r="Q845" s="4"/>
      <c r="R845" s="4"/>
      <c r="S845" s="4"/>
      <c r="T845" s="4"/>
    </row>
    <row r="846" spans="8:8">
      <c r="A846" s="4" t="s">
        <v>106</v>
      </c>
      <c r="B846" s="4">
        <v>845.0</v>
      </c>
      <c r="C846" s="4"/>
      <c r="D846" s="4" t="s">
        <v>2590</v>
      </c>
      <c r="E846" s="4" t="s">
        <v>2620</v>
      </c>
      <c r="F846" s="4" t="s">
        <v>11147</v>
      </c>
      <c r="G846" s="4" t="s">
        <v>2621</v>
      </c>
      <c r="H846" s="5" t="s">
        <v>2622</v>
      </c>
      <c r="I846" s="5">
        <v>400.0</v>
      </c>
      <c r="J846" s="5">
        <v>400.0</v>
      </c>
      <c r="K846" s="6">
        <v>800.0</v>
      </c>
      <c r="L846" s="10">
        <v>960.0</v>
      </c>
      <c r="M846" s="8"/>
      <c r="N846" s="9"/>
      <c r="O846" s="4"/>
      <c r="P846" s="4"/>
      <c r="Q846" s="4"/>
      <c r="R846" s="4"/>
      <c r="S846" s="4"/>
      <c r="T846" s="4"/>
    </row>
    <row r="847" spans="8:8">
      <c r="A847" s="4" t="s">
        <v>106</v>
      </c>
      <c r="B847" s="4">
        <v>846.0</v>
      </c>
      <c r="C847" s="4"/>
      <c r="D847" s="4" t="s">
        <v>2590</v>
      </c>
      <c r="E847" s="4" t="s">
        <v>2623</v>
      </c>
      <c r="F847" s="4" t="s">
        <v>11148</v>
      </c>
      <c r="G847" s="4" t="s">
        <v>2624</v>
      </c>
      <c r="H847" s="5" t="s">
        <v>2625</v>
      </c>
      <c r="I847" s="5">
        <v>648.0</v>
      </c>
      <c r="J847" s="5">
        <v>148.0</v>
      </c>
      <c r="K847" s="6">
        <v>796.0</v>
      </c>
      <c r="L847" s="10">
        <v>955.1999999999999</v>
      </c>
      <c r="M847" s="8"/>
      <c r="N847" s="9"/>
      <c r="O847" s="4"/>
      <c r="P847" s="4"/>
      <c r="Q847" s="4"/>
      <c r="R847" s="4"/>
      <c r="S847" s="4"/>
      <c r="T847" s="4"/>
    </row>
    <row r="848" spans="8:8">
      <c r="A848" s="4" t="s">
        <v>106</v>
      </c>
      <c r="B848" s="4">
        <v>847.0</v>
      </c>
      <c r="C848" s="4"/>
      <c r="D848" s="4" t="s">
        <v>2590</v>
      </c>
      <c r="E848" s="4" t="s">
        <v>2626</v>
      </c>
      <c r="F848" s="4" t="s">
        <v>11149</v>
      </c>
      <c r="G848" s="4" t="s">
        <v>2627</v>
      </c>
      <c r="H848" s="5" t="s">
        <v>2628</v>
      </c>
      <c r="I848" s="5">
        <v>400.0</v>
      </c>
      <c r="J848" s="5">
        <v>350.0</v>
      </c>
      <c r="K848" s="6">
        <v>750.0</v>
      </c>
      <c r="L848" s="10">
        <v>900.0</v>
      </c>
      <c r="M848" s="8"/>
      <c r="N848" s="9"/>
      <c r="O848" s="4"/>
      <c r="P848" s="4"/>
      <c r="Q848" s="4"/>
      <c r="R848" s="4"/>
      <c r="S848" s="4"/>
      <c r="T848" s="4"/>
    </row>
    <row r="849" spans="8:8">
      <c r="A849" s="4" t="s">
        <v>106</v>
      </c>
      <c r="B849" s="4">
        <v>848.0</v>
      </c>
      <c r="C849" s="4"/>
      <c r="D849" s="4" t="s">
        <v>2590</v>
      </c>
      <c r="E849" s="4" t="s">
        <v>2629</v>
      </c>
      <c r="F849" s="4" t="s">
        <v>11150</v>
      </c>
      <c r="G849" s="4" t="s">
        <v>2630</v>
      </c>
      <c r="H849" s="5" t="s">
        <v>2631</v>
      </c>
      <c r="I849" s="5">
        <v>400.0</v>
      </c>
      <c r="J849" s="5">
        <v>304.0</v>
      </c>
      <c r="K849" s="6">
        <v>704.0</v>
      </c>
      <c r="L849" s="10">
        <v>844.8</v>
      </c>
      <c r="M849" s="8"/>
      <c r="N849" s="9"/>
      <c r="O849" s="4"/>
      <c r="P849" s="4"/>
      <c r="Q849" s="4"/>
      <c r="R849" s="4"/>
      <c r="S849" s="4"/>
      <c r="T849" s="4"/>
    </row>
    <row r="850" spans="8:8">
      <c r="A850" s="4" t="s">
        <v>106</v>
      </c>
      <c r="B850" s="4">
        <v>849.0</v>
      </c>
      <c r="C850" s="4"/>
      <c r="D850" s="4" t="s">
        <v>2590</v>
      </c>
      <c r="E850" s="4" t="s">
        <v>2632</v>
      </c>
      <c r="F850" s="4" t="s">
        <v>11151</v>
      </c>
      <c r="G850" s="4" t="s">
        <v>2633</v>
      </c>
      <c r="H850" s="5" t="s">
        <v>2634</v>
      </c>
      <c r="I850" s="5">
        <v>243.166667</v>
      </c>
      <c r="J850" s="5">
        <v>459.0</v>
      </c>
      <c r="K850" s="6">
        <v>702.166667</v>
      </c>
      <c r="L850" s="10">
        <v>842.6000003999999</v>
      </c>
      <c r="M850" s="8"/>
      <c r="N850" s="9"/>
      <c r="O850" s="4"/>
      <c r="P850" s="4"/>
      <c r="Q850" s="4"/>
      <c r="R850" s="4"/>
      <c r="S850" s="4"/>
      <c r="T850" s="4"/>
    </row>
    <row r="851" spans="8:8">
      <c r="A851" s="4" t="s">
        <v>106</v>
      </c>
      <c r="B851" s="4">
        <v>850.0</v>
      </c>
      <c r="C851" s="4"/>
      <c r="D851" s="4" t="s">
        <v>2590</v>
      </c>
      <c r="E851" s="4" t="s">
        <v>2635</v>
      </c>
      <c r="F851" s="4" t="s">
        <v>11152</v>
      </c>
      <c r="G851" s="4" t="s">
        <v>1526</v>
      </c>
      <c r="H851" s="5" t="s">
        <v>2636</v>
      </c>
      <c r="I851" s="5">
        <v>350.0</v>
      </c>
      <c r="J851" s="5">
        <v>350.0</v>
      </c>
      <c r="K851" s="6">
        <v>700.0</v>
      </c>
      <c r="L851" s="10">
        <v>840.0</v>
      </c>
      <c r="M851" s="8"/>
      <c r="N851" s="9"/>
      <c r="O851" s="4"/>
      <c r="P851" s="4"/>
      <c r="Q851" s="4"/>
      <c r="R851" s="4"/>
      <c r="S851" s="4"/>
      <c r="T851" s="4"/>
    </row>
    <row r="852" spans="8:8">
      <c r="A852" s="4" t="s">
        <v>106</v>
      </c>
      <c r="B852" s="4">
        <v>851.0</v>
      </c>
      <c r="C852" s="4"/>
      <c r="D852" s="4" t="s">
        <v>2590</v>
      </c>
      <c r="E852" s="4" t="s">
        <v>2637</v>
      </c>
      <c r="F852" s="4" t="s">
        <v>11153</v>
      </c>
      <c r="G852" s="4" t="s">
        <v>2638</v>
      </c>
      <c r="H852" s="5" t="s">
        <v>2639</v>
      </c>
      <c r="I852" s="5">
        <v>400.0</v>
      </c>
      <c r="J852" s="5">
        <v>300.0</v>
      </c>
      <c r="K852" s="6">
        <v>700.0</v>
      </c>
      <c r="L852" s="10">
        <v>840.0</v>
      </c>
      <c r="M852" s="8"/>
      <c r="N852" s="9"/>
      <c r="O852" s="4"/>
      <c r="P852" s="4"/>
      <c r="Q852" s="4"/>
      <c r="R852" s="4"/>
      <c r="S852" s="4"/>
      <c r="T852" s="4"/>
    </row>
    <row r="853" spans="8:8">
      <c r="A853" s="4" t="s">
        <v>106</v>
      </c>
      <c r="B853" s="4">
        <v>852.0</v>
      </c>
      <c r="C853" s="4"/>
      <c r="D853" s="4" t="s">
        <v>2590</v>
      </c>
      <c r="E853" s="4" t="s">
        <v>2640</v>
      </c>
      <c r="F853" s="4" t="s">
        <v>11154</v>
      </c>
      <c r="G853" s="4" t="s">
        <v>2641</v>
      </c>
      <c r="H853" s="5" t="s">
        <v>2642</v>
      </c>
      <c r="I853" s="5">
        <v>199.0</v>
      </c>
      <c r="J853" s="5">
        <v>452.0</v>
      </c>
      <c r="K853" s="6">
        <v>651.0</v>
      </c>
      <c r="L853" s="10">
        <v>781.1999999999999</v>
      </c>
      <c r="M853" s="8"/>
      <c r="N853" s="9"/>
      <c r="O853" s="4"/>
      <c r="P853" s="4"/>
      <c r="Q853" s="4"/>
      <c r="R853" s="4"/>
      <c r="S853" s="4"/>
      <c r="T853" s="4"/>
    </row>
    <row r="854" spans="8:8">
      <c r="A854" s="4" t="s">
        <v>106</v>
      </c>
      <c r="B854" s="4">
        <v>853.0</v>
      </c>
      <c r="C854" s="4"/>
      <c r="D854" s="4" t="s">
        <v>2590</v>
      </c>
      <c r="E854" s="4" t="s">
        <v>2643</v>
      </c>
      <c r="F854" s="4" t="s">
        <v>11155</v>
      </c>
      <c r="G854" s="4" t="s">
        <v>2644</v>
      </c>
      <c r="H854" s="5" t="s">
        <v>2645</v>
      </c>
      <c r="I854" s="5">
        <v>300.0</v>
      </c>
      <c r="J854" s="5">
        <v>350.0</v>
      </c>
      <c r="K854" s="6">
        <v>650.0</v>
      </c>
      <c r="L854" s="10">
        <v>780.0</v>
      </c>
      <c r="M854" s="8"/>
      <c r="N854" s="9"/>
      <c r="O854" s="4"/>
      <c r="P854" s="4"/>
      <c r="Q854" s="4"/>
      <c r="R854" s="4"/>
      <c r="S854" s="4"/>
      <c r="T854" s="4"/>
    </row>
    <row r="855" spans="8:8">
      <c r="A855" s="4" t="s">
        <v>106</v>
      </c>
      <c r="B855" s="4">
        <v>854.0</v>
      </c>
      <c r="C855" s="4"/>
      <c r="D855" s="4" t="s">
        <v>2590</v>
      </c>
      <c r="E855" s="4" t="s">
        <v>2646</v>
      </c>
      <c r="F855" s="4" t="s">
        <v>11156</v>
      </c>
      <c r="G855" s="4" t="s">
        <v>2647</v>
      </c>
      <c r="H855" s="5" t="s">
        <v>2648</v>
      </c>
      <c r="I855" s="5">
        <v>346.0</v>
      </c>
      <c r="J855" s="5">
        <v>300.0</v>
      </c>
      <c r="K855" s="6">
        <v>646.0</v>
      </c>
      <c r="L855" s="10">
        <v>775.1999999999999</v>
      </c>
      <c r="M855" s="8"/>
      <c r="N855" s="9"/>
      <c r="O855" s="4"/>
      <c r="P855" s="4"/>
      <c r="Q855" s="4"/>
      <c r="R855" s="4"/>
      <c r="S855" s="4"/>
      <c r="T855" s="4"/>
    </row>
    <row r="856" spans="8:8">
      <c r="A856" s="4" t="s">
        <v>106</v>
      </c>
      <c r="B856" s="4">
        <v>855.0</v>
      </c>
      <c r="C856" s="4"/>
      <c r="D856" s="4" t="s">
        <v>2590</v>
      </c>
      <c r="E856" s="4" t="s">
        <v>2649</v>
      </c>
      <c r="F856" s="4" t="s">
        <v>11157</v>
      </c>
      <c r="G856" s="4" t="s">
        <v>2650</v>
      </c>
      <c r="H856" s="5" t="s">
        <v>2651</v>
      </c>
      <c r="I856" s="5">
        <v>296.0</v>
      </c>
      <c r="J856" s="5">
        <v>349.0</v>
      </c>
      <c r="K856" s="6">
        <v>645.0</v>
      </c>
      <c r="L856" s="10">
        <v>774.0</v>
      </c>
      <c r="M856" s="8"/>
      <c r="N856" s="9"/>
      <c r="O856" s="4"/>
      <c r="P856" s="4"/>
      <c r="Q856" s="4"/>
      <c r="R856" s="4"/>
      <c r="S856" s="4"/>
      <c r="T856" s="4"/>
    </row>
    <row r="857" spans="8:8">
      <c r="A857" s="4" t="s">
        <v>106</v>
      </c>
      <c r="B857" s="4">
        <v>856.0</v>
      </c>
      <c r="C857" s="4"/>
      <c r="D857" s="4" t="s">
        <v>2590</v>
      </c>
      <c r="E857" s="4" t="s">
        <v>2652</v>
      </c>
      <c r="F857" s="4" t="s">
        <v>11158</v>
      </c>
      <c r="G857" s="4" t="s">
        <v>2653</v>
      </c>
      <c r="H857" s="5" t="s">
        <v>2654</v>
      </c>
      <c r="I857" s="5">
        <v>100.0</v>
      </c>
      <c r="J857" s="5">
        <v>509.0</v>
      </c>
      <c r="K857" s="6">
        <v>609.0</v>
      </c>
      <c r="L857" s="10">
        <v>730.8</v>
      </c>
      <c r="M857" s="8"/>
      <c r="N857" s="9"/>
      <c r="O857" s="4"/>
      <c r="P857" s="4"/>
      <c r="Q857" s="4"/>
      <c r="R857" s="4"/>
      <c r="S857" s="4"/>
      <c r="T857" s="4"/>
    </row>
    <row r="858" spans="8:8">
      <c r="A858" s="4" t="s">
        <v>106</v>
      </c>
      <c r="B858" s="4">
        <v>857.0</v>
      </c>
      <c r="C858" s="4"/>
      <c r="D858" s="4" t="s">
        <v>2590</v>
      </c>
      <c r="E858" s="4" t="s">
        <v>2655</v>
      </c>
      <c r="F858" s="4" t="s">
        <v>11159</v>
      </c>
      <c r="G858" s="4" t="s">
        <v>2656</v>
      </c>
      <c r="H858" s="5" t="s">
        <v>2657</v>
      </c>
      <c r="I858" s="5">
        <v>350.0</v>
      </c>
      <c r="J858" s="5">
        <v>259.0</v>
      </c>
      <c r="K858" s="6">
        <v>609.0</v>
      </c>
      <c r="L858" s="10">
        <v>730.8</v>
      </c>
      <c r="M858" s="8"/>
      <c r="N858" s="9"/>
      <c r="O858" s="4"/>
      <c r="P858" s="4"/>
      <c r="Q858" s="4"/>
      <c r="R858" s="4"/>
      <c r="S858" s="4"/>
      <c r="T858" s="4"/>
    </row>
    <row r="859" spans="8:8">
      <c r="A859" s="4" t="s">
        <v>106</v>
      </c>
      <c r="B859" s="4">
        <v>858.0</v>
      </c>
      <c r="C859" s="4"/>
      <c r="D859" s="4" t="s">
        <v>2590</v>
      </c>
      <c r="E859" s="4" t="s">
        <v>2658</v>
      </c>
      <c r="F859" s="4" t="s">
        <v>11160</v>
      </c>
      <c r="G859" s="4" t="s">
        <v>2659</v>
      </c>
      <c r="H859" s="5" t="s">
        <v>2660</v>
      </c>
      <c r="I859" s="5">
        <v>332.0</v>
      </c>
      <c r="J859" s="5">
        <v>230.0</v>
      </c>
      <c r="K859" s="6">
        <v>562.0</v>
      </c>
      <c r="L859" s="10">
        <v>674.4</v>
      </c>
      <c r="M859" s="8"/>
      <c r="N859" s="9"/>
      <c r="O859" s="4"/>
      <c r="P859" s="4"/>
      <c r="Q859" s="4"/>
      <c r="R859" s="4"/>
      <c r="S859" s="4"/>
      <c r="T859" s="4"/>
    </row>
    <row r="860" spans="8:8">
      <c r="A860" s="4" t="s">
        <v>106</v>
      </c>
      <c r="B860" s="4">
        <v>859.0</v>
      </c>
      <c r="C860" s="4"/>
      <c r="D860" s="4" t="s">
        <v>2590</v>
      </c>
      <c r="E860" s="4" t="s">
        <v>2661</v>
      </c>
      <c r="F860" s="4" t="s">
        <v>11161</v>
      </c>
      <c r="G860" s="4" t="s">
        <v>2662</v>
      </c>
      <c r="H860" s="5" t="s">
        <v>2663</v>
      </c>
      <c r="I860" s="5">
        <v>250.0</v>
      </c>
      <c r="J860" s="5">
        <v>292.0</v>
      </c>
      <c r="K860" s="6">
        <v>542.0</v>
      </c>
      <c r="L860" s="10">
        <v>650.4</v>
      </c>
      <c r="M860" s="8"/>
      <c r="N860" s="9"/>
      <c r="O860" s="4"/>
      <c r="P860" s="4"/>
      <c r="Q860" s="4"/>
      <c r="R860" s="4"/>
      <c r="S860" s="4"/>
      <c r="T860" s="4"/>
    </row>
    <row r="861" spans="8:8">
      <c r="A861" s="4" t="s">
        <v>106</v>
      </c>
      <c r="B861" s="4">
        <v>860.0</v>
      </c>
      <c r="C861" s="4"/>
      <c r="D861" s="4" t="s">
        <v>2590</v>
      </c>
      <c r="E861" s="4" t="s">
        <v>2664</v>
      </c>
      <c r="F861" s="4" t="s">
        <v>11162</v>
      </c>
      <c r="G861" s="4" t="s">
        <v>2665</v>
      </c>
      <c r="H861" s="5" t="s">
        <v>2666</v>
      </c>
      <c r="I861" s="5">
        <v>247.0</v>
      </c>
      <c r="J861" s="5">
        <v>258.0</v>
      </c>
      <c r="K861" s="6">
        <v>505.0</v>
      </c>
      <c r="L861" s="10">
        <v>606.0</v>
      </c>
      <c r="M861" s="8"/>
      <c r="N861" s="9"/>
      <c r="O861" s="4"/>
      <c r="P861" s="4"/>
      <c r="Q861" s="4"/>
      <c r="R861" s="4"/>
      <c r="S861" s="4"/>
      <c r="T861" s="4"/>
    </row>
    <row r="862" spans="8:8">
      <c r="A862" s="4" t="s">
        <v>106</v>
      </c>
      <c r="B862" s="4">
        <v>861.0</v>
      </c>
      <c r="C862" s="4"/>
      <c r="D862" s="4" t="s">
        <v>2590</v>
      </c>
      <c r="E862" s="4" t="s">
        <v>2667</v>
      </c>
      <c r="F862" s="4" t="s">
        <v>11163</v>
      </c>
      <c r="G862" s="4" t="s">
        <v>2668</v>
      </c>
      <c r="H862" s="5" t="s">
        <v>2669</v>
      </c>
      <c r="I862" s="5">
        <v>195.0</v>
      </c>
      <c r="J862" s="5">
        <v>309.0</v>
      </c>
      <c r="K862" s="6">
        <v>504.0</v>
      </c>
      <c r="L862" s="10">
        <v>604.8</v>
      </c>
      <c r="M862" s="8"/>
      <c r="N862" s="9"/>
      <c r="O862" s="4"/>
      <c r="P862" s="4"/>
      <c r="Q862" s="4"/>
      <c r="R862" s="4"/>
      <c r="S862" s="4"/>
      <c r="T862" s="4"/>
    </row>
    <row r="863" spans="8:8">
      <c r="A863" s="4" t="s">
        <v>106</v>
      </c>
      <c r="B863" s="4">
        <v>862.0</v>
      </c>
      <c r="C863" s="4"/>
      <c r="D863" s="4" t="s">
        <v>2590</v>
      </c>
      <c r="E863" s="4" t="s">
        <v>2670</v>
      </c>
      <c r="F863" s="4" t="s">
        <v>11164</v>
      </c>
      <c r="G863" s="4" t="s">
        <v>2671</v>
      </c>
      <c r="H863" s="5" t="s">
        <v>2672</v>
      </c>
      <c r="I863" s="5">
        <v>254.888889</v>
      </c>
      <c r="J863" s="5">
        <v>249.0</v>
      </c>
      <c r="K863" s="6">
        <v>503.888889</v>
      </c>
      <c r="L863" s="10">
        <v>604.6666668</v>
      </c>
      <c r="M863" s="8"/>
      <c r="N863" s="9"/>
      <c r="O863" s="4"/>
      <c r="P863" s="4"/>
      <c r="Q863" s="4"/>
      <c r="R863" s="4"/>
      <c r="S863" s="4"/>
      <c r="T863" s="4"/>
    </row>
    <row r="864" spans="8:8">
      <c r="A864" s="4" t="s">
        <v>106</v>
      </c>
      <c r="B864" s="4">
        <v>863.0</v>
      </c>
      <c r="C864" s="4"/>
      <c r="D864" s="4" t="s">
        <v>2590</v>
      </c>
      <c r="E864" s="4" t="s">
        <v>2673</v>
      </c>
      <c r="F864" s="4" t="s">
        <v>11165</v>
      </c>
      <c r="G864" s="4" t="s">
        <v>2674</v>
      </c>
      <c r="H864" s="5" t="s">
        <v>2675</v>
      </c>
      <c r="I864" s="5">
        <v>298.0</v>
      </c>
      <c r="J864" s="5">
        <v>204.0</v>
      </c>
      <c r="K864" s="6">
        <v>502.0</v>
      </c>
      <c r="L864" s="10">
        <v>602.4</v>
      </c>
      <c r="M864" s="8"/>
      <c r="N864" s="9"/>
      <c r="O864" s="4"/>
      <c r="P864" s="4"/>
      <c r="Q864" s="4"/>
      <c r="R864" s="4"/>
      <c r="S864" s="4"/>
      <c r="T864" s="4"/>
    </row>
    <row r="865" spans="8:8">
      <c r="A865" s="4" t="s">
        <v>106</v>
      </c>
      <c r="B865" s="4">
        <v>864.0</v>
      </c>
      <c r="C865" s="4"/>
      <c r="D865" s="4" t="s">
        <v>2590</v>
      </c>
      <c r="E865" s="4" t="s">
        <v>2676</v>
      </c>
      <c r="F865" s="4" t="s">
        <v>11166</v>
      </c>
      <c r="G865" s="4" t="s">
        <v>2677</v>
      </c>
      <c r="H865" s="5" t="s">
        <v>2678</v>
      </c>
      <c r="I865" s="5">
        <v>500.0</v>
      </c>
      <c r="J865" s="5"/>
      <c r="K865" s="6">
        <v>500.0</v>
      </c>
      <c r="L865" s="10">
        <v>600.0</v>
      </c>
      <c r="M865" s="8"/>
      <c r="N865" s="9"/>
      <c r="O865" s="4"/>
      <c r="P865" s="4"/>
      <c r="Q865" s="4"/>
      <c r="R865" s="4"/>
      <c r="S865" s="4"/>
      <c r="T865" s="4"/>
    </row>
    <row r="866" spans="8:8">
      <c r="A866" s="4" t="s">
        <v>106</v>
      </c>
      <c r="B866" s="4">
        <v>865.0</v>
      </c>
      <c r="C866" s="4"/>
      <c r="D866" s="4" t="s">
        <v>2590</v>
      </c>
      <c r="E866" s="4" t="s">
        <v>2679</v>
      </c>
      <c r="F866" s="4" t="s">
        <v>11167</v>
      </c>
      <c r="G866" s="4" t="s">
        <v>2680</v>
      </c>
      <c r="H866" s="5" t="s">
        <v>2681</v>
      </c>
      <c r="I866" s="5">
        <v>250.0</v>
      </c>
      <c r="J866" s="5">
        <v>250.0</v>
      </c>
      <c r="K866" s="6">
        <v>500.0</v>
      </c>
      <c r="L866" s="10">
        <v>600.0</v>
      </c>
      <c r="M866" s="8"/>
      <c r="N866" s="9"/>
      <c r="O866" s="4"/>
      <c r="P866" s="4"/>
      <c r="Q866" s="4"/>
      <c r="R866" s="4"/>
      <c r="S866" s="4"/>
      <c r="T866" s="4"/>
    </row>
    <row r="867" spans="8:8">
      <c r="A867" s="4" t="s">
        <v>106</v>
      </c>
      <c r="B867" s="4">
        <v>866.0</v>
      </c>
      <c r="C867" s="4"/>
      <c r="D867" s="4" t="s">
        <v>2590</v>
      </c>
      <c r="E867" s="4" t="s">
        <v>2682</v>
      </c>
      <c r="F867" s="4" t="s">
        <v>11168</v>
      </c>
      <c r="G867" s="4" t="s">
        <v>1486</v>
      </c>
      <c r="H867" s="5" t="s">
        <v>2683</v>
      </c>
      <c r="I867" s="5">
        <v>200.0</v>
      </c>
      <c r="J867" s="5">
        <v>299.805556</v>
      </c>
      <c r="K867" s="6">
        <v>499.805556</v>
      </c>
      <c r="L867" s="10">
        <v>599.7666672</v>
      </c>
      <c r="M867" s="8"/>
      <c r="N867" s="9"/>
      <c r="O867" s="4"/>
      <c r="P867" s="4"/>
      <c r="Q867" s="4"/>
      <c r="R867" s="4"/>
      <c r="S867" s="4"/>
      <c r="T867" s="4"/>
    </row>
    <row r="868" spans="8:8">
      <c r="A868" s="4" t="s">
        <v>106</v>
      </c>
      <c r="B868" s="4">
        <v>867.0</v>
      </c>
      <c r="C868" s="4"/>
      <c r="D868" s="4" t="s">
        <v>2590</v>
      </c>
      <c r="E868" s="4" t="s">
        <v>2684</v>
      </c>
      <c r="F868" s="4" t="s">
        <v>11169</v>
      </c>
      <c r="G868" s="4" t="s">
        <v>1507</v>
      </c>
      <c r="H868" s="5" t="s">
        <v>2685</v>
      </c>
      <c r="I868" s="5">
        <v>197.0</v>
      </c>
      <c r="J868" s="5">
        <v>300.0</v>
      </c>
      <c r="K868" s="6">
        <v>497.0</v>
      </c>
      <c r="L868" s="10">
        <v>596.4</v>
      </c>
      <c r="M868" s="8"/>
      <c r="N868" s="9"/>
      <c r="O868" s="4"/>
      <c r="P868" s="4"/>
      <c r="Q868" s="4"/>
      <c r="R868" s="4"/>
      <c r="S868" s="4"/>
      <c r="T868" s="4"/>
    </row>
    <row r="869" spans="8:8">
      <c r="A869" s="4" t="s">
        <v>106</v>
      </c>
      <c r="B869" s="4">
        <v>868.0</v>
      </c>
      <c r="C869" s="4"/>
      <c r="D869" s="4" t="s">
        <v>2590</v>
      </c>
      <c r="E869" s="4" t="s">
        <v>2686</v>
      </c>
      <c r="F869" s="4" t="s">
        <v>11170</v>
      </c>
      <c r="G869" s="4" t="s">
        <v>2687</v>
      </c>
      <c r="H869" s="5" t="s">
        <v>2688</v>
      </c>
      <c r="I869" s="5">
        <v>199.0</v>
      </c>
      <c r="J869" s="5">
        <v>297.0</v>
      </c>
      <c r="K869" s="6">
        <v>496.0</v>
      </c>
      <c r="L869" s="10">
        <v>595.1999999999999</v>
      </c>
      <c r="M869" s="8"/>
      <c r="N869" s="9"/>
      <c r="O869" s="4"/>
      <c r="P869" s="4"/>
      <c r="Q869" s="4"/>
      <c r="R869" s="4"/>
      <c r="S869" s="4"/>
      <c r="T869" s="4"/>
    </row>
    <row r="870" spans="8:8">
      <c r="A870" s="4" t="s">
        <v>106</v>
      </c>
      <c r="B870" s="4">
        <v>869.0</v>
      </c>
      <c r="C870" s="4"/>
      <c r="D870" s="4" t="s">
        <v>2590</v>
      </c>
      <c r="E870" s="4" t="s">
        <v>2689</v>
      </c>
      <c r="F870" s="4" t="s">
        <v>11171</v>
      </c>
      <c r="G870" s="4" t="s">
        <v>2690</v>
      </c>
      <c r="H870" s="5" t="s">
        <v>2691</v>
      </c>
      <c r="I870" s="5">
        <v>179.944446</v>
      </c>
      <c r="J870" s="5">
        <v>313.805556</v>
      </c>
      <c r="K870" s="6">
        <v>493.750002</v>
      </c>
      <c r="L870" s="10">
        <v>592.5000024</v>
      </c>
      <c r="M870" s="8"/>
      <c r="N870" s="9"/>
      <c r="O870" s="4"/>
      <c r="P870" s="4"/>
      <c r="Q870" s="4"/>
      <c r="R870" s="4"/>
      <c r="S870" s="4"/>
      <c r="T870" s="4"/>
    </row>
    <row r="871" spans="8:8">
      <c r="A871" s="4" t="s">
        <v>106</v>
      </c>
      <c r="B871" s="4">
        <v>870.0</v>
      </c>
      <c r="C871" s="4"/>
      <c r="D871" s="4" t="s">
        <v>2590</v>
      </c>
      <c r="E871" s="4" t="s">
        <v>2692</v>
      </c>
      <c r="F871" s="4" t="s">
        <v>11172</v>
      </c>
      <c r="G871" s="4" t="s">
        <v>2693</v>
      </c>
      <c r="H871" s="5" t="s">
        <v>2694</v>
      </c>
      <c r="I871" s="5">
        <v>230.0</v>
      </c>
      <c r="J871" s="5">
        <v>200.0</v>
      </c>
      <c r="K871" s="6">
        <v>430.0</v>
      </c>
      <c r="L871" s="10">
        <v>516.0</v>
      </c>
      <c r="M871" s="8"/>
      <c r="N871" s="9"/>
      <c r="O871" s="4"/>
      <c r="P871" s="4"/>
      <c r="Q871" s="4"/>
      <c r="R871" s="4"/>
      <c r="S871" s="4"/>
      <c r="T871" s="4"/>
    </row>
    <row r="872" spans="8:8">
      <c r="A872" s="4" t="s">
        <v>106</v>
      </c>
      <c r="B872" s="4">
        <v>871.0</v>
      </c>
      <c r="C872" s="4"/>
      <c r="D872" s="4" t="s">
        <v>2590</v>
      </c>
      <c r="E872" s="4" t="s">
        <v>2695</v>
      </c>
      <c r="F872" s="4" t="s">
        <v>11173</v>
      </c>
      <c r="G872" s="4" t="s">
        <v>2696</v>
      </c>
      <c r="H872" s="5" t="s">
        <v>2697</v>
      </c>
      <c r="I872" s="5">
        <v>198.111112</v>
      </c>
      <c r="J872" s="5">
        <v>225.0</v>
      </c>
      <c r="K872" s="6">
        <v>423.111112</v>
      </c>
      <c r="L872" s="10">
        <v>507.7333344</v>
      </c>
      <c r="M872" s="8"/>
      <c r="N872" s="9"/>
      <c r="O872" s="4"/>
      <c r="P872" s="4"/>
      <c r="Q872" s="4"/>
      <c r="R872" s="4"/>
      <c r="S872" s="4"/>
      <c r="T872" s="4"/>
    </row>
    <row r="873" spans="8:8">
      <c r="A873" s="4" t="s">
        <v>106</v>
      </c>
      <c r="B873" s="4">
        <v>872.0</v>
      </c>
      <c r="C873" s="4"/>
      <c r="D873" s="4" t="s">
        <v>2590</v>
      </c>
      <c r="E873" s="4" t="s">
        <v>2698</v>
      </c>
      <c r="F873" s="4" t="s">
        <v>11174</v>
      </c>
      <c r="G873" s="4" t="s">
        <v>2699</v>
      </c>
      <c r="H873" s="5" t="s">
        <v>2700</v>
      </c>
      <c r="I873" s="5">
        <v>197.0</v>
      </c>
      <c r="J873" s="5">
        <v>223.0</v>
      </c>
      <c r="K873" s="6">
        <v>420.0</v>
      </c>
      <c r="L873" s="10">
        <v>504.0</v>
      </c>
      <c r="M873" s="8"/>
      <c r="N873" s="9"/>
      <c r="O873" s="4"/>
      <c r="P873" s="4"/>
      <c r="Q873" s="4"/>
      <c r="R873" s="4"/>
      <c r="S873" s="4"/>
      <c r="T873" s="4"/>
    </row>
    <row r="874" spans="8:8">
      <c r="A874" s="4" t="s">
        <v>106</v>
      </c>
      <c r="B874" s="4">
        <v>873.0</v>
      </c>
      <c r="C874" s="4"/>
      <c r="D874" s="4" t="s">
        <v>2590</v>
      </c>
      <c r="E874" s="4" t="s">
        <v>2701</v>
      </c>
      <c r="F874" s="4" t="s">
        <v>11175</v>
      </c>
      <c r="G874" s="4" t="s">
        <v>365</v>
      </c>
      <c r="H874" s="5" t="s">
        <v>2702</v>
      </c>
      <c r="I874" s="5">
        <v>197.0</v>
      </c>
      <c r="J874" s="5">
        <v>210.0</v>
      </c>
      <c r="K874" s="6">
        <v>407.0</v>
      </c>
      <c r="L874" s="10">
        <v>488.4</v>
      </c>
      <c r="M874" s="8"/>
      <c r="N874" s="9"/>
      <c r="O874" s="4"/>
      <c r="P874" s="4"/>
      <c r="Q874" s="4"/>
      <c r="R874" s="4"/>
      <c r="S874" s="4"/>
      <c r="T874" s="4"/>
    </row>
    <row r="875" spans="8:8">
      <c r="A875" s="4" t="s">
        <v>106</v>
      </c>
      <c r="B875" s="4">
        <v>874.0</v>
      </c>
      <c r="C875" s="4"/>
      <c r="D875" s="4" t="s">
        <v>2590</v>
      </c>
      <c r="E875" s="4" t="s">
        <v>2703</v>
      </c>
      <c r="F875" s="4" t="s">
        <v>11176</v>
      </c>
      <c r="G875" s="4" t="s">
        <v>2704</v>
      </c>
      <c r="H875" s="5" t="s">
        <v>2705</v>
      </c>
      <c r="I875" s="5">
        <v>180.0</v>
      </c>
      <c r="J875" s="5">
        <v>225.0</v>
      </c>
      <c r="K875" s="6">
        <v>405.0</v>
      </c>
      <c r="L875" s="10">
        <v>486.0</v>
      </c>
      <c r="M875" s="8"/>
      <c r="N875" s="9"/>
      <c r="O875" s="4"/>
      <c r="P875" s="4"/>
      <c r="Q875" s="4"/>
      <c r="R875" s="4"/>
      <c r="S875" s="4"/>
      <c r="T875" s="4"/>
    </row>
    <row r="876" spans="8:8">
      <c r="A876" s="4" t="s">
        <v>106</v>
      </c>
      <c r="B876" s="4">
        <v>875.0</v>
      </c>
      <c r="C876" s="4"/>
      <c r="D876" s="4" t="s">
        <v>2590</v>
      </c>
      <c r="E876" s="4" t="s">
        <v>2706</v>
      </c>
      <c r="F876" s="4" t="s">
        <v>11177</v>
      </c>
      <c r="G876" s="4" t="s">
        <v>2707</v>
      </c>
      <c r="H876" s="5" t="s">
        <v>2708</v>
      </c>
      <c r="I876" s="5">
        <v>149.0</v>
      </c>
      <c r="J876" s="5">
        <v>250.0</v>
      </c>
      <c r="K876" s="6">
        <v>399.0</v>
      </c>
      <c r="L876" s="10">
        <v>478.79999999999995</v>
      </c>
      <c r="M876" s="8"/>
      <c r="N876" s="9"/>
      <c r="O876" s="4"/>
      <c r="P876" s="4"/>
      <c r="Q876" s="4"/>
      <c r="R876" s="4"/>
      <c r="S876" s="4"/>
      <c r="T876" s="4"/>
    </row>
    <row r="877" spans="8:8">
      <c r="A877" s="4" t="s">
        <v>106</v>
      </c>
      <c r="B877" s="4">
        <v>876.0</v>
      </c>
      <c r="C877" s="4"/>
      <c r="D877" s="4" t="s">
        <v>2590</v>
      </c>
      <c r="E877" s="4" t="s">
        <v>2709</v>
      </c>
      <c r="F877" s="4" t="s">
        <v>11178</v>
      </c>
      <c r="G877" s="4" t="s">
        <v>2710</v>
      </c>
      <c r="H877" s="5" t="s">
        <v>2711</v>
      </c>
      <c r="I877" s="5">
        <v>199.0</v>
      </c>
      <c r="J877" s="5">
        <v>199.0</v>
      </c>
      <c r="K877" s="6">
        <v>398.0</v>
      </c>
      <c r="L877" s="10">
        <v>477.59999999999997</v>
      </c>
      <c r="M877" s="8"/>
      <c r="N877" s="9"/>
      <c r="O877" s="4"/>
      <c r="P877" s="4"/>
      <c r="Q877" s="4"/>
      <c r="R877" s="4"/>
      <c r="S877" s="4"/>
      <c r="T877" s="4"/>
    </row>
    <row r="878" spans="8:8">
      <c r="A878" s="4" t="s">
        <v>106</v>
      </c>
      <c r="B878" s="4">
        <v>877.0</v>
      </c>
      <c r="C878" s="4"/>
      <c r="D878" s="4" t="s">
        <v>2590</v>
      </c>
      <c r="E878" s="4" t="s">
        <v>2712</v>
      </c>
      <c r="F878" s="4" t="s">
        <v>11179</v>
      </c>
      <c r="G878" s="4" t="s">
        <v>2713</v>
      </c>
      <c r="H878" s="5" t="s">
        <v>2714</v>
      </c>
      <c r="I878" s="5">
        <v>197.66666700000002</v>
      </c>
      <c r="J878" s="5">
        <v>154.0</v>
      </c>
      <c r="K878" s="6">
        <v>351.666667</v>
      </c>
      <c r="L878" s="10">
        <v>422.00000040000003</v>
      </c>
      <c r="M878" s="8"/>
      <c r="N878" s="9"/>
      <c r="O878" s="4"/>
      <c r="P878" s="4"/>
      <c r="Q878" s="4"/>
      <c r="R878" s="4"/>
      <c r="S878" s="4"/>
      <c r="T878" s="4"/>
    </row>
    <row r="879" spans="8:8">
      <c r="A879" s="4" t="s">
        <v>106</v>
      </c>
      <c r="B879" s="4">
        <v>878.0</v>
      </c>
      <c r="C879" s="4"/>
      <c r="D879" s="4" t="s">
        <v>2590</v>
      </c>
      <c r="E879" s="4" t="s">
        <v>2715</v>
      </c>
      <c r="F879" s="4" t="s">
        <v>11180</v>
      </c>
      <c r="G879" s="4" t="s">
        <v>2716</v>
      </c>
      <c r="H879" s="5" t="s">
        <v>2717</v>
      </c>
      <c r="I879" s="5">
        <v>180.0</v>
      </c>
      <c r="J879" s="5">
        <v>170.0</v>
      </c>
      <c r="K879" s="6">
        <v>350.0</v>
      </c>
      <c r="L879" s="10">
        <v>420.0</v>
      </c>
      <c r="M879" s="8"/>
      <c r="N879" s="9"/>
      <c r="O879" s="4"/>
      <c r="P879" s="4"/>
      <c r="Q879" s="4"/>
      <c r="R879" s="4"/>
      <c r="S879" s="4"/>
      <c r="T879" s="4"/>
    </row>
    <row r="880" spans="8:8">
      <c r="A880" s="4" t="s">
        <v>106</v>
      </c>
      <c r="B880" s="4">
        <v>879.0</v>
      </c>
      <c r="C880" s="4"/>
      <c r="D880" s="4" t="s">
        <v>2590</v>
      </c>
      <c r="E880" s="4" t="s">
        <v>2718</v>
      </c>
      <c r="F880" s="4" t="s">
        <v>11181</v>
      </c>
      <c r="G880" s="4" t="s">
        <v>2719</v>
      </c>
      <c r="H880" s="5" t="s">
        <v>2720</v>
      </c>
      <c r="I880" s="5">
        <v>99.0</v>
      </c>
      <c r="J880" s="5">
        <v>241.027778</v>
      </c>
      <c r="K880" s="6">
        <v>340.027778</v>
      </c>
      <c r="L880" s="10">
        <v>408.0333336</v>
      </c>
      <c r="M880" s="8"/>
      <c r="N880" s="9"/>
      <c r="O880" s="4"/>
      <c r="P880" s="4"/>
      <c r="Q880" s="4"/>
      <c r="R880" s="4"/>
      <c r="S880" s="4"/>
      <c r="T880" s="4"/>
    </row>
    <row r="881" spans="8:8">
      <c r="A881" s="4" t="s">
        <v>106</v>
      </c>
      <c r="B881" s="4">
        <v>880.0</v>
      </c>
      <c r="C881" s="4"/>
      <c r="D881" s="4" t="s">
        <v>2590</v>
      </c>
      <c r="E881" s="4" t="s">
        <v>2721</v>
      </c>
      <c r="F881" s="4" t="s">
        <v>11182</v>
      </c>
      <c r="G881" s="4" t="s">
        <v>2722</v>
      </c>
      <c r="H881" s="5" t="s">
        <v>2723</v>
      </c>
      <c r="I881" s="5">
        <v>159.0</v>
      </c>
      <c r="J881" s="5">
        <v>159.0</v>
      </c>
      <c r="K881" s="6">
        <v>318.0</v>
      </c>
      <c r="L881" s="10">
        <v>381.59999999999997</v>
      </c>
      <c r="M881" s="8"/>
      <c r="N881" s="9"/>
      <c r="O881" s="4"/>
      <c r="P881" s="4"/>
      <c r="Q881" s="4"/>
      <c r="R881" s="4"/>
      <c r="S881" s="4"/>
      <c r="T881" s="4"/>
    </row>
    <row r="882" spans="8:8">
      <c r="A882" s="4" t="s">
        <v>106</v>
      </c>
      <c r="B882" s="4">
        <v>881.0</v>
      </c>
      <c r="C882" s="4"/>
      <c r="D882" s="4" t="s">
        <v>2590</v>
      </c>
      <c r="E882" s="4" t="s">
        <v>2724</v>
      </c>
      <c r="F882" s="4" t="s">
        <v>11183</v>
      </c>
      <c r="G882" s="4" t="s">
        <v>2725</v>
      </c>
      <c r="H882" s="5" t="s">
        <v>2726</v>
      </c>
      <c r="I882" s="5">
        <v>95.722223</v>
      </c>
      <c r="J882" s="5">
        <v>219.861112</v>
      </c>
      <c r="K882" s="6">
        <v>315.583335</v>
      </c>
      <c r="L882" s="10">
        <v>378.700002</v>
      </c>
      <c r="M882" s="8"/>
      <c r="N882" s="9"/>
      <c r="O882" s="4"/>
      <c r="P882" s="4"/>
      <c r="Q882" s="4"/>
      <c r="R882" s="4"/>
      <c r="S882" s="4"/>
      <c r="T882" s="4"/>
    </row>
    <row r="883" spans="8:8">
      <c r="A883" s="4" t="s">
        <v>106</v>
      </c>
      <c r="B883" s="4">
        <v>882.0</v>
      </c>
      <c r="C883" s="4"/>
      <c r="D883" s="4" t="s">
        <v>2590</v>
      </c>
      <c r="E883" s="4" t="s">
        <v>2727</v>
      </c>
      <c r="F883" s="4" t="s">
        <v>11184</v>
      </c>
      <c r="G883" s="4" t="s">
        <v>2728</v>
      </c>
      <c r="H883" s="5" t="s">
        <v>2729</v>
      </c>
      <c r="I883" s="5">
        <v>100.0</v>
      </c>
      <c r="J883" s="5">
        <v>210.0</v>
      </c>
      <c r="K883" s="6">
        <v>310.0</v>
      </c>
      <c r="L883" s="10">
        <v>372.0</v>
      </c>
      <c r="M883" s="8"/>
      <c r="N883" s="9"/>
      <c r="O883" s="4"/>
      <c r="P883" s="4"/>
      <c r="Q883" s="4"/>
      <c r="R883" s="4"/>
      <c r="S883" s="4"/>
      <c r="T883" s="4"/>
    </row>
    <row r="884" spans="8:8">
      <c r="A884" s="4" t="s">
        <v>106</v>
      </c>
      <c r="B884" s="4">
        <v>883.0</v>
      </c>
      <c r="C884" s="4"/>
      <c r="D884" s="4" t="s">
        <v>2590</v>
      </c>
      <c r="E884" s="4" t="s">
        <v>2730</v>
      </c>
      <c r="F884" s="4" t="s">
        <v>11185</v>
      </c>
      <c r="G884" s="4" t="s">
        <v>2731</v>
      </c>
      <c r="H884" s="5" t="s">
        <v>2672</v>
      </c>
      <c r="I884" s="5">
        <v>149.0</v>
      </c>
      <c r="J884" s="5">
        <v>159.86111200000002</v>
      </c>
      <c r="K884" s="6">
        <v>308.86111200000005</v>
      </c>
      <c r="L884" s="10">
        <v>370.6333344</v>
      </c>
      <c r="M884" s="8"/>
      <c r="N884" s="9"/>
      <c r="O884" s="4"/>
      <c r="P884" s="4"/>
      <c r="Q884" s="4"/>
      <c r="R884" s="4"/>
      <c r="S884" s="4"/>
      <c r="T884" s="4"/>
    </row>
    <row r="885" spans="8:8">
      <c r="A885" s="4" t="s">
        <v>106</v>
      </c>
      <c r="B885" s="4">
        <v>884.0</v>
      </c>
      <c r="C885" s="4"/>
      <c r="D885" s="4" t="s">
        <v>2590</v>
      </c>
      <c r="E885" s="4" t="s">
        <v>2732</v>
      </c>
      <c r="F885" s="4" t="s">
        <v>11186</v>
      </c>
      <c r="G885" s="4" t="s">
        <v>2733</v>
      </c>
      <c r="H885" s="5" t="s">
        <v>2734</v>
      </c>
      <c r="I885" s="5">
        <v>100.0</v>
      </c>
      <c r="J885" s="5">
        <v>204.47222299999999</v>
      </c>
      <c r="K885" s="6">
        <v>304.472223</v>
      </c>
      <c r="L885" s="10">
        <v>365.36666759999997</v>
      </c>
      <c r="M885" s="8"/>
      <c r="N885" s="9"/>
      <c r="O885" s="4"/>
      <c r="P885" s="4"/>
      <c r="Q885" s="4"/>
      <c r="R885" s="4"/>
      <c r="S885" s="4"/>
      <c r="T885" s="4"/>
    </row>
    <row r="886" spans="8:8">
      <c r="A886" s="4" t="s">
        <v>106</v>
      </c>
      <c r="B886" s="4">
        <v>885.0</v>
      </c>
      <c r="C886" s="4"/>
      <c r="D886" s="4" t="s">
        <v>2590</v>
      </c>
      <c r="E886" s="4" t="s">
        <v>2735</v>
      </c>
      <c r="F886" s="4" t="s">
        <v>11187</v>
      </c>
      <c r="G886" s="4" t="s">
        <v>2736</v>
      </c>
      <c r="H886" s="5" t="s">
        <v>2737</v>
      </c>
      <c r="I886" s="5">
        <v>179.111112</v>
      </c>
      <c r="J886" s="5">
        <v>125.0</v>
      </c>
      <c r="K886" s="6">
        <v>304.111112</v>
      </c>
      <c r="L886" s="10">
        <v>364.9333344</v>
      </c>
      <c r="M886" s="8"/>
      <c r="N886" s="9"/>
      <c r="O886" s="4"/>
      <c r="P886" s="4"/>
      <c r="Q886" s="4"/>
      <c r="R886" s="4"/>
      <c r="S886" s="4"/>
      <c r="T886" s="4"/>
    </row>
    <row r="887" spans="8:8">
      <c r="A887" s="4" t="s">
        <v>106</v>
      </c>
      <c r="B887" s="4">
        <v>886.0</v>
      </c>
      <c r="C887" s="4"/>
      <c r="D887" s="4" t="s">
        <v>2590</v>
      </c>
      <c r="E887" s="4" t="s">
        <v>2738</v>
      </c>
      <c r="F887" s="4" t="s">
        <v>11188</v>
      </c>
      <c r="G887" s="4" t="s">
        <v>2739</v>
      </c>
      <c r="H887" s="5" t="s">
        <v>2740</v>
      </c>
      <c r="I887" s="5">
        <v>150.0</v>
      </c>
      <c r="J887" s="5">
        <v>150.0</v>
      </c>
      <c r="K887" s="6">
        <v>300.0</v>
      </c>
      <c r="L887" s="10">
        <v>360.0</v>
      </c>
      <c r="M887" s="8"/>
      <c r="N887" s="9"/>
      <c r="O887" s="4"/>
      <c r="P887" s="4"/>
      <c r="Q887" s="4"/>
      <c r="R887" s="4"/>
      <c r="S887" s="4"/>
      <c r="T887" s="4"/>
    </row>
    <row r="888" spans="8:8">
      <c r="A888" s="4" t="s">
        <v>106</v>
      </c>
      <c r="B888" s="4">
        <v>887.0</v>
      </c>
      <c r="C888" s="4"/>
      <c r="D888" s="4" t="s">
        <v>2590</v>
      </c>
      <c r="E888" s="4" t="s">
        <v>2741</v>
      </c>
      <c r="F888" s="4" t="s">
        <v>11189</v>
      </c>
      <c r="G888" s="4" t="s">
        <v>2742</v>
      </c>
      <c r="H888" s="5" t="s">
        <v>2743</v>
      </c>
      <c r="I888" s="5">
        <v>150.0</v>
      </c>
      <c r="J888" s="5">
        <v>150.0</v>
      </c>
      <c r="K888" s="6">
        <v>300.0</v>
      </c>
      <c r="L888" s="10">
        <v>360.0</v>
      </c>
      <c r="M888" s="8"/>
      <c r="N888" s="9"/>
      <c r="O888" s="4"/>
      <c r="P888" s="4"/>
      <c r="Q888" s="4"/>
      <c r="R888" s="4"/>
      <c r="S888" s="4"/>
      <c r="T888" s="4"/>
    </row>
    <row r="889" spans="8:8">
      <c r="A889" s="4" t="s">
        <v>106</v>
      </c>
      <c r="B889" s="4">
        <v>888.0</v>
      </c>
      <c r="C889" s="4"/>
      <c r="D889" s="4" t="s">
        <v>2590</v>
      </c>
      <c r="E889" s="4" t="s">
        <v>2744</v>
      </c>
      <c r="F889" s="4" t="s">
        <v>11190</v>
      </c>
      <c r="G889" s="4" t="s">
        <v>2745</v>
      </c>
      <c r="H889" s="5" t="s">
        <v>2746</v>
      </c>
      <c r="I889" s="5">
        <v>100.0</v>
      </c>
      <c r="J889" s="5">
        <v>200.0</v>
      </c>
      <c r="K889" s="6">
        <v>300.0</v>
      </c>
      <c r="L889" s="10">
        <v>360.0</v>
      </c>
      <c r="M889" s="8"/>
      <c r="N889" s="9"/>
      <c r="O889" s="4"/>
      <c r="P889" s="4"/>
      <c r="Q889" s="4"/>
      <c r="R889" s="4"/>
      <c r="S889" s="4"/>
      <c r="T889" s="4"/>
    </row>
    <row r="890" spans="8:8">
      <c r="A890" s="4" t="s">
        <v>106</v>
      </c>
      <c r="B890" s="4">
        <v>889.0</v>
      </c>
      <c r="C890" s="4"/>
      <c r="D890" s="4" t="s">
        <v>2590</v>
      </c>
      <c r="E890" s="4" t="s">
        <v>2747</v>
      </c>
      <c r="F890" s="4" t="s">
        <v>11191</v>
      </c>
      <c r="G890" s="4" t="s">
        <v>2748</v>
      </c>
      <c r="H890" s="5" t="s">
        <v>2749</v>
      </c>
      <c r="I890" s="5">
        <v>100.0</v>
      </c>
      <c r="J890" s="5">
        <v>200.0</v>
      </c>
      <c r="K890" s="6">
        <v>300.0</v>
      </c>
      <c r="L890" s="10">
        <v>360.0</v>
      </c>
      <c r="M890" s="8"/>
      <c r="N890" s="9"/>
      <c r="O890" s="4"/>
      <c r="P890" s="4"/>
      <c r="Q890" s="4"/>
      <c r="R890" s="4"/>
      <c r="S890" s="4"/>
      <c r="T890" s="4"/>
    </row>
    <row r="891" spans="8:8">
      <c r="A891" s="4" t="s">
        <v>106</v>
      </c>
      <c r="B891" s="4">
        <v>890.0</v>
      </c>
      <c r="C891" s="4"/>
      <c r="D891" s="4" t="s">
        <v>2590</v>
      </c>
      <c r="E891" s="4" t="s">
        <v>2750</v>
      </c>
      <c r="F891" s="4" t="s">
        <v>11192</v>
      </c>
      <c r="G891" s="4" t="s">
        <v>2751</v>
      </c>
      <c r="H891" s="5" t="s">
        <v>2752</v>
      </c>
      <c r="I891" s="5">
        <v>150.0</v>
      </c>
      <c r="J891" s="5">
        <v>150.0</v>
      </c>
      <c r="K891" s="6">
        <v>300.0</v>
      </c>
      <c r="L891" s="10">
        <v>360.0</v>
      </c>
      <c r="M891" s="8"/>
      <c r="N891" s="9"/>
      <c r="O891" s="4"/>
      <c r="P891" s="4"/>
      <c r="Q891" s="4"/>
      <c r="R891" s="4"/>
      <c r="S891" s="4"/>
      <c r="T891" s="4"/>
    </row>
    <row r="892" spans="8:8">
      <c r="A892" s="4" t="s">
        <v>106</v>
      </c>
      <c r="B892" s="4">
        <v>891.0</v>
      </c>
      <c r="C892" s="4"/>
      <c r="D892" s="4" t="s">
        <v>2590</v>
      </c>
      <c r="E892" s="4" t="s">
        <v>2753</v>
      </c>
      <c r="F892" s="4" t="s">
        <v>11193</v>
      </c>
      <c r="G892" s="4" t="s">
        <v>2754</v>
      </c>
      <c r="H892" s="5" t="s">
        <v>2755</v>
      </c>
      <c r="I892" s="5">
        <v>110.0</v>
      </c>
      <c r="J892" s="5">
        <v>189.41666800000002</v>
      </c>
      <c r="K892" s="6">
        <v>299.416668</v>
      </c>
      <c r="L892" s="10">
        <v>359.30000160000003</v>
      </c>
      <c r="M892" s="8"/>
      <c r="N892" s="9"/>
      <c r="O892" s="4"/>
      <c r="P892" s="4"/>
      <c r="Q892" s="4"/>
      <c r="R892" s="4"/>
      <c r="S892" s="4"/>
      <c r="T892" s="4"/>
    </row>
    <row r="893" spans="8:8">
      <c r="A893" s="4" t="s">
        <v>106</v>
      </c>
      <c r="B893" s="4">
        <v>892.0</v>
      </c>
      <c r="C893" s="4"/>
      <c r="D893" s="4" t="s">
        <v>2590</v>
      </c>
      <c r="E893" s="4" t="s">
        <v>2756</v>
      </c>
      <c r="F893" s="4" t="s">
        <v>11194</v>
      </c>
      <c r="G893" s="4" t="s">
        <v>2757</v>
      </c>
      <c r="H893" s="5" t="s">
        <v>2758</v>
      </c>
      <c r="I893" s="5">
        <v>180.0</v>
      </c>
      <c r="J893" s="5">
        <v>118.0</v>
      </c>
      <c r="K893" s="6">
        <v>298.0</v>
      </c>
      <c r="L893" s="10">
        <v>357.59999999999997</v>
      </c>
      <c r="M893" s="8"/>
      <c r="N893" s="9"/>
      <c r="O893" s="4"/>
      <c r="P893" s="4"/>
      <c r="Q893" s="4"/>
      <c r="R893" s="4"/>
      <c r="S893" s="4"/>
      <c r="T893" s="4"/>
    </row>
    <row r="894" spans="8:8">
      <c r="A894" s="4" t="s">
        <v>106</v>
      </c>
      <c r="B894" s="4">
        <v>893.0</v>
      </c>
      <c r="C894" s="4"/>
      <c r="D894" s="4" t="s">
        <v>2590</v>
      </c>
      <c r="E894" s="4" t="s">
        <v>2759</v>
      </c>
      <c r="F894" s="4" t="s">
        <v>11195</v>
      </c>
      <c r="G894" s="4" t="s">
        <v>2760</v>
      </c>
      <c r="H894" s="5" t="s">
        <v>2761</v>
      </c>
      <c r="I894" s="5">
        <v>150.0</v>
      </c>
      <c r="J894" s="5">
        <v>145.0</v>
      </c>
      <c r="K894" s="6">
        <v>295.0</v>
      </c>
      <c r="L894" s="10">
        <v>354.0</v>
      </c>
      <c r="M894" s="8"/>
      <c r="N894" s="9"/>
      <c r="O894" s="4"/>
      <c r="P894" s="4"/>
      <c r="Q894" s="4"/>
      <c r="R894" s="4"/>
      <c r="S894" s="4"/>
      <c r="T894" s="4"/>
    </row>
    <row r="895" spans="8:8">
      <c r="A895" s="4" t="s">
        <v>106</v>
      </c>
      <c r="B895" s="4">
        <v>894.0</v>
      </c>
      <c r="C895" s="4"/>
      <c r="D895" s="4" t="s">
        <v>2590</v>
      </c>
      <c r="E895" s="4" t="s">
        <v>2762</v>
      </c>
      <c r="F895" s="4" t="s">
        <v>11196</v>
      </c>
      <c r="G895" s="4" t="s">
        <v>2763</v>
      </c>
      <c r="H895" s="5" t="s">
        <v>2764</v>
      </c>
      <c r="I895" s="5">
        <v>300.0</v>
      </c>
      <c r="J895" s="5">
        <v>-10.0</v>
      </c>
      <c r="K895" s="6">
        <v>290.0</v>
      </c>
      <c r="L895" s="10">
        <v>348.0</v>
      </c>
      <c r="M895" s="8"/>
      <c r="N895" s="9"/>
      <c r="O895" s="4"/>
      <c r="P895" s="4"/>
      <c r="Q895" s="4"/>
      <c r="R895" s="4"/>
      <c r="S895" s="4"/>
      <c r="T895" s="4"/>
    </row>
    <row r="896" spans="8:8">
      <c r="A896" s="4" t="s">
        <v>106</v>
      </c>
      <c r="B896" s="4">
        <v>895.0</v>
      </c>
      <c r="C896" s="4"/>
      <c r="D896" s="4" t="s">
        <v>2590</v>
      </c>
      <c r="E896" s="4" t="s">
        <v>2765</v>
      </c>
      <c r="F896" s="4" t="s">
        <v>11197</v>
      </c>
      <c r="G896" s="4" t="s">
        <v>2766</v>
      </c>
      <c r="H896" s="5" t="s">
        <v>2767</v>
      </c>
      <c r="I896" s="5">
        <v>119.0</v>
      </c>
      <c r="J896" s="5">
        <v>142.0</v>
      </c>
      <c r="K896" s="6">
        <v>261.0</v>
      </c>
      <c r="L896" s="10">
        <v>313.2</v>
      </c>
      <c r="M896" s="8"/>
      <c r="N896" s="9"/>
      <c r="O896" s="4"/>
      <c r="P896" s="4"/>
      <c r="Q896" s="4"/>
      <c r="R896" s="4"/>
      <c r="S896" s="4"/>
      <c r="T896" s="4"/>
    </row>
    <row r="897" spans="8:8">
      <c r="A897" s="4" t="s">
        <v>106</v>
      </c>
      <c r="B897" s="4">
        <v>896.0</v>
      </c>
      <c r="C897" s="4"/>
      <c r="D897" s="4" t="s">
        <v>2590</v>
      </c>
      <c r="E897" s="4" t="s">
        <v>2768</v>
      </c>
      <c r="F897" s="4" t="s">
        <v>11198</v>
      </c>
      <c r="G897" s="4" t="s">
        <v>70</v>
      </c>
      <c r="H897" s="5" t="s">
        <v>2769</v>
      </c>
      <c r="I897" s="5">
        <v>100.0</v>
      </c>
      <c r="J897" s="5">
        <v>160.0</v>
      </c>
      <c r="K897" s="6">
        <v>260.0</v>
      </c>
      <c r="L897" s="10">
        <v>312.0</v>
      </c>
      <c r="M897" s="8"/>
      <c r="N897" s="9"/>
      <c r="O897" s="4"/>
      <c r="P897" s="4"/>
      <c r="Q897" s="4"/>
      <c r="R897" s="4"/>
      <c r="S897" s="4"/>
      <c r="T897" s="4"/>
    </row>
    <row r="898" spans="8:8">
      <c r="A898" s="4" t="s">
        <v>106</v>
      </c>
      <c r="B898" s="4">
        <v>897.0</v>
      </c>
      <c r="C898" s="4"/>
      <c r="D898" s="4" t="s">
        <v>2590</v>
      </c>
      <c r="E898" s="4" t="s">
        <v>2770</v>
      </c>
      <c r="F898" s="4" t="s">
        <v>11199</v>
      </c>
      <c r="G898" s="4" t="s">
        <v>2771</v>
      </c>
      <c r="H898" s="5" t="s">
        <v>2772</v>
      </c>
      <c r="I898" s="5">
        <v>160.0</v>
      </c>
      <c r="J898" s="5">
        <v>99.0</v>
      </c>
      <c r="K898" s="6">
        <v>259.0</v>
      </c>
      <c r="L898" s="10">
        <v>310.8</v>
      </c>
      <c r="M898" s="8"/>
      <c r="N898" s="9"/>
      <c r="O898" s="4"/>
      <c r="P898" s="4"/>
      <c r="Q898" s="4"/>
      <c r="R898" s="4"/>
      <c r="S898" s="4"/>
      <c r="T898" s="4"/>
    </row>
    <row r="899" spans="8:8">
      <c r="A899" s="4" t="s">
        <v>106</v>
      </c>
      <c r="B899" s="4">
        <v>898.0</v>
      </c>
      <c r="C899" s="4"/>
      <c r="D899" s="4" t="s">
        <v>2590</v>
      </c>
      <c r="E899" s="4" t="s">
        <v>2773</v>
      </c>
      <c r="F899" s="4" t="s">
        <v>11200</v>
      </c>
      <c r="G899" s="4" t="s">
        <v>2774</v>
      </c>
      <c r="H899" s="5" t="s">
        <v>2601</v>
      </c>
      <c r="I899" s="5">
        <v>149.0</v>
      </c>
      <c r="J899" s="5">
        <v>110.0</v>
      </c>
      <c r="K899" s="6">
        <v>259.0</v>
      </c>
      <c r="L899" s="10">
        <v>310.8</v>
      </c>
      <c r="M899" s="8"/>
      <c r="N899" s="9"/>
      <c r="O899" s="4"/>
      <c r="P899" s="4"/>
      <c r="Q899" s="4"/>
      <c r="R899" s="4"/>
      <c r="S899" s="4"/>
      <c r="T899" s="4"/>
    </row>
    <row r="900" spans="8:8">
      <c r="A900" s="4" t="s">
        <v>106</v>
      </c>
      <c r="B900" s="4">
        <v>899.0</v>
      </c>
      <c r="C900" s="4"/>
      <c r="D900" s="4" t="s">
        <v>2590</v>
      </c>
      <c r="E900" s="4" t="s">
        <v>2775</v>
      </c>
      <c r="F900" s="4" t="s">
        <v>11201</v>
      </c>
      <c r="G900" s="4" t="s">
        <v>2776</v>
      </c>
      <c r="H900" s="5" t="s">
        <v>2777</v>
      </c>
      <c r="I900" s="5">
        <v>105.0</v>
      </c>
      <c r="J900" s="5">
        <v>149.0</v>
      </c>
      <c r="K900" s="6">
        <v>254.0</v>
      </c>
      <c r="L900" s="10">
        <v>304.8</v>
      </c>
      <c r="M900" s="8"/>
      <c r="N900" s="9"/>
      <c r="O900" s="4"/>
      <c r="P900" s="4"/>
      <c r="Q900" s="4"/>
      <c r="R900" s="4"/>
      <c r="S900" s="4"/>
      <c r="T900" s="4"/>
    </row>
    <row r="901" spans="8:8">
      <c r="A901" s="4" t="s">
        <v>106</v>
      </c>
      <c r="B901" s="4">
        <v>900.0</v>
      </c>
      <c r="C901" s="4"/>
      <c r="D901" s="4" t="s">
        <v>2590</v>
      </c>
      <c r="E901" s="4" t="s">
        <v>2778</v>
      </c>
      <c r="F901" s="4" t="s">
        <v>11202</v>
      </c>
      <c r="G901" s="4" t="s">
        <v>2779</v>
      </c>
      <c r="H901" s="5" t="s">
        <v>2780</v>
      </c>
      <c r="I901" s="5">
        <v>108.083334</v>
      </c>
      <c r="J901" s="5">
        <v>143.72222299999999</v>
      </c>
      <c r="K901" s="6">
        <v>251.80555699999996</v>
      </c>
      <c r="L901" s="10">
        <v>302.16666839999993</v>
      </c>
      <c r="M901" s="8"/>
      <c r="N901" s="9"/>
      <c r="O901" s="4"/>
      <c r="P901" s="4"/>
      <c r="Q901" s="4"/>
      <c r="R901" s="4"/>
      <c r="S901" s="4"/>
      <c r="T901" s="4"/>
    </row>
    <row r="902" spans="8:8">
      <c r="A902" s="4" t="s">
        <v>106</v>
      </c>
      <c r="B902" s="4">
        <v>901.0</v>
      </c>
      <c r="C902" s="4"/>
      <c r="D902" s="4" t="s">
        <v>2590</v>
      </c>
      <c r="E902" s="4" t="s">
        <v>2781</v>
      </c>
      <c r="F902" s="4" t="s">
        <v>11203</v>
      </c>
      <c r="G902" s="4" t="s">
        <v>2782</v>
      </c>
      <c r="H902" s="5" t="s">
        <v>2783</v>
      </c>
      <c r="I902" s="5">
        <v>116.0</v>
      </c>
      <c r="J902" s="5">
        <v>135.0</v>
      </c>
      <c r="K902" s="6">
        <v>251.0</v>
      </c>
      <c r="L902" s="10">
        <v>301.2</v>
      </c>
      <c r="M902" s="8"/>
      <c r="N902" s="9"/>
      <c r="O902" s="4"/>
      <c r="P902" s="4"/>
      <c r="Q902" s="4"/>
      <c r="R902" s="4"/>
      <c r="S902" s="4"/>
      <c r="T902" s="4"/>
    </row>
    <row r="903" spans="8:8">
      <c r="A903" s="4" t="s">
        <v>106</v>
      </c>
      <c r="B903" s="4">
        <v>902.0</v>
      </c>
      <c r="C903" s="4"/>
      <c r="D903" s="4" t="s">
        <v>2590</v>
      </c>
      <c r="E903" s="4" t="s">
        <v>2784</v>
      </c>
      <c r="F903" s="4" t="s">
        <v>11204</v>
      </c>
      <c r="G903" s="4" t="s">
        <v>2785</v>
      </c>
      <c r="H903" s="5" t="s">
        <v>2786</v>
      </c>
      <c r="I903" s="5">
        <v>100.0</v>
      </c>
      <c r="J903" s="5">
        <v>150.0</v>
      </c>
      <c r="K903" s="6">
        <v>250.0</v>
      </c>
      <c r="L903" s="10">
        <v>300.0</v>
      </c>
      <c r="M903" s="8"/>
      <c r="N903" s="9"/>
      <c r="O903" s="4"/>
      <c r="P903" s="4"/>
      <c r="Q903" s="4"/>
      <c r="R903" s="4"/>
      <c r="S903" s="4"/>
      <c r="T903" s="4"/>
    </row>
    <row r="904" spans="8:8">
      <c r="A904" s="4" t="s">
        <v>106</v>
      </c>
      <c r="B904" s="4">
        <v>903.0</v>
      </c>
      <c r="C904" s="4"/>
      <c r="D904" s="4" t="s">
        <v>2590</v>
      </c>
      <c r="E904" s="4" t="s">
        <v>2787</v>
      </c>
      <c r="F904" s="4" t="s">
        <v>11205</v>
      </c>
      <c r="G904" s="4" t="s">
        <v>2788</v>
      </c>
      <c r="H904" s="5" t="s">
        <v>2789</v>
      </c>
      <c r="I904" s="5">
        <v>100.0</v>
      </c>
      <c r="J904" s="5">
        <v>150.0</v>
      </c>
      <c r="K904" s="6">
        <v>250.0</v>
      </c>
      <c r="L904" s="10">
        <v>300.0</v>
      </c>
      <c r="M904" s="8"/>
      <c r="N904" s="9"/>
      <c r="O904" s="4"/>
      <c r="P904" s="4"/>
      <c r="Q904" s="4"/>
      <c r="R904" s="4"/>
      <c r="S904" s="4"/>
      <c r="T904" s="4"/>
    </row>
    <row r="905" spans="8:8">
      <c r="A905" s="4" t="s">
        <v>106</v>
      </c>
      <c r="B905" s="4">
        <v>904.0</v>
      </c>
      <c r="C905" s="4"/>
      <c r="D905" s="4" t="s">
        <v>2590</v>
      </c>
      <c r="E905" s="4" t="s">
        <v>2790</v>
      </c>
      <c r="F905" s="4" t="s">
        <v>11206</v>
      </c>
      <c r="G905" s="4" t="s">
        <v>2791</v>
      </c>
      <c r="H905" s="5" t="s">
        <v>2792</v>
      </c>
      <c r="I905" s="5">
        <v>100.0</v>
      </c>
      <c r="J905" s="5">
        <v>150.0</v>
      </c>
      <c r="K905" s="6">
        <v>250.0</v>
      </c>
      <c r="L905" s="10">
        <v>300.0</v>
      </c>
      <c r="M905" s="8"/>
      <c r="N905" s="9"/>
      <c r="O905" s="4"/>
      <c r="P905" s="4"/>
      <c r="Q905" s="4"/>
      <c r="R905" s="4"/>
      <c r="S905" s="4"/>
      <c r="T905" s="4"/>
    </row>
    <row r="906" spans="8:8">
      <c r="A906" s="4" t="s">
        <v>106</v>
      </c>
      <c r="B906" s="4">
        <v>905.0</v>
      </c>
      <c r="C906" s="4"/>
      <c r="D906" s="4" t="s">
        <v>2590</v>
      </c>
      <c r="E906" s="4" t="s">
        <v>2793</v>
      </c>
      <c r="F906" s="4" t="s">
        <v>11207</v>
      </c>
      <c r="G906" s="4" t="s">
        <v>101</v>
      </c>
      <c r="H906" s="5" t="s">
        <v>2794</v>
      </c>
      <c r="I906" s="5">
        <v>100.0</v>
      </c>
      <c r="J906" s="5">
        <v>150.0</v>
      </c>
      <c r="K906" s="6">
        <v>250.0</v>
      </c>
      <c r="L906" s="10">
        <v>300.0</v>
      </c>
      <c r="M906" s="8"/>
      <c r="N906" s="9"/>
      <c r="O906" s="4"/>
      <c r="P906" s="4"/>
      <c r="Q906" s="4"/>
      <c r="R906" s="4"/>
      <c r="S906" s="4"/>
      <c r="T906" s="4"/>
    </row>
    <row r="907" spans="8:8">
      <c r="A907" s="4" t="s">
        <v>106</v>
      </c>
      <c r="B907" s="4">
        <v>906.0</v>
      </c>
      <c r="C907" s="4"/>
      <c r="D907" s="4" t="s">
        <v>2590</v>
      </c>
      <c r="E907" s="4" t="s">
        <v>2795</v>
      </c>
      <c r="F907" s="4" t="s">
        <v>11208</v>
      </c>
      <c r="G907" s="4" t="s">
        <v>2796</v>
      </c>
      <c r="H907" s="5" t="s">
        <v>2797</v>
      </c>
      <c r="I907" s="5">
        <v>200.0</v>
      </c>
      <c r="J907" s="5">
        <v>50.0</v>
      </c>
      <c r="K907" s="6">
        <v>250.0</v>
      </c>
      <c r="L907" s="10">
        <v>300.0</v>
      </c>
      <c r="M907" s="8"/>
      <c r="N907" s="9"/>
      <c r="O907" s="4"/>
      <c r="P907" s="4"/>
      <c r="Q907" s="4"/>
      <c r="R907" s="4"/>
      <c r="S907" s="4"/>
      <c r="T907" s="4"/>
    </row>
    <row r="908" spans="8:8">
      <c r="A908" s="4" t="s">
        <v>106</v>
      </c>
      <c r="B908" s="4">
        <v>907.0</v>
      </c>
      <c r="C908" s="4"/>
      <c r="D908" s="4" t="s">
        <v>2590</v>
      </c>
      <c r="E908" s="4" t="s">
        <v>2798</v>
      </c>
      <c r="F908" s="4" t="s">
        <v>11209</v>
      </c>
      <c r="G908" s="4" t="s">
        <v>2799</v>
      </c>
      <c r="H908" s="5" t="s">
        <v>2800</v>
      </c>
      <c r="I908" s="5">
        <v>150.0</v>
      </c>
      <c r="J908" s="5">
        <v>100.0</v>
      </c>
      <c r="K908" s="6">
        <v>250.0</v>
      </c>
      <c r="L908" s="10">
        <v>300.0</v>
      </c>
      <c r="M908" s="8"/>
      <c r="N908" s="9"/>
      <c r="O908" s="4"/>
      <c r="P908" s="4"/>
      <c r="Q908" s="4"/>
      <c r="R908" s="4"/>
      <c r="S908" s="4"/>
      <c r="T908" s="4"/>
    </row>
    <row r="909" spans="8:8">
      <c r="A909" s="4" t="s">
        <v>106</v>
      </c>
      <c r="B909" s="4">
        <v>908.0</v>
      </c>
      <c r="C909" s="4"/>
      <c r="D909" s="4" t="s">
        <v>2590</v>
      </c>
      <c r="E909" s="4" t="s">
        <v>2801</v>
      </c>
      <c r="F909" s="4" t="s">
        <v>11210</v>
      </c>
      <c r="G909" s="4" t="s">
        <v>2802</v>
      </c>
      <c r="H909" s="5" t="s">
        <v>2803</v>
      </c>
      <c r="I909" s="5">
        <v>99.972223</v>
      </c>
      <c r="J909" s="5">
        <v>150.0</v>
      </c>
      <c r="K909" s="6">
        <v>249.97222299999999</v>
      </c>
      <c r="L909" s="10">
        <v>299.9666676</v>
      </c>
      <c r="M909" s="8"/>
      <c r="N909" s="9"/>
      <c r="O909" s="4"/>
      <c r="P909" s="4"/>
      <c r="Q909" s="4"/>
      <c r="R909" s="4"/>
      <c r="S909" s="4"/>
      <c r="T909" s="4"/>
    </row>
    <row r="910" spans="8:8">
      <c r="A910" s="4" t="s">
        <v>106</v>
      </c>
      <c r="B910" s="4">
        <v>909.0</v>
      </c>
      <c r="C910" s="4"/>
      <c r="D910" s="4" t="s">
        <v>2590</v>
      </c>
      <c r="E910" s="4" t="s">
        <v>2804</v>
      </c>
      <c r="F910" s="4" t="s">
        <v>11211</v>
      </c>
      <c r="G910" s="4" t="s">
        <v>2805</v>
      </c>
      <c r="H910" s="5" t="s">
        <v>2806</v>
      </c>
      <c r="I910" s="5">
        <v>100.0</v>
      </c>
      <c r="J910" s="5">
        <v>144.0</v>
      </c>
      <c r="K910" s="6">
        <v>244.0</v>
      </c>
      <c r="L910" s="10">
        <v>292.8</v>
      </c>
      <c r="M910" s="8"/>
      <c r="N910" s="9"/>
      <c r="O910" s="4"/>
      <c r="P910" s="4"/>
      <c r="Q910" s="4"/>
      <c r="R910" s="4"/>
      <c r="S910" s="4"/>
      <c r="T910" s="4"/>
    </row>
    <row r="911" spans="8:8">
      <c r="A911" s="4" t="s">
        <v>106</v>
      </c>
      <c r="B911" s="4">
        <v>910.0</v>
      </c>
      <c r="C911" s="4"/>
      <c r="D911" s="4" t="s">
        <v>2590</v>
      </c>
      <c r="E911" s="4" t="s">
        <v>2807</v>
      </c>
      <c r="F911" s="4" t="s">
        <v>11212</v>
      </c>
      <c r="G911" s="4" t="s">
        <v>2808</v>
      </c>
      <c r="H911" s="5" t="s">
        <v>2809</v>
      </c>
      <c r="I911" s="5">
        <v>100.0</v>
      </c>
      <c r="J911" s="5">
        <v>140.0</v>
      </c>
      <c r="K911" s="6">
        <v>240.0</v>
      </c>
      <c r="L911" s="10">
        <v>288.0</v>
      </c>
      <c r="M911" s="8"/>
      <c r="N911" s="9"/>
      <c r="O911" s="4"/>
      <c r="P911" s="4"/>
      <c r="Q911" s="4"/>
      <c r="R911" s="4"/>
      <c r="S911" s="4"/>
      <c r="T911" s="4"/>
    </row>
    <row r="912" spans="8:8">
      <c r="A912" s="4" t="s">
        <v>106</v>
      </c>
      <c r="B912" s="4">
        <v>911.0</v>
      </c>
      <c r="C912" s="4"/>
      <c r="D912" s="4" t="s">
        <v>2590</v>
      </c>
      <c r="E912" s="4" t="s">
        <v>2810</v>
      </c>
      <c r="F912" s="4" t="s">
        <v>11213</v>
      </c>
      <c r="G912" s="4" t="s">
        <v>2811</v>
      </c>
      <c r="H912" s="5" t="s">
        <v>2812</v>
      </c>
      <c r="I912" s="5">
        <v>170.0</v>
      </c>
      <c r="J912" s="5">
        <v>59.694445</v>
      </c>
      <c r="K912" s="6">
        <v>229.694445</v>
      </c>
      <c r="L912" s="10">
        <v>275.633334</v>
      </c>
      <c r="M912" s="8"/>
      <c r="N912" s="9"/>
      <c r="O912" s="4"/>
      <c r="P912" s="4"/>
      <c r="Q912" s="4"/>
      <c r="R912" s="4"/>
      <c r="S912" s="4"/>
      <c r="T912" s="4"/>
    </row>
    <row r="913" spans="8:8">
      <c r="A913" s="4" t="s">
        <v>106</v>
      </c>
      <c r="B913" s="4">
        <v>912.0</v>
      </c>
      <c r="C913" s="4"/>
      <c r="D913" s="4" t="s">
        <v>2590</v>
      </c>
      <c r="E913" s="4" t="s">
        <v>2813</v>
      </c>
      <c r="F913" s="4" t="s">
        <v>11214</v>
      </c>
      <c r="G913" s="4" t="s">
        <v>2814</v>
      </c>
      <c r="H913" s="5" t="s">
        <v>2815</v>
      </c>
      <c r="I913" s="5">
        <v>108.972223</v>
      </c>
      <c r="J913" s="5">
        <v>119.444445</v>
      </c>
      <c r="K913" s="6">
        <v>228.41666800000002</v>
      </c>
      <c r="L913" s="10">
        <v>274.1000016</v>
      </c>
      <c r="M913" s="8"/>
      <c r="N913" s="9"/>
      <c r="O913" s="4"/>
      <c r="P913" s="4"/>
      <c r="Q913" s="4"/>
      <c r="R913" s="4"/>
      <c r="S913" s="4"/>
      <c r="T913" s="4"/>
    </row>
    <row r="914" spans="8:8">
      <c r="A914" s="4" t="s">
        <v>106</v>
      </c>
      <c r="B914" s="4">
        <v>913.0</v>
      </c>
      <c r="C914" s="4"/>
      <c r="D914" s="4" t="s">
        <v>2590</v>
      </c>
      <c r="E914" s="4" t="s">
        <v>2816</v>
      </c>
      <c r="F914" s="4" t="s">
        <v>11215</v>
      </c>
      <c r="G914" s="4" t="s">
        <v>2817</v>
      </c>
      <c r="H914" s="5" t="s">
        <v>2818</v>
      </c>
      <c r="I914" s="5">
        <v>92.86111199999999</v>
      </c>
      <c r="J914" s="5">
        <v>130.0</v>
      </c>
      <c r="K914" s="6">
        <v>222.861112</v>
      </c>
      <c r="L914" s="10">
        <v>267.4333344</v>
      </c>
      <c r="M914" s="8"/>
      <c r="N914" s="9"/>
      <c r="O914" s="4"/>
      <c r="P914" s="4"/>
      <c r="Q914" s="4"/>
      <c r="R914" s="4"/>
      <c r="S914" s="4"/>
      <c r="T914" s="4"/>
    </row>
    <row r="915" spans="8:8">
      <c r="A915" s="4" t="s">
        <v>106</v>
      </c>
      <c r="B915" s="4">
        <v>914.0</v>
      </c>
      <c r="C915" s="4"/>
      <c r="D915" s="4" t="s">
        <v>2590</v>
      </c>
      <c r="E915" s="4" t="s">
        <v>2819</v>
      </c>
      <c r="F915" s="4" t="s">
        <v>11216</v>
      </c>
      <c r="G915" s="4" t="s">
        <v>2820</v>
      </c>
      <c r="H915" s="5" t="s">
        <v>2821</v>
      </c>
      <c r="I915" s="5">
        <v>100.0</v>
      </c>
      <c r="J915" s="5">
        <v>120.0</v>
      </c>
      <c r="K915" s="6">
        <v>220.0</v>
      </c>
      <c r="L915" s="10">
        <v>264.0</v>
      </c>
      <c r="M915" s="8"/>
      <c r="N915" s="9"/>
      <c r="O915" s="4"/>
      <c r="P915" s="4"/>
      <c r="Q915" s="4"/>
      <c r="R915" s="4"/>
      <c r="S915" s="4"/>
      <c r="T915" s="4"/>
    </row>
    <row r="916" spans="8:8">
      <c r="A916" s="4" t="s">
        <v>106</v>
      </c>
      <c r="B916" s="4">
        <v>915.0</v>
      </c>
      <c r="C916" s="4"/>
      <c r="D916" s="4" t="s">
        <v>2590</v>
      </c>
      <c r="E916" s="4" t="s">
        <v>2822</v>
      </c>
      <c r="F916" s="4" t="s">
        <v>11217</v>
      </c>
      <c r="G916" s="4" t="s">
        <v>2823</v>
      </c>
      <c r="H916" s="5" t="s">
        <v>2824</v>
      </c>
      <c r="I916" s="5">
        <v>120.0</v>
      </c>
      <c r="J916" s="5">
        <v>100.0</v>
      </c>
      <c r="K916" s="6">
        <v>220.0</v>
      </c>
      <c r="L916" s="10">
        <v>264.0</v>
      </c>
      <c r="M916" s="8"/>
      <c r="N916" s="9"/>
      <c r="O916" s="4"/>
      <c r="P916" s="4"/>
      <c r="Q916" s="4"/>
      <c r="R916" s="4"/>
      <c r="S916" s="4"/>
      <c r="T916" s="4"/>
    </row>
    <row r="917" spans="8:8">
      <c r="A917" s="4" t="s">
        <v>106</v>
      </c>
      <c r="B917" s="4">
        <v>916.0</v>
      </c>
      <c r="C917" s="4"/>
      <c r="D917" s="4" t="s">
        <v>2590</v>
      </c>
      <c r="E917" s="4" t="s">
        <v>2825</v>
      </c>
      <c r="F917" s="4" t="s">
        <v>11218</v>
      </c>
      <c r="G917" s="4" t="s">
        <v>2826</v>
      </c>
      <c r="H917" s="5" t="s">
        <v>2827</v>
      </c>
      <c r="I917" s="5">
        <v>100.0</v>
      </c>
      <c r="J917" s="5">
        <v>119.58333400000001</v>
      </c>
      <c r="K917" s="6">
        <v>219.583334</v>
      </c>
      <c r="L917" s="10">
        <v>263.5000008</v>
      </c>
      <c r="M917" s="8"/>
      <c r="N917" s="9"/>
      <c r="O917" s="4"/>
      <c r="P917" s="4"/>
      <c r="Q917" s="4"/>
      <c r="R917" s="4"/>
      <c r="S917" s="4"/>
      <c r="T917" s="4"/>
    </row>
    <row r="918" spans="8:8">
      <c r="A918" s="4" t="s">
        <v>106</v>
      </c>
      <c r="B918" s="4">
        <v>917.0</v>
      </c>
      <c r="C918" s="4"/>
      <c r="D918" s="4" t="s">
        <v>2590</v>
      </c>
      <c r="E918" s="4" t="s">
        <v>2828</v>
      </c>
      <c r="F918" s="4" t="s">
        <v>11219</v>
      </c>
      <c r="G918" s="4" t="s">
        <v>2829</v>
      </c>
      <c r="H918" s="5" t="s">
        <v>2830</v>
      </c>
      <c r="I918" s="5">
        <v>160.0</v>
      </c>
      <c r="J918" s="5">
        <v>50.0</v>
      </c>
      <c r="K918" s="6">
        <v>210.0</v>
      </c>
      <c r="L918" s="10">
        <v>252.0</v>
      </c>
      <c r="M918" s="8"/>
      <c r="N918" s="9"/>
      <c r="O918" s="4"/>
      <c r="P918" s="4"/>
      <c r="Q918" s="4"/>
      <c r="R918" s="4"/>
      <c r="S918" s="4"/>
      <c r="T918" s="4"/>
    </row>
    <row r="919" spans="8:8">
      <c r="A919" s="4" t="s">
        <v>106</v>
      </c>
      <c r="B919" s="4">
        <v>918.0</v>
      </c>
      <c r="C919" s="4"/>
      <c r="D919" s="4" t="s">
        <v>2590</v>
      </c>
      <c r="E919" s="4" t="s">
        <v>2831</v>
      </c>
      <c r="F919" s="4" t="s">
        <v>11220</v>
      </c>
      <c r="G919" s="4" t="s">
        <v>2832</v>
      </c>
      <c r="H919" s="5" t="s">
        <v>2833</v>
      </c>
      <c r="I919" s="5">
        <v>100.0</v>
      </c>
      <c r="J919" s="5">
        <v>110.0</v>
      </c>
      <c r="K919" s="6">
        <v>210.0</v>
      </c>
      <c r="L919" s="10">
        <v>252.0</v>
      </c>
      <c r="M919" s="8"/>
      <c r="N919" s="9"/>
      <c r="O919" s="4"/>
      <c r="P919" s="4"/>
      <c r="Q919" s="4"/>
      <c r="R919" s="4"/>
      <c r="S919" s="4"/>
      <c r="T919" s="4"/>
    </row>
    <row r="920" spans="8:8">
      <c r="A920" s="4" t="s">
        <v>106</v>
      </c>
      <c r="B920" s="4">
        <v>919.0</v>
      </c>
      <c r="C920" s="4"/>
      <c r="D920" s="4" t="s">
        <v>2590</v>
      </c>
      <c r="E920" s="4" t="s">
        <v>2834</v>
      </c>
      <c r="F920" s="4" t="s">
        <v>11221</v>
      </c>
      <c r="G920" s="4" t="s">
        <v>2835</v>
      </c>
      <c r="H920" s="5" t="s">
        <v>2836</v>
      </c>
      <c r="I920" s="5">
        <v>129.47222299999999</v>
      </c>
      <c r="J920" s="5">
        <v>80.0</v>
      </c>
      <c r="K920" s="6">
        <v>209.47222299999999</v>
      </c>
      <c r="L920" s="10">
        <v>251.36666759999997</v>
      </c>
      <c r="M920" s="8"/>
      <c r="N920" s="9"/>
      <c r="O920" s="4"/>
      <c r="P920" s="4"/>
      <c r="Q920" s="4"/>
      <c r="R920" s="4"/>
      <c r="S920" s="4"/>
      <c r="T920" s="4"/>
    </row>
    <row r="921" spans="8:8">
      <c r="A921" s="4" t="s">
        <v>106</v>
      </c>
      <c r="B921" s="4">
        <v>920.0</v>
      </c>
      <c r="C921" s="4"/>
      <c r="D921" s="4" t="s">
        <v>2590</v>
      </c>
      <c r="E921" s="4" t="s">
        <v>2837</v>
      </c>
      <c r="F921" s="4" t="s">
        <v>11222</v>
      </c>
      <c r="G921" s="4" t="s">
        <v>2838</v>
      </c>
      <c r="H921" s="5" t="s">
        <v>2839</v>
      </c>
      <c r="I921" s="5">
        <v>148.0</v>
      </c>
      <c r="J921" s="5">
        <v>58.0</v>
      </c>
      <c r="K921" s="6">
        <v>206.0</v>
      </c>
      <c r="L921" s="10">
        <v>247.2</v>
      </c>
      <c r="M921" s="8"/>
      <c r="N921" s="9"/>
      <c r="O921" s="4"/>
      <c r="P921" s="4"/>
      <c r="Q921" s="4"/>
      <c r="R921" s="4"/>
      <c r="S921" s="4"/>
      <c r="T921" s="4"/>
    </row>
    <row r="922" spans="8:8">
      <c r="A922" s="4" t="s">
        <v>106</v>
      </c>
      <c r="B922" s="4">
        <v>921.0</v>
      </c>
      <c r="C922" s="4"/>
      <c r="D922" s="4" t="s">
        <v>2590</v>
      </c>
      <c r="E922" s="4" t="s">
        <v>2840</v>
      </c>
      <c r="F922" s="4" t="s">
        <v>11223</v>
      </c>
      <c r="G922" s="4" t="s">
        <v>2841</v>
      </c>
      <c r="H922" s="5" t="s">
        <v>2842</v>
      </c>
      <c r="I922" s="5">
        <v>100.0</v>
      </c>
      <c r="J922" s="5">
        <v>105.0</v>
      </c>
      <c r="K922" s="6">
        <v>205.0</v>
      </c>
      <c r="L922" s="10">
        <v>246.0</v>
      </c>
      <c r="M922" s="8"/>
      <c r="N922" s="9"/>
      <c r="O922" s="4"/>
      <c r="P922" s="4"/>
      <c r="Q922" s="4"/>
      <c r="R922" s="4"/>
      <c r="S922" s="4"/>
      <c r="T922" s="4"/>
    </row>
    <row r="923" spans="8:8">
      <c r="A923" s="4" t="s">
        <v>106</v>
      </c>
      <c r="B923" s="4">
        <v>922.0</v>
      </c>
      <c r="C923" s="4"/>
      <c r="D923" s="4" t="s">
        <v>2590</v>
      </c>
      <c r="E923" s="4" t="s">
        <v>2843</v>
      </c>
      <c r="F923" s="4" t="s">
        <v>11224</v>
      </c>
      <c r="G923" s="4" t="s">
        <v>2844</v>
      </c>
      <c r="H923" s="5" t="s">
        <v>2845</v>
      </c>
      <c r="I923" s="5">
        <v>47.722223</v>
      </c>
      <c r="J923" s="5">
        <v>156.5</v>
      </c>
      <c r="K923" s="6">
        <v>204.22222299999999</v>
      </c>
      <c r="L923" s="10">
        <v>245.06666759999996</v>
      </c>
      <c r="M923" s="8"/>
      <c r="N923" s="9"/>
      <c r="O923" s="4"/>
      <c r="P923" s="4"/>
      <c r="Q923" s="4"/>
      <c r="R923" s="4"/>
      <c r="S923" s="4"/>
      <c r="T923" s="4"/>
    </row>
    <row r="924" spans="8:8">
      <c r="A924" s="4" t="s">
        <v>106</v>
      </c>
      <c r="B924" s="4">
        <v>923.0</v>
      </c>
      <c r="C924" s="4"/>
      <c r="D924" s="4" t="s">
        <v>2590</v>
      </c>
      <c r="E924" s="4" t="s">
        <v>2846</v>
      </c>
      <c r="F924" s="4" t="s">
        <v>11225</v>
      </c>
      <c r="G924" s="4" t="s">
        <v>2847</v>
      </c>
      <c r="H924" s="5" t="s">
        <v>2848</v>
      </c>
      <c r="I924" s="5">
        <v>49.0</v>
      </c>
      <c r="J924" s="5">
        <v>152.0</v>
      </c>
      <c r="K924" s="6">
        <v>201.0</v>
      </c>
      <c r="L924" s="10">
        <v>241.2</v>
      </c>
      <c r="M924" s="8"/>
      <c r="N924" s="9"/>
      <c r="O924" s="4"/>
      <c r="P924" s="4"/>
      <c r="Q924" s="4"/>
      <c r="R924" s="4"/>
      <c r="S924" s="4"/>
      <c r="T924" s="4"/>
    </row>
    <row r="925" spans="8:8">
      <c r="A925" s="4" t="s">
        <v>106</v>
      </c>
      <c r="B925" s="4">
        <v>924.0</v>
      </c>
      <c r="C925" s="4"/>
      <c r="D925" s="4" t="s">
        <v>2590</v>
      </c>
      <c r="E925" s="4" t="s">
        <v>2849</v>
      </c>
      <c r="F925" s="4" t="s">
        <v>11226</v>
      </c>
      <c r="G925" s="4" t="s">
        <v>2850</v>
      </c>
      <c r="H925" s="5" t="s">
        <v>2851</v>
      </c>
      <c r="I925" s="5">
        <v>100.0</v>
      </c>
      <c r="J925" s="5">
        <v>100.0</v>
      </c>
      <c r="K925" s="6">
        <v>200.0</v>
      </c>
      <c r="L925" s="10">
        <v>240.0</v>
      </c>
      <c r="M925" s="8"/>
      <c r="N925" s="9"/>
      <c r="O925" s="4"/>
      <c r="P925" s="4"/>
      <c r="Q925" s="4"/>
      <c r="R925" s="4"/>
      <c r="S925" s="4"/>
      <c r="T925" s="4"/>
    </row>
    <row r="926" spans="8:8">
      <c r="A926" s="4" t="s">
        <v>106</v>
      </c>
      <c r="B926" s="4">
        <v>925.0</v>
      </c>
      <c r="C926" s="4"/>
      <c r="D926" s="4" t="s">
        <v>2590</v>
      </c>
      <c r="E926" s="4" t="s">
        <v>2852</v>
      </c>
      <c r="F926" s="4" t="s">
        <v>11227</v>
      </c>
      <c r="G926" s="4" t="s">
        <v>2853</v>
      </c>
      <c r="H926" s="5" t="s">
        <v>2854</v>
      </c>
      <c r="I926" s="5">
        <v>50.0</v>
      </c>
      <c r="J926" s="5">
        <v>150.0</v>
      </c>
      <c r="K926" s="6">
        <v>200.0</v>
      </c>
      <c r="L926" s="10">
        <v>240.0</v>
      </c>
      <c r="M926" s="8"/>
      <c r="N926" s="9"/>
      <c r="O926" s="4"/>
      <c r="P926" s="4"/>
      <c r="Q926" s="4"/>
      <c r="R926" s="4"/>
      <c r="S926" s="4"/>
      <c r="T926" s="4"/>
    </row>
    <row r="927" spans="8:8">
      <c r="A927" s="4" t="s">
        <v>106</v>
      </c>
      <c r="B927" s="4">
        <v>926.0</v>
      </c>
      <c r="C927" s="4"/>
      <c r="D927" s="4" t="s">
        <v>2590</v>
      </c>
      <c r="E927" s="4" t="s">
        <v>2855</v>
      </c>
      <c r="F927" s="4" t="s">
        <v>11228</v>
      </c>
      <c r="G927" s="4" t="s">
        <v>93</v>
      </c>
      <c r="H927" s="5" t="s">
        <v>2856</v>
      </c>
      <c r="I927" s="5">
        <v>80.0</v>
      </c>
      <c r="J927" s="5">
        <v>120.0</v>
      </c>
      <c r="K927" s="6">
        <v>200.0</v>
      </c>
      <c r="L927" s="10">
        <v>240.0</v>
      </c>
      <c r="M927" s="8"/>
      <c r="N927" s="9"/>
      <c r="O927" s="4"/>
      <c r="P927" s="4"/>
      <c r="Q927" s="4"/>
      <c r="R927" s="4"/>
      <c r="S927" s="4"/>
      <c r="T927" s="4"/>
    </row>
    <row r="928" spans="8:8">
      <c r="A928" s="4" t="s">
        <v>106</v>
      </c>
      <c r="B928" s="4">
        <v>927.0</v>
      </c>
      <c r="C928" s="4"/>
      <c r="D928" s="4" t="s">
        <v>2590</v>
      </c>
      <c r="E928" s="4" t="s">
        <v>2857</v>
      </c>
      <c r="F928" s="4" t="s">
        <v>11229</v>
      </c>
      <c r="G928" s="4" t="s">
        <v>2858</v>
      </c>
      <c r="H928" s="5" t="s">
        <v>2859</v>
      </c>
      <c r="I928" s="5">
        <v>100.0</v>
      </c>
      <c r="J928" s="5">
        <v>100.0</v>
      </c>
      <c r="K928" s="6">
        <v>200.0</v>
      </c>
      <c r="L928" s="10">
        <v>240.0</v>
      </c>
      <c r="M928" s="8"/>
      <c r="N928" s="9"/>
      <c r="O928" s="4"/>
      <c r="P928" s="4"/>
      <c r="Q928" s="4"/>
      <c r="R928" s="4"/>
      <c r="S928" s="4"/>
      <c r="T928" s="4"/>
    </row>
    <row r="929" spans="8:8">
      <c r="A929" s="4" t="s">
        <v>106</v>
      </c>
      <c r="B929" s="4">
        <v>928.0</v>
      </c>
      <c r="C929" s="4"/>
      <c r="D929" s="4" t="s">
        <v>2590</v>
      </c>
      <c r="E929" s="4" t="s">
        <v>2860</v>
      </c>
      <c r="F929" s="4" t="s">
        <v>11230</v>
      </c>
      <c r="G929" s="4" t="s">
        <v>2861</v>
      </c>
      <c r="H929" s="5" t="s">
        <v>2862</v>
      </c>
      <c r="I929" s="5">
        <v>200.0</v>
      </c>
      <c r="J929" s="5"/>
      <c r="K929" s="6">
        <v>200.0</v>
      </c>
      <c r="L929" s="10">
        <v>240.0</v>
      </c>
      <c r="M929" s="8"/>
      <c r="N929" s="9"/>
      <c r="O929" s="4"/>
      <c r="P929" s="4"/>
      <c r="Q929" s="4"/>
      <c r="R929" s="4"/>
      <c r="S929" s="4"/>
      <c r="T929" s="4"/>
    </row>
    <row r="930" spans="8:8">
      <c r="A930" s="4" t="s">
        <v>106</v>
      </c>
      <c r="B930" s="4">
        <v>929.0</v>
      </c>
      <c r="C930" s="4"/>
      <c r="D930" s="4" t="s">
        <v>2590</v>
      </c>
      <c r="E930" s="4" t="s">
        <v>2863</v>
      </c>
      <c r="F930" s="4" t="s">
        <v>11231</v>
      </c>
      <c r="G930" s="4" t="s">
        <v>2864</v>
      </c>
      <c r="H930" s="5" t="s">
        <v>2865</v>
      </c>
      <c r="I930" s="5">
        <v>100.0</v>
      </c>
      <c r="J930" s="5">
        <v>100.0</v>
      </c>
      <c r="K930" s="6">
        <v>200.0</v>
      </c>
      <c r="L930" s="10">
        <v>240.0</v>
      </c>
      <c r="M930" s="8"/>
      <c r="N930" s="9"/>
      <c r="O930" s="4"/>
      <c r="P930" s="4"/>
      <c r="Q930" s="4"/>
      <c r="R930" s="4"/>
      <c r="S930" s="4"/>
      <c r="T930" s="4"/>
    </row>
    <row r="931" spans="8:8">
      <c r="A931" s="4" t="s">
        <v>106</v>
      </c>
      <c r="B931" s="4">
        <v>930.0</v>
      </c>
      <c r="C931" s="4"/>
      <c r="D931" s="4" t="s">
        <v>2590</v>
      </c>
      <c r="E931" s="4" t="s">
        <v>2866</v>
      </c>
      <c r="F931" s="4" t="s">
        <v>11232</v>
      </c>
      <c r="G931" s="4" t="s">
        <v>2867</v>
      </c>
      <c r="H931" s="5" t="s">
        <v>2868</v>
      </c>
      <c r="I931" s="5">
        <v>98.75</v>
      </c>
      <c r="J931" s="5">
        <v>100.0</v>
      </c>
      <c r="K931" s="6">
        <v>198.75</v>
      </c>
      <c r="L931" s="10">
        <v>238.5</v>
      </c>
      <c r="M931" s="8"/>
      <c r="N931" s="9"/>
      <c r="O931" s="4"/>
      <c r="P931" s="4"/>
      <c r="Q931" s="4"/>
      <c r="R931" s="4"/>
      <c r="S931" s="4"/>
      <c r="T931" s="4"/>
    </row>
    <row r="932" spans="8:8">
      <c r="A932" s="4" t="s">
        <v>106</v>
      </c>
      <c r="B932" s="4">
        <v>931.0</v>
      </c>
      <c r="C932" s="4"/>
      <c r="D932" s="4" t="s">
        <v>2590</v>
      </c>
      <c r="E932" s="4" t="s">
        <v>2869</v>
      </c>
      <c r="F932" s="4" t="s">
        <v>11233</v>
      </c>
      <c r="G932" s="4" t="s">
        <v>2870</v>
      </c>
      <c r="H932" s="5" t="s">
        <v>2871</v>
      </c>
      <c r="I932" s="5">
        <v>99.0</v>
      </c>
      <c r="J932" s="5">
        <v>99.0</v>
      </c>
      <c r="K932" s="6">
        <v>198.0</v>
      </c>
      <c r="L932" s="10">
        <v>237.6</v>
      </c>
      <c r="M932" s="8"/>
      <c r="N932" s="9"/>
      <c r="O932" s="4"/>
      <c r="P932" s="4"/>
      <c r="Q932" s="4"/>
      <c r="R932" s="4"/>
      <c r="S932" s="4"/>
      <c r="T932" s="4"/>
    </row>
    <row r="933" spans="8:8">
      <c r="A933" s="4" t="s">
        <v>106</v>
      </c>
      <c r="B933" s="4">
        <v>932.0</v>
      </c>
      <c r="C933" s="4"/>
      <c r="D933" s="4" t="s">
        <v>2590</v>
      </c>
      <c r="E933" s="4" t="s">
        <v>2872</v>
      </c>
      <c r="F933" s="4" t="s">
        <v>11234</v>
      </c>
      <c r="G933" s="4" t="s">
        <v>2873</v>
      </c>
      <c r="H933" s="5" t="s">
        <v>2874</v>
      </c>
      <c r="I933" s="5">
        <v>99.0</v>
      </c>
      <c r="J933" s="5">
        <v>98.0</v>
      </c>
      <c r="K933" s="6">
        <v>197.0</v>
      </c>
      <c r="L933" s="10">
        <v>236.39999999999998</v>
      </c>
      <c r="M933" s="8"/>
      <c r="N933" s="9"/>
      <c r="O933" s="4"/>
      <c r="P933" s="4"/>
      <c r="Q933" s="4"/>
      <c r="R933" s="4"/>
      <c r="S933" s="4"/>
      <c r="T933" s="4"/>
    </row>
    <row r="934" spans="8:8">
      <c r="A934" s="4" t="s">
        <v>106</v>
      </c>
      <c r="B934" s="4">
        <v>933.0</v>
      </c>
      <c r="C934" s="4"/>
      <c r="D934" s="4" t="s">
        <v>2590</v>
      </c>
      <c r="E934" s="4" t="s">
        <v>2875</v>
      </c>
      <c r="F934" s="4" t="s">
        <v>11235</v>
      </c>
      <c r="G934" s="4" t="s">
        <v>2876</v>
      </c>
      <c r="H934" s="5" t="s">
        <v>2877</v>
      </c>
      <c r="I934" s="5">
        <v>100.0</v>
      </c>
      <c r="J934" s="5">
        <v>97.0</v>
      </c>
      <c r="K934" s="6">
        <v>197.0</v>
      </c>
      <c r="L934" s="10">
        <v>236.39999999999998</v>
      </c>
      <c r="M934" s="8"/>
      <c r="N934" s="9"/>
      <c r="O934" s="4"/>
      <c r="P934" s="4"/>
      <c r="Q934" s="4"/>
      <c r="R934" s="4"/>
      <c r="S934" s="4"/>
      <c r="T934" s="4"/>
    </row>
    <row r="935" spans="8:8">
      <c r="A935" s="4" t="s">
        <v>106</v>
      </c>
      <c r="B935" s="4">
        <v>934.0</v>
      </c>
      <c r="C935" s="4"/>
      <c r="D935" s="4" t="s">
        <v>2590</v>
      </c>
      <c r="E935" s="4" t="s">
        <v>2878</v>
      </c>
      <c r="F935" s="4" t="s">
        <v>11236</v>
      </c>
      <c r="G935" s="4" t="s">
        <v>2879</v>
      </c>
      <c r="H935" s="5" t="s">
        <v>2880</v>
      </c>
      <c r="I935" s="5">
        <v>100.0</v>
      </c>
      <c r="J935" s="5">
        <v>97.0</v>
      </c>
      <c r="K935" s="6">
        <v>197.0</v>
      </c>
      <c r="L935" s="10">
        <v>236.39999999999998</v>
      </c>
      <c r="M935" s="8"/>
      <c r="N935" s="9"/>
      <c r="O935" s="4"/>
      <c r="P935" s="4"/>
      <c r="Q935" s="4"/>
      <c r="R935" s="4"/>
      <c r="S935" s="4"/>
      <c r="T935" s="4"/>
    </row>
    <row r="936" spans="8:8">
      <c r="A936" s="4" t="s">
        <v>106</v>
      </c>
      <c r="B936" s="4">
        <v>935.0</v>
      </c>
      <c r="C936" s="4"/>
      <c r="D936" s="4" t="s">
        <v>2590</v>
      </c>
      <c r="E936" s="4" t="s">
        <v>2881</v>
      </c>
      <c r="F936" s="4" t="s">
        <v>11237</v>
      </c>
      <c r="G936" s="4" t="s">
        <v>2882</v>
      </c>
      <c r="H936" s="5" t="s">
        <v>2883</v>
      </c>
      <c r="I936" s="5">
        <v>120.0</v>
      </c>
      <c r="J936" s="5">
        <v>56.0</v>
      </c>
      <c r="K936" s="6">
        <v>176.0</v>
      </c>
      <c r="L936" s="10">
        <v>211.2</v>
      </c>
      <c r="M936" s="8"/>
      <c r="N936" s="9"/>
      <c r="O936" s="4"/>
      <c r="P936" s="4"/>
      <c r="Q936" s="4"/>
      <c r="R936" s="4"/>
      <c r="S936" s="4"/>
      <c r="T936" s="4"/>
    </row>
    <row r="937" spans="8:8">
      <c r="A937" s="4" t="s">
        <v>106</v>
      </c>
      <c r="B937" s="4">
        <v>936.0</v>
      </c>
      <c r="C937" s="4"/>
      <c r="D937" s="4" t="s">
        <v>2590</v>
      </c>
      <c r="E937" s="4" t="s">
        <v>2884</v>
      </c>
      <c r="F937" s="4" t="s">
        <v>11238</v>
      </c>
      <c r="G937" s="4" t="s">
        <v>2885</v>
      </c>
      <c r="H937" s="5" t="s">
        <v>2886</v>
      </c>
      <c r="I937" s="5">
        <v>59.0</v>
      </c>
      <c r="J937" s="5">
        <v>110.0</v>
      </c>
      <c r="K937" s="6">
        <v>169.0</v>
      </c>
      <c r="L937" s="10">
        <v>202.79999999999998</v>
      </c>
      <c r="M937" s="8"/>
      <c r="N937" s="9"/>
      <c r="O937" s="4"/>
      <c r="P937" s="4"/>
      <c r="Q937" s="4"/>
      <c r="R937" s="4"/>
      <c r="S937" s="4"/>
      <c r="T937" s="4"/>
    </row>
    <row r="938" spans="8:8">
      <c r="A938" s="4" t="s">
        <v>106</v>
      </c>
      <c r="B938" s="4">
        <v>937.0</v>
      </c>
      <c r="C938" s="4"/>
      <c r="D938" s="4" t="s">
        <v>2590</v>
      </c>
      <c r="E938" s="4" t="s">
        <v>2887</v>
      </c>
      <c r="F938" s="4" t="s">
        <v>11239</v>
      </c>
      <c r="G938" s="4" t="s">
        <v>2888</v>
      </c>
      <c r="H938" s="5" t="s">
        <v>2889</v>
      </c>
      <c r="I938" s="5">
        <v>118.0</v>
      </c>
      <c r="J938" s="5">
        <v>47.166667</v>
      </c>
      <c r="K938" s="6">
        <v>165.166667</v>
      </c>
      <c r="L938" s="10">
        <v>198.2000004</v>
      </c>
      <c r="M938" s="8"/>
      <c r="N938" s="9"/>
      <c r="O938" s="4"/>
      <c r="P938" s="4"/>
      <c r="Q938" s="4"/>
      <c r="R938" s="4"/>
      <c r="S938" s="4"/>
      <c r="T938" s="4"/>
    </row>
    <row r="939" spans="8:8">
      <c r="A939" s="4" t="s">
        <v>106</v>
      </c>
      <c r="B939" s="4">
        <v>938.0</v>
      </c>
      <c r="C939" s="4"/>
      <c r="D939" s="4" t="s">
        <v>2590</v>
      </c>
      <c r="E939" s="4" t="s">
        <v>2890</v>
      </c>
      <c r="F939" s="4" t="s">
        <v>11240</v>
      </c>
      <c r="G939" s="4" t="s">
        <v>2891</v>
      </c>
      <c r="H939" s="5" t="s">
        <v>2892</v>
      </c>
      <c r="I939" s="5">
        <v>100.0</v>
      </c>
      <c r="J939" s="5">
        <v>60.0</v>
      </c>
      <c r="K939" s="6">
        <v>160.0</v>
      </c>
      <c r="L939" s="10">
        <v>192.0</v>
      </c>
      <c r="M939" s="8"/>
      <c r="N939" s="9"/>
      <c r="O939" s="4"/>
      <c r="P939" s="4"/>
      <c r="Q939" s="4"/>
      <c r="R939" s="4"/>
      <c r="S939" s="4"/>
      <c r="T939" s="4"/>
    </row>
    <row r="940" spans="8:8">
      <c r="A940" s="4" t="s">
        <v>106</v>
      </c>
      <c r="B940" s="4">
        <v>939.0</v>
      </c>
      <c r="C940" s="4"/>
      <c r="D940" s="4" t="s">
        <v>2590</v>
      </c>
      <c r="E940" s="4" t="s">
        <v>2893</v>
      </c>
      <c r="F940" s="4" t="s">
        <v>11241</v>
      </c>
      <c r="G940" s="4" t="s">
        <v>2572</v>
      </c>
      <c r="H940" s="5" t="s">
        <v>2894</v>
      </c>
      <c r="I940" s="5">
        <v>50.0</v>
      </c>
      <c r="J940" s="5">
        <v>110.0</v>
      </c>
      <c r="K940" s="6">
        <v>160.0</v>
      </c>
      <c r="L940" s="10">
        <v>192.0</v>
      </c>
      <c r="M940" s="8"/>
      <c r="N940" s="9"/>
      <c r="O940" s="4"/>
      <c r="P940" s="4"/>
      <c r="Q940" s="4"/>
      <c r="R940" s="4"/>
      <c r="S940" s="4"/>
      <c r="T940" s="4"/>
    </row>
    <row r="941" spans="8:8">
      <c r="A941" s="4" t="s">
        <v>106</v>
      </c>
      <c r="B941" s="4">
        <v>940.0</v>
      </c>
      <c r="C941" s="4"/>
      <c r="D941" s="4" t="s">
        <v>2590</v>
      </c>
      <c r="E941" s="4" t="s">
        <v>2895</v>
      </c>
      <c r="F941" s="4" t="s">
        <v>11242</v>
      </c>
      <c r="G941" s="4" t="s">
        <v>2896</v>
      </c>
      <c r="H941" s="5" t="s">
        <v>2897</v>
      </c>
      <c r="I941" s="5">
        <v>60.0</v>
      </c>
      <c r="J941" s="5">
        <v>100.0</v>
      </c>
      <c r="K941" s="6">
        <v>160.0</v>
      </c>
      <c r="L941" s="10">
        <v>192.0</v>
      </c>
      <c r="M941" s="8"/>
      <c r="N941" s="9"/>
      <c r="O941" s="4"/>
      <c r="P941" s="4"/>
      <c r="Q941" s="4"/>
      <c r="R941" s="4"/>
      <c r="S941" s="4"/>
      <c r="T941" s="4"/>
    </row>
    <row r="942" spans="8:8">
      <c r="A942" s="4" t="s">
        <v>106</v>
      </c>
      <c r="B942" s="4">
        <v>941.0</v>
      </c>
      <c r="C942" s="4"/>
      <c r="D942" s="4" t="s">
        <v>2590</v>
      </c>
      <c r="E942" s="4" t="s">
        <v>2898</v>
      </c>
      <c r="F942" s="4" t="s">
        <v>11243</v>
      </c>
      <c r="G942" s="4" t="s">
        <v>2899</v>
      </c>
      <c r="H942" s="5" t="s">
        <v>2900</v>
      </c>
      <c r="I942" s="5">
        <v>50.0</v>
      </c>
      <c r="J942" s="5">
        <v>109.0</v>
      </c>
      <c r="K942" s="6">
        <v>159.0</v>
      </c>
      <c r="L942" s="10">
        <v>190.79999999999998</v>
      </c>
      <c r="M942" s="8"/>
      <c r="N942" s="9"/>
      <c r="O942" s="4"/>
      <c r="P942" s="4"/>
      <c r="Q942" s="4"/>
      <c r="R942" s="4"/>
      <c r="S942" s="4"/>
      <c r="T942" s="4"/>
    </row>
    <row r="943" spans="8:8">
      <c r="A943" s="4" t="s">
        <v>106</v>
      </c>
      <c r="B943" s="4">
        <v>942.0</v>
      </c>
      <c r="C943" s="4"/>
      <c r="D943" s="4" t="s">
        <v>2590</v>
      </c>
      <c r="E943" s="4" t="s">
        <v>2901</v>
      </c>
      <c r="F943" s="4" t="s">
        <v>11244</v>
      </c>
      <c r="G943" s="4" t="s">
        <v>2902</v>
      </c>
      <c r="H943" s="5" t="s">
        <v>2903</v>
      </c>
      <c r="I943" s="5">
        <v>50.0</v>
      </c>
      <c r="J943" s="5">
        <v>109.0</v>
      </c>
      <c r="K943" s="6">
        <v>159.0</v>
      </c>
      <c r="L943" s="10">
        <v>190.79999999999998</v>
      </c>
      <c r="M943" s="8"/>
      <c r="N943" s="9"/>
      <c r="O943" s="4"/>
      <c r="P943" s="4"/>
      <c r="Q943" s="4"/>
      <c r="R943" s="4"/>
      <c r="S943" s="4"/>
      <c r="T943" s="4"/>
    </row>
    <row r="944" spans="8:8">
      <c r="A944" s="4" t="s">
        <v>106</v>
      </c>
      <c r="B944" s="4">
        <v>943.0</v>
      </c>
      <c r="C944" s="4"/>
      <c r="D944" s="4" t="s">
        <v>2590</v>
      </c>
      <c r="E944" s="4" t="s">
        <v>2904</v>
      </c>
      <c r="F944" s="4" t="s">
        <v>11245</v>
      </c>
      <c r="G944" s="4" t="s">
        <v>2905</v>
      </c>
      <c r="H944" s="5" t="s">
        <v>2906</v>
      </c>
      <c r="I944" s="5">
        <v>107.888889</v>
      </c>
      <c r="J944" s="5">
        <v>50.0</v>
      </c>
      <c r="K944" s="6">
        <v>157.888889</v>
      </c>
      <c r="L944" s="10">
        <v>189.4666668</v>
      </c>
      <c r="M944" s="8"/>
      <c r="N944" s="9"/>
      <c r="O944" s="4"/>
      <c r="P944" s="4"/>
      <c r="Q944" s="4"/>
      <c r="R944" s="4"/>
      <c r="S944" s="4"/>
      <c r="T944" s="4"/>
    </row>
    <row r="945" spans="8:8">
      <c r="A945" s="4" t="s">
        <v>106</v>
      </c>
      <c r="B945" s="4">
        <v>944.0</v>
      </c>
      <c r="C945" s="4"/>
      <c r="D945" s="4" t="s">
        <v>2590</v>
      </c>
      <c r="E945" s="4" t="s">
        <v>2907</v>
      </c>
      <c r="F945" s="4" t="s">
        <v>11246</v>
      </c>
      <c r="G945" s="4" t="s">
        <v>2908</v>
      </c>
      <c r="H945" s="5" t="s">
        <v>2909</v>
      </c>
      <c r="I945" s="5">
        <v>98.194445</v>
      </c>
      <c r="J945" s="5">
        <v>59.583334</v>
      </c>
      <c r="K945" s="6">
        <v>157.777779</v>
      </c>
      <c r="L945" s="10">
        <v>189.33333480000002</v>
      </c>
      <c r="M945" s="8"/>
      <c r="N945" s="9"/>
      <c r="O945" s="4"/>
      <c r="P945" s="4"/>
      <c r="Q945" s="4"/>
      <c r="R945" s="4"/>
      <c r="S945" s="4"/>
      <c r="T945" s="4"/>
    </row>
    <row r="946" spans="8:8">
      <c r="A946" s="4" t="s">
        <v>106</v>
      </c>
      <c r="B946" s="4">
        <v>945.0</v>
      </c>
      <c r="C946" s="4"/>
      <c r="D946" s="4" t="s">
        <v>2590</v>
      </c>
      <c r="E946" s="4" t="s">
        <v>2910</v>
      </c>
      <c r="F946" s="4" t="s">
        <v>11247</v>
      </c>
      <c r="G946" s="4" t="s">
        <v>2911</v>
      </c>
      <c r="H946" s="5" t="s">
        <v>2912</v>
      </c>
      <c r="I946" s="5">
        <v>50.0</v>
      </c>
      <c r="J946" s="5">
        <v>100.0</v>
      </c>
      <c r="K946" s="6">
        <v>150.0</v>
      </c>
      <c r="L946" s="10">
        <v>180.0</v>
      </c>
      <c r="M946" s="8"/>
      <c r="N946" s="9"/>
      <c r="O946" s="4"/>
      <c r="P946" s="4"/>
      <c r="Q946" s="4"/>
      <c r="R946" s="4"/>
      <c r="S946" s="4"/>
      <c r="T946" s="4"/>
    </row>
    <row r="947" spans="8:8">
      <c r="A947" s="4" t="s">
        <v>106</v>
      </c>
      <c r="B947" s="4">
        <v>946.0</v>
      </c>
      <c r="C947" s="4"/>
      <c r="D947" s="4" t="s">
        <v>2590</v>
      </c>
      <c r="E947" s="4" t="s">
        <v>2913</v>
      </c>
      <c r="F947" s="4" t="s">
        <v>11248</v>
      </c>
      <c r="G947" s="4" t="s">
        <v>2914</v>
      </c>
      <c r="H947" s="5" t="s">
        <v>2915</v>
      </c>
      <c r="I947" s="5">
        <v>50.0</v>
      </c>
      <c r="J947" s="5">
        <v>100.0</v>
      </c>
      <c r="K947" s="6">
        <v>150.0</v>
      </c>
      <c r="L947" s="10">
        <v>180.0</v>
      </c>
      <c r="M947" s="8"/>
      <c r="N947" s="9"/>
      <c r="O947" s="4"/>
      <c r="P947" s="4"/>
      <c r="Q947" s="4"/>
      <c r="R947" s="4"/>
      <c r="S947" s="4"/>
      <c r="T947" s="4"/>
    </row>
    <row r="948" spans="8:8">
      <c r="A948" s="4" t="s">
        <v>106</v>
      </c>
      <c r="B948" s="4">
        <v>947.0</v>
      </c>
      <c r="C948" s="4"/>
      <c r="D948" s="4" t="s">
        <v>2590</v>
      </c>
      <c r="E948" s="4" t="s">
        <v>2916</v>
      </c>
      <c r="F948" s="4" t="s">
        <v>11249</v>
      </c>
      <c r="G948" s="4" t="s">
        <v>2917</v>
      </c>
      <c r="H948" s="5" t="s">
        <v>2918</v>
      </c>
      <c r="I948" s="5">
        <v>100.0</v>
      </c>
      <c r="J948" s="5">
        <v>50.0</v>
      </c>
      <c r="K948" s="6">
        <v>150.0</v>
      </c>
      <c r="L948" s="10">
        <v>180.0</v>
      </c>
      <c r="M948" s="8"/>
      <c r="N948" s="9"/>
      <c r="O948" s="4"/>
      <c r="P948" s="4"/>
      <c r="Q948" s="4"/>
      <c r="R948" s="4"/>
      <c r="S948" s="4"/>
      <c r="T948" s="4"/>
    </row>
    <row r="949" spans="8:8">
      <c r="A949" s="4" t="s">
        <v>106</v>
      </c>
      <c r="B949" s="4">
        <v>948.0</v>
      </c>
      <c r="C949" s="4"/>
      <c r="D949" s="4" t="s">
        <v>2590</v>
      </c>
      <c r="E949" s="4" t="s">
        <v>2919</v>
      </c>
      <c r="F949" s="4" t="s">
        <v>11250</v>
      </c>
      <c r="G949" s="4" t="s">
        <v>2920</v>
      </c>
      <c r="H949" s="5" t="s">
        <v>2921</v>
      </c>
      <c r="I949" s="5">
        <v>100.0</v>
      </c>
      <c r="J949" s="5">
        <v>50.0</v>
      </c>
      <c r="K949" s="6">
        <v>150.0</v>
      </c>
      <c r="L949" s="10">
        <v>180.0</v>
      </c>
      <c r="M949" s="8"/>
      <c r="N949" s="9"/>
      <c r="O949" s="4"/>
      <c r="P949" s="4"/>
      <c r="Q949" s="4"/>
      <c r="R949" s="4"/>
      <c r="S949" s="4"/>
      <c r="T949" s="4"/>
    </row>
    <row r="950" spans="8:8">
      <c r="A950" s="4" t="s">
        <v>106</v>
      </c>
      <c r="B950" s="4">
        <v>949.0</v>
      </c>
      <c r="C950" s="4"/>
      <c r="D950" s="4" t="s">
        <v>2590</v>
      </c>
      <c r="E950" s="4" t="s">
        <v>2922</v>
      </c>
      <c r="F950" s="4" t="s">
        <v>11251</v>
      </c>
      <c r="G950" s="4" t="s">
        <v>2923</v>
      </c>
      <c r="H950" s="5" t="s">
        <v>2924</v>
      </c>
      <c r="I950" s="5">
        <v>50.0</v>
      </c>
      <c r="J950" s="5">
        <v>100.0</v>
      </c>
      <c r="K950" s="6">
        <v>150.0</v>
      </c>
      <c r="L950" s="10">
        <v>180.0</v>
      </c>
      <c r="M950" s="8"/>
      <c r="N950" s="9"/>
      <c r="O950" s="4"/>
      <c r="P950" s="4"/>
      <c r="Q950" s="4"/>
      <c r="R950" s="4"/>
      <c r="S950" s="4"/>
      <c r="T950" s="4"/>
    </row>
    <row r="951" spans="8:8">
      <c r="A951" s="4" t="s">
        <v>106</v>
      </c>
      <c r="B951" s="4">
        <v>950.0</v>
      </c>
      <c r="C951" s="4"/>
      <c r="D951" s="4" t="s">
        <v>2590</v>
      </c>
      <c r="E951" s="4" t="s">
        <v>2925</v>
      </c>
      <c r="F951" s="4" t="s">
        <v>11252</v>
      </c>
      <c r="G951" s="4" t="s">
        <v>2926</v>
      </c>
      <c r="H951" s="5" t="s">
        <v>2927</v>
      </c>
      <c r="I951" s="5">
        <v>100.0</v>
      </c>
      <c r="J951" s="5">
        <v>50.0</v>
      </c>
      <c r="K951" s="6">
        <v>150.0</v>
      </c>
      <c r="L951" s="10">
        <v>180.0</v>
      </c>
      <c r="M951" s="8"/>
      <c r="N951" s="9"/>
      <c r="O951" s="4"/>
      <c r="P951" s="4"/>
      <c r="Q951" s="4"/>
      <c r="R951" s="4"/>
      <c r="S951" s="4"/>
      <c r="T951" s="4"/>
    </row>
    <row r="952" spans="8:8">
      <c r="A952" s="4" t="s">
        <v>106</v>
      </c>
      <c r="B952" s="4">
        <v>951.0</v>
      </c>
      <c r="C952" s="4"/>
      <c r="D952" s="4" t="s">
        <v>2590</v>
      </c>
      <c r="E952" s="4" t="s">
        <v>2928</v>
      </c>
      <c r="F952" s="4" t="s">
        <v>11253</v>
      </c>
      <c r="G952" s="4" t="s">
        <v>2929</v>
      </c>
      <c r="H952" s="5" t="s">
        <v>2930</v>
      </c>
      <c r="I952" s="5">
        <v>50.0</v>
      </c>
      <c r="J952" s="5">
        <v>100.0</v>
      </c>
      <c r="K952" s="6">
        <v>150.0</v>
      </c>
      <c r="L952" s="10">
        <v>180.0</v>
      </c>
      <c r="M952" s="8"/>
      <c r="N952" s="9"/>
      <c r="O952" s="4"/>
      <c r="P952" s="4"/>
      <c r="Q952" s="4"/>
      <c r="R952" s="4"/>
      <c r="S952" s="4"/>
      <c r="T952" s="4"/>
    </row>
    <row r="953" spans="8:8">
      <c r="A953" s="4" t="s">
        <v>106</v>
      </c>
      <c r="B953" s="4">
        <v>952.0</v>
      </c>
      <c r="C953" s="4"/>
      <c r="D953" s="4" t="s">
        <v>2590</v>
      </c>
      <c r="E953" s="4" t="s">
        <v>2931</v>
      </c>
      <c r="F953" s="4" t="s">
        <v>11254</v>
      </c>
      <c r="G953" s="4" t="s">
        <v>2932</v>
      </c>
      <c r="H953" s="5" t="s">
        <v>2933</v>
      </c>
      <c r="I953" s="5">
        <v>100.0</v>
      </c>
      <c r="J953" s="5">
        <v>50.0</v>
      </c>
      <c r="K953" s="6">
        <v>150.0</v>
      </c>
      <c r="L953" s="10">
        <v>180.0</v>
      </c>
      <c r="M953" s="8"/>
      <c r="N953" s="9"/>
      <c r="O953" s="4"/>
      <c r="P953" s="4"/>
      <c r="Q953" s="4"/>
      <c r="R953" s="4"/>
      <c r="S953" s="4"/>
      <c r="T953" s="4"/>
    </row>
    <row r="954" spans="8:8">
      <c r="A954" s="4" t="s">
        <v>106</v>
      </c>
      <c r="B954" s="4">
        <v>953.0</v>
      </c>
      <c r="C954" s="4"/>
      <c r="D954" s="4" t="s">
        <v>2590</v>
      </c>
      <c r="E954" s="4" t="s">
        <v>2934</v>
      </c>
      <c r="F954" s="4" t="s">
        <v>11255</v>
      </c>
      <c r="G954" s="4" t="s">
        <v>2935</v>
      </c>
      <c r="H954" s="5" t="s">
        <v>2936</v>
      </c>
      <c r="I954" s="5">
        <v>50.0</v>
      </c>
      <c r="J954" s="5">
        <v>100.0</v>
      </c>
      <c r="K954" s="6">
        <v>150.0</v>
      </c>
      <c r="L954" s="10">
        <v>180.0</v>
      </c>
      <c r="M954" s="8"/>
      <c r="N954" s="9"/>
      <c r="O954" s="4"/>
      <c r="P954" s="4"/>
      <c r="Q954" s="4"/>
      <c r="R954" s="4"/>
      <c r="S954" s="4"/>
      <c r="T954" s="4"/>
    </row>
    <row r="955" spans="8:8">
      <c r="A955" s="4" t="s">
        <v>106</v>
      </c>
      <c r="B955" s="4">
        <v>954.0</v>
      </c>
      <c r="C955" s="4"/>
      <c r="D955" s="4" t="s">
        <v>2590</v>
      </c>
      <c r="E955" s="4" t="s">
        <v>2937</v>
      </c>
      <c r="F955" s="4" t="s">
        <v>11256</v>
      </c>
      <c r="G955" s="4" t="s">
        <v>2938</v>
      </c>
      <c r="H955" s="5" t="s">
        <v>2939</v>
      </c>
      <c r="I955" s="5">
        <v>60.0</v>
      </c>
      <c r="J955" s="5">
        <v>90.0</v>
      </c>
      <c r="K955" s="6">
        <v>150.0</v>
      </c>
      <c r="L955" s="10">
        <v>180.0</v>
      </c>
      <c r="M955" s="8"/>
      <c r="N955" s="9"/>
      <c r="O955" s="4"/>
      <c r="P955" s="4"/>
      <c r="Q955" s="4"/>
      <c r="R955" s="4"/>
      <c r="S955" s="4"/>
      <c r="T955" s="4"/>
    </row>
    <row r="956" spans="8:8">
      <c r="A956" s="4" t="s">
        <v>106</v>
      </c>
      <c r="B956" s="4">
        <v>955.0</v>
      </c>
      <c r="C956" s="4"/>
      <c r="D956" s="4" t="s">
        <v>2590</v>
      </c>
      <c r="E956" s="4" t="s">
        <v>2940</v>
      </c>
      <c r="F956" s="4" t="s">
        <v>11257</v>
      </c>
      <c r="G956" s="4" t="s">
        <v>2941</v>
      </c>
      <c r="H956" s="5" t="s">
        <v>2942</v>
      </c>
      <c r="I956" s="5">
        <v>50.0</v>
      </c>
      <c r="J956" s="5">
        <v>99.0</v>
      </c>
      <c r="K956" s="6">
        <v>149.0</v>
      </c>
      <c r="L956" s="10">
        <v>178.79999999999998</v>
      </c>
      <c r="M956" s="8"/>
      <c r="N956" s="9"/>
      <c r="O956" s="4"/>
      <c r="P956" s="4"/>
      <c r="Q956" s="4"/>
      <c r="R956" s="4"/>
      <c r="S956" s="4"/>
      <c r="T956" s="4"/>
    </row>
    <row r="957" spans="8:8">
      <c r="A957" s="4" t="s">
        <v>106</v>
      </c>
      <c r="B957" s="4">
        <v>956.0</v>
      </c>
      <c r="C957" s="4"/>
      <c r="D957" s="4" t="s">
        <v>2590</v>
      </c>
      <c r="E957" s="4" t="s">
        <v>2943</v>
      </c>
      <c r="F957" s="4" t="s">
        <v>11258</v>
      </c>
      <c r="G957" s="4" t="s">
        <v>2944</v>
      </c>
      <c r="H957" s="5" t="s">
        <v>2945</v>
      </c>
      <c r="I957" s="5">
        <v>99.0</v>
      </c>
      <c r="J957" s="5">
        <v>50.0</v>
      </c>
      <c r="K957" s="6">
        <v>149.0</v>
      </c>
      <c r="L957" s="10">
        <v>178.79999999999998</v>
      </c>
      <c r="M957" s="8"/>
      <c r="N957" s="9"/>
      <c r="O957" s="4"/>
      <c r="P957" s="4"/>
      <c r="Q957" s="4"/>
      <c r="R957" s="4"/>
      <c r="S957" s="4"/>
      <c r="T957" s="4"/>
    </row>
    <row r="958" spans="8:8">
      <c r="A958" s="4" t="s">
        <v>106</v>
      </c>
      <c r="B958" s="4">
        <v>957.0</v>
      </c>
      <c r="C958" s="4"/>
      <c r="D958" s="4" t="s">
        <v>2590</v>
      </c>
      <c r="E958" s="4" t="s">
        <v>2946</v>
      </c>
      <c r="F958" s="4" t="s">
        <v>11259</v>
      </c>
      <c r="G958" s="4" t="s">
        <v>2947</v>
      </c>
      <c r="H958" s="5" t="s">
        <v>2948</v>
      </c>
      <c r="I958" s="5">
        <v>99.944445</v>
      </c>
      <c r="J958" s="5">
        <v>48.916668</v>
      </c>
      <c r="K958" s="6">
        <v>148.861113</v>
      </c>
      <c r="L958" s="10">
        <v>178.63333559999998</v>
      </c>
      <c r="M958" s="8"/>
      <c r="N958" s="9"/>
      <c r="O958" s="4"/>
      <c r="P958" s="4"/>
      <c r="Q958" s="4"/>
      <c r="R958" s="4"/>
      <c r="S958" s="4"/>
      <c r="T958" s="4"/>
    </row>
    <row r="959" spans="8:8">
      <c r="A959" s="4" t="s">
        <v>106</v>
      </c>
      <c r="B959" s="4">
        <v>958.0</v>
      </c>
      <c r="C959" s="4"/>
      <c r="D959" s="4" t="s">
        <v>2590</v>
      </c>
      <c r="E959" s="4" t="s">
        <v>2949</v>
      </c>
      <c r="F959" s="4" t="s">
        <v>11260</v>
      </c>
      <c r="G959" s="4" t="s">
        <v>2950</v>
      </c>
      <c r="H959" s="5" t="s">
        <v>2951</v>
      </c>
      <c r="I959" s="5">
        <v>100.0</v>
      </c>
      <c r="J959" s="5">
        <v>48.361112</v>
      </c>
      <c r="K959" s="6">
        <v>148.361112</v>
      </c>
      <c r="L959" s="10">
        <v>178.03333439999997</v>
      </c>
      <c r="M959" s="8"/>
      <c r="N959" s="9"/>
      <c r="O959" s="4"/>
      <c r="P959" s="4"/>
      <c r="Q959" s="4"/>
      <c r="R959" s="4"/>
      <c r="S959" s="4"/>
      <c r="T959" s="4"/>
    </row>
    <row r="960" spans="8:8">
      <c r="A960" s="4" t="s">
        <v>106</v>
      </c>
      <c r="B960" s="4">
        <v>959.0</v>
      </c>
      <c r="C960" s="4"/>
      <c r="D960" s="4" t="s">
        <v>2590</v>
      </c>
      <c r="E960" s="4" t="s">
        <v>2952</v>
      </c>
      <c r="F960" s="4" t="s">
        <v>11261</v>
      </c>
      <c r="G960" s="4" t="s">
        <v>2953</v>
      </c>
      <c r="H960" s="5" t="s">
        <v>2954</v>
      </c>
      <c r="I960" s="5">
        <v>50.0</v>
      </c>
      <c r="J960" s="5">
        <v>97.777778</v>
      </c>
      <c r="K960" s="6">
        <v>147.777778</v>
      </c>
      <c r="L960" s="10">
        <v>177.3333336</v>
      </c>
      <c r="M960" s="8"/>
      <c r="N960" s="9"/>
      <c r="O960" s="4"/>
      <c r="P960" s="4"/>
      <c r="Q960" s="4"/>
      <c r="R960" s="4"/>
      <c r="S960" s="4"/>
      <c r="T960" s="4"/>
    </row>
    <row r="961" spans="8:8">
      <c r="A961" s="4" t="s">
        <v>106</v>
      </c>
      <c r="B961" s="4">
        <v>960.0</v>
      </c>
      <c r="C961" s="4"/>
      <c r="D961" s="4" t="s">
        <v>2590</v>
      </c>
      <c r="E961" s="4" t="s">
        <v>2955</v>
      </c>
      <c r="F961" s="4" t="s">
        <v>11262</v>
      </c>
      <c r="G961" s="4" t="s">
        <v>2956</v>
      </c>
      <c r="H961" s="5" t="s">
        <v>2957</v>
      </c>
      <c r="I961" s="5">
        <v>96.0</v>
      </c>
      <c r="J961" s="5">
        <v>50.0</v>
      </c>
      <c r="K961" s="6">
        <v>146.0</v>
      </c>
      <c r="L961" s="10">
        <v>175.2</v>
      </c>
      <c r="M961" s="8"/>
      <c r="N961" s="9"/>
      <c r="O961" s="4"/>
      <c r="P961" s="4"/>
      <c r="Q961" s="4"/>
      <c r="R961" s="4"/>
      <c r="S961" s="4"/>
      <c r="T961" s="4"/>
    </row>
    <row r="962" spans="8:8">
      <c r="A962" s="4" t="s">
        <v>106</v>
      </c>
      <c r="B962" s="4">
        <v>961.0</v>
      </c>
      <c r="C962" s="4"/>
      <c r="D962" s="4" t="s">
        <v>2590</v>
      </c>
      <c r="E962" s="4" t="s">
        <v>2958</v>
      </c>
      <c r="F962" s="4" t="s">
        <v>11263</v>
      </c>
      <c r="G962" s="4" t="s">
        <v>2959</v>
      </c>
      <c r="H962" s="5" t="s">
        <v>2960</v>
      </c>
      <c r="I962" s="5">
        <v>60.0</v>
      </c>
      <c r="J962" s="5">
        <v>80.0</v>
      </c>
      <c r="K962" s="6">
        <v>140.0</v>
      </c>
      <c r="L962" s="10">
        <v>168.0</v>
      </c>
      <c r="M962" s="8"/>
      <c r="N962" s="9"/>
      <c r="O962" s="4"/>
      <c r="P962" s="4"/>
      <c r="Q962" s="4"/>
      <c r="R962" s="4"/>
      <c r="S962" s="4"/>
      <c r="T962" s="4"/>
    </row>
    <row r="963" spans="8:8">
      <c r="A963" s="4" t="s">
        <v>106</v>
      </c>
      <c r="B963" s="4">
        <v>962.0</v>
      </c>
      <c r="C963" s="4"/>
      <c r="D963" s="4" t="s">
        <v>2590</v>
      </c>
      <c r="E963" s="4" t="s">
        <v>2961</v>
      </c>
      <c r="F963" s="4" t="s">
        <v>11264</v>
      </c>
      <c r="G963" s="4" t="s">
        <v>2962</v>
      </c>
      <c r="H963" s="5" t="s">
        <v>2963</v>
      </c>
      <c r="I963" s="5">
        <v>80.0</v>
      </c>
      <c r="J963" s="5">
        <v>47.222223</v>
      </c>
      <c r="K963" s="6">
        <v>127.222223</v>
      </c>
      <c r="L963" s="10">
        <v>152.66666759999998</v>
      </c>
      <c r="M963" s="8"/>
      <c r="N963" s="9"/>
      <c r="O963" s="4"/>
      <c r="P963" s="4"/>
      <c r="Q963" s="4"/>
      <c r="R963" s="4"/>
      <c r="S963" s="4"/>
      <c r="T963" s="4"/>
    </row>
    <row r="964" spans="8:8">
      <c r="A964" s="4" t="s">
        <v>106</v>
      </c>
      <c r="B964" s="4">
        <v>963.0</v>
      </c>
      <c r="C964" s="4"/>
      <c r="D964" s="4" t="s">
        <v>2590</v>
      </c>
      <c r="E964" s="4" t="s">
        <v>2964</v>
      </c>
      <c r="F964" s="4" t="s">
        <v>11265</v>
      </c>
      <c r="G964" s="4" t="s">
        <v>2965</v>
      </c>
      <c r="H964" s="5" t="s">
        <v>2966</v>
      </c>
      <c r="I964" s="5">
        <v>146.0</v>
      </c>
      <c r="J964" s="5">
        <v>-25.0</v>
      </c>
      <c r="K964" s="6">
        <v>121.0</v>
      </c>
      <c r="L964" s="10">
        <v>145.2</v>
      </c>
      <c r="M964" s="8"/>
      <c r="N964" s="9"/>
      <c r="O964" s="4"/>
      <c r="P964" s="4"/>
      <c r="Q964" s="4"/>
      <c r="R964" s="4"/>
      <c r="S964" s="4"/>
      <c r="T964" s="4"/>
    </row>
    <row r="965" spans="8:8">
      <c r="A965" s="4" t="s">
        <v>106</v>
      </c>
      <c r="B965" s="4">
        <v>964.0</v>
      </c>
      <c r="C965" s="4"/>
      <c r="D965" s="4" t="s">
        <v>2590</v>
      </c>
      <c r="E965" s="4" t="s">
        <v>2967</v>
      </c>
      <c r="F965" s="4" t="s">
        <v>11266</v>
      </c>
      <c r="G965" s="4" t="s">
        <v>2968</v>
      </c>
      <c r="H965" s="5" t="s">
        <v>2969</v>
      </c>
      <c r="I965" s="5">
        <v>60.0</v>
      </c>
      <c r="J965" s="5">
        <v>60.0</v>
      </c>
      <c r="K965" s="6">
        <v>120.0</v>
      </c>
      <c r="L965" s="10">
        <v>144.0</v>
      </c>
      <c r="M965" s="8"/>
      <c r="N965" s="9"/>
      <c r="O965" s="4"/>
      <c r="P965" s="4"/>
      <c r="Q965" s="4"/>
      <c r="R965" s="4"/>
      <c r="S965" s="4"/>
      <c r="T965" s="4"/>
    </row>
    <row r="966" spans="8:8">
      <c r="A966" s="4" t="s">
        <v>106</v>
      </c>
      <c r="B966" s="4">
        <v>965.0</v>
      </c>
      <c r="C966" s="4"/>
      <c r="D966" s="4" t="s">
        <v>2590</v>
      </c>
      <c r="E966" s="4" t="s">
        <v>2970</v>
      </c>
      <c r="F966" s="4" t="s">
        <v>11267</v>
      </c>
      <c r="G966" s="4" t="s">
        <v>1524</v>
      </c>
      <c r="H966" s="5" t="s">
        <v>2971</v>
      </c>
      <c r="I966" s="5">
        <v>120.0</v>
      </c>
      <c r="J966" s="5"/>
      <c r="K966" s="6">
        <v>120.0</v>
      </c>
      <c r="L966" s="10">
        <v>144.0</v>
      </c>
      <c r="M966" s="8"/>
      <c r="N966" s="9"/>
      <c r="O966" s="4"/>
      <c r="P966" s="4"/>
      <c r="Q966" s="4"/>
      <c r="R966" s="4"/>
      <c r="S966" s="4"/>
      <c r="T966" s="4"/>
    </row>
    <row r="967" spans="8:8">
      <c r="A967" s="4" t="s">
        <v>106</v>
      </c>
      <c r="B967" s="4">
        <v>966.0</v>
      </c>
      <c r="C967" s="4"/>
      <c r="D967" s="4" t="s">
        <v>2590</v>
      </c>
      <c r="E967" s="4" t="s">
        <v>2972</v>
      </c>
      <c r="F967" s="4" t="s">
        <v>11268</v>
      </c>
      <c r="G967" s="4" t="s">
        <v>2973</v>
      </c>
      <c r="H967" s="5" t="s">
        <v>2974</v>
      </c>
      <c r="I967" s="5">
        <v>120.0</v>
      </c>
      <c r="J967" s="5"/>
      <c r="K967" s="6">
        <v>120.0</v>
      </c>
      <c r="L967" s="10">
        <v>144.0</v>
      </c>
      <c r="M967" s="8"/>
      <c r="N967" s="9"/>
      <c r="O967" s="4"/>
      <c r="P967" s="4"/>
      <c r="Q967" s="4"/>
      <c r="R967" s="4"/>
      <c r="S967" s="4"/>
      <c r="T967" s="4"/>
    </row>
    <row r="968" spans="8:8">
      <c r="A968" s="4" t="s">
        <v>106</v>
      </c>
      <c r="B968" s="4">
        <v>967.0</v>
      </c>
      <c r="C968" s="4"/>
      <c r="D968" s="4" t="s">
        <v>2590</v>
      </c>
      <c r="E968" s="4" t="s">
        <v>2975</v>
      </c>
      <c r="F968" s="4" t="s">
        <v>11269</v>
      </c>
      <c r="G968" s="4" t="s">
        <v>2976</v>
      </c>
      <c r="H968" s="5" t="s">
        <v>2977</v>
      </c>
      <c r="I968" s="5">
        <v>60.0</v>
      </c>
      <c r="J968" s="5">
        <v>59.166667</v>
      </c>
      <c r="K968" s="6">
        <v>119.16666699999999</v>
      </c>
      <c r="L968" s="10">
        <v>143.00000039999998</v>
      </c>
      <c r="M968" s="8"/>
      <c r="N968" s="9"/>
      <c r="O968" s="4"/>
      <c r="P968" s="4"/>
      <c r="Q968" s="4"/>
      <c r="R968" s="4"/>
      <c r="S968" s="4"/>
      <c r="T968" s="4"/>
    </row>
    <row r="969" spans="8:8">
      <c r="A969" s="4" t="s">
        <v>106</v>
      </c>
      <c r="B969" s="4">
        <v>968.0</v>
      </c>
      <c r="C969" s="4"/>
      <c r="D969" s="4" t="s">
        <v>2590</v>
      </c>
      <c r="E969" s="4" t="s">
        <v>2978</v>
      </c>
      <c r="F969" s="4" t="s">
        <v>11270</v>
      </c>
      <c r="G969" s="4" t="s">
        <v>2979</v>
      </c>
      <c r="H969" s="5" t="s">
        <v>2980</v>
      </c>
      <c r="I969" s="5">
        <v>60.0</v>
      </c>
      <c r="J969" s="5">
        <v>50.0</v>
      </c>
      <c r="K969" s="6">
        <v>110.0</v>
      </c>
      <c r="L969" s="10">
        <v>132.0</v>
      </c>
      <c r="M969" s="8"/>
      <c r="N969" s="9"/>
      <c r="O969" s="4"/>
      <c r="P969" s="4"/>
      <c r="Q969" s="4"/>
      <c r="R969" s="4"/>
      <c r="S969" s="4"/>
      <c r="T969" s="4"/>
    </row>
    <row r="970" spans="8:8">
      <c r="A970" s="4" t="s">
        <v>106</v>
      </c>
      <c r="B970" s="4">
        <v>969.0</v>
      </c>
      <c r="C970" s="4"/>
      <c r="D970" s="4" t="s">
        <v>2590</v>
      </c>
      <c r="E970" s="4" t="s">
        <v>2981</v>
      </c>
      <c r="F970" s="4" t="s">
        <v>11271</v>
      </c>
      <c r="G970" s="4" t="s">
        <v>2982</v>
      </c>
      <c r="H970" s="5" t="s">
        <v>2983</v>
      </c>
      <c r="I970" s="5">
        <v>110.0</v>
      </c>
      <c r="J970" s="5"/>
      <c r="K970" s="6">
        <v>110.0</v>
      </c>
      <c r="L970" s="10">
        <v>132.0</v>
      </c>
      <c r="M970" s="8"/>
      <c r="N970" s="9"/>
      <c r="O970" s="4"/>
      <c r="P970" s="4"/>
      <c r="Q970" s="4"/>
      <c r="R970" s="4"/>
      <c r="S970" s="4"/>
      <c r="T970" s="4"/>
    </row>
    <row r="971" spans="8:8">
      <c r="A971" s="4" t="s">
        <v>106</v>
      </c>
      <c r="B971" s="4">
        <v>970.0</v>
      </c>
      <c r="C971" s="4"/>
      <c r="D971" s="4" t="s">
        <v>2590</v>
      </c>
      <c r="E971" s="4" t="s">
        <v>2984</v>
      </c>
      <c r="F971" s="4" t="s">
        <v>11272</v>
      </c>
      <c r="G971" s="4" t="s">
        <v>2985</v>
      </c>
      <c r="H971" s="5" t="s">
        <v>2986</v>
      </c>
      <c r="I971" s="5">
        <v>60.0</v>
      </c>
      <c r="J971" s="5">
        <v>50.0</v>
      </c>
      <c r="K971" s="6">
        <v>110.0</v>
      </c>
      <c r="L971" s="10">
        <v>132.0</v>
      </c>
      <c r="M971" s="8"/>
      <c r="N971" s="9"/>
      <c r="O971" s="4"/>
      <c r="P971" s="4"/>
      <c r="Q971" s="4"/>
      <c r="R971" s="4"/>
      <c r="S971" s="4"/>
      <c r="T971" s="4"/>
    </row>
    <row r="972" spans="8:8">
      <c r="A972" s="4" t="s">
        <v>106</v>
      </c>
      <c r="B972" s="4">
        <v>971.0</v>
      </c>
      <c r="C972" s="4"/>
      <c r="D972" s="4" t="s">
        <v>2590</v>
      </c>
      <c r="E972" s="4" t="s">
        <v>2987</v>
      </c>
      <c r="F972" s="4" t="s">
        <v>11273</v>
      </c>
      <c r="G972" s="4" t="s">
        <v>2988</v>
      </c>
      <c r="H972" s="5" t="s">
        <v>2989</v>
      </c>
      <c r="I972" s="5">
        <v>60.0</v>
      </c>
      <c r="J972" s="5">
        <v>50.0</v>
      </c>
      <c r="K972" s="6">
        <v>110.0</v>
      </c>
      <c r="L972" s="10">
        <v>132.0</v>
      </c>
      <c r="M972" s="8"/>
      <c r="N972" s="9"/>
      <c r="O972" s="4"/>
      <c r="P972" s="4"/>
      <c r="Q972" s="4"/>
      <c r="R972" s="4"/>
      <c r="S972" s="4"/>
      <c r="T972" s="4"/>
    </row>
    <row r="973" spans="8:8">
      <c r="A973" s="4" t="s">
        <v>106</v>
      </c>
      <c r="B973" s="4">
        <v>972.0</v>
      </c>
      <c r="C973" s="4"/>
      <c r="D973" s="4" t="s">
        <v>2590</v>
      </c>
      <c r="E973" s="4" t="s">
        <v>2990</v>
      </c>
      <c r="F973" s="4" t="s">
        <v>11274</v>
      </c>
      <c r="G973" s="4" t="s">
        <v>2991</v>
      </c>
      <c r="H973" s="5" t="s">
        <v>2992</v>
      </c>
      <c r="I973" s="5">
        <v>60.0</v>
      </c>
      <c r="J973" s="5">
        <v>50.0</v>
      </c>
      <c r="K973" s="6">
        <v>110.0</v>
      </c>
      <c r="L973" s="10">
        <v>132.0</v>
      </c>
      <c r="M973" s="8"/>
      <c r="N973" s="9"/>
      <c r="O973" s="4"/>
      <c r="P973" s="4"/>
      <c r="Q973" s="4"/>
      <c r="R973" s="4"/>
      <c r="S973" s="4"/>
      <c r="T973" s="4"/>
    </row>
    <row r="974" spans="8:8">
      <c r="A974" s="4" t="s">
        <v>106</v>
      </c>
      <c r="B974" s="4">
        <v>973.0</v>
      </c>
      <c r="C974" s="4"/>
      <c r="D974" s="4" t="s">
        <v>2590</v>
      </c>
      <c r="E974" s="4" t="s">
        <v>2993</v>
      </c>
      <c r="F974" s="4" t="s">
        <v>11275</v>
      </c>
      <c r="G974" s="4" t="s">
        <v>2994</v>
      </c>
      <c r="H974" s="5" t="s">
        <v>2995</v>
      </c>
      <c r="I974" s="5">
        <v>50.0</v>
      </c>
      <c r="J974" s="5">
        <v>59.638889</v>
      </c>
      <c r="K974" s="6">
        <v>109.638889</v>
      </c>
      <c r="L974" s="10">
        <v>131.5666668</v>
      </c>
      <c r="M974" s="8"/>
      <c r="N974" s="9"/>
      <c r="O974" s="4"/>
      <c r="P974" s="4"/>
      <c r="Q974" s="4"/>
      <c r="R974" s="4"/>
      <c r="S974" s="4"/>
      <c r="T974" s="4"/>
    </row>
    <row r="975" spans="8:8">
      <c r="A975" s="4" t="s">
        <v>106</v>
      </c>
      <c r="B975" s="4">
        <v>974.0</v>
      </c>
      <c r="C975" s="4"/>
      <c r="D975" s="4" t="s">
        <v>2590</v>
      </c>
      <c r="E975" s="4" t="s">
        <v>2996</v>
      </c>
      <c r="F975" s="4" t="s">
        <v>11276</v>
      </c>
      <c r="G975" s="4" t="s">
        <v>2997</v>
      </c>
      <c r="H975" s="5" t="s">
        <v>2998</v>
      </c>
      <c r="I975" s="5">
        <v>58.944445</v>
      </c>
      <c r="J975" s="5">
        <v>50.0</v>
      </c>
      <c r="K975" s="6">
        <v>108.944445</v>
      </c>
      <c r="L975" s="10">
        <v>130.73333399999999</v>
      </c>
      <c r="M975" s="8"/>
      <c r="N975" s="9"/>
      <c r="O975" s="4"/>
      <c r="P975" s="4"/>
      <c r="Q975" s="4"/>
      <c r="R975" s="4"/>
      <c r="S975" s="4"/>
      <c r="T975" s="4"/>
    </row>
    <row r="976" spans="8:8">
      <c r="A976" s="4" t="s">
        <v>106</v>
      </c>
      <c r="B976" s="4">
        <v>975.0</v>
      </c>
      <c r="C976" s="4"/>
      <c r="D976" s="4" t="s">
        <v>2590</v>
      </c>
      <c r="E976" s="4" t="s">
        <v>2999</v>
      </c>
      <c r="F976" s="4" t="s">
        <v>11277</v>
      </c>
      <c r="G976" s="4" t="s">
        <v>3000</v>
      </c>
      <c r="H976" s="5" t="s">
        <v>3001</v>
      </c>
      <c r="I976" s="5">
        <v>50.0</v>
      </c>
      <c r="J976" s="5">
        <v>57.0</v>
      </c>
      <c r="K976" s="6">
        <v>107.0</v>
      </c>
      <c r="L976" s="10">
        <v>128.4</v>
      </c>
      <c r="M976" s="8"/>
      <c r="N976" s="9"/>
      <c r="O976" s="4"/>
      <c r="P976" s="4"/>
      <c r="Q976" s="4"/>
      <c r="R976" s="4"/>
      <c r="S976" s="4"/>
      <c r="T976" s="4"/>
    </row>
    <row r="977" spans="8:8">
      <c r="A977" s="4" t="s">
        <v>106</v>
      </c>
      <c r="B977" s="4">
        <v>976.0</v>
      </c>
      <c r="C977" s="4"/>
      <c r="D977" s="4" t="s">
        <v>2590</v>
      </c>
      <c r="E977" s="4" t="s">
        <v>3002</v>
      </c>
      <c r="F977" s="4" t="s">
        <v>11278</v>
      </c>
      <c r="G977" s="4" t="s">
        <v>52</v>
      </c>
      <c r="H977" s="5" t="s">
        <v>3003</v>
      </c>
      <c r="I977" s="5">
        <v>60.0</v>
      </c>
      <c r="J977" s="5">
        <v>46.972223</v>
      </c>
      <c r="K977" s="6">
        <v>106.972223</v>
      </c>
      <c r="L977" s="10">
        <v>128.3666676</v>
      </c>
      <c r="M977" s="8"/>
      <c r="N977" s="9"/>
      <c r="O977" s="4"/>
      <c r="P977" s="4"/>
      <c r="Q977" s="4"/>
      <c r="R977" s="4"/>
      <c r="S977" s="4"/>
      <c r="T977" s="4"/>
    </row>
    <row r="978" spans="8:8">
      <c r="A978" s="4" t="s">
        <v>106</v>
      </c>
      <c r="B978" s="4">
        <v>977.0</v>
      </c>
      <c r="C978" s="4"/>
      <c r="D978" s="4" t="s">
        <v>2590</v>
      </c>
      <c r="E978" s="4" t="s">
        <v>3004</v>
      </c>
      <c r="F978" s="4" t="s">
        <v>11279</v>
      </c>
      <c r="G978" s="4" t="s">
        <v>3005</v>
      </c>
      <c r="H978" s="5" t="s">
        <v>3006</v>
      </c>
      <c r="I978" s="5">
        <v>52.388889</v>
      </c>
      <c r="J978" s="5">
        <v>50.0</v>
      </c>
      <c r="K978" s="6">
        <v>102.388889</v>
      </c>
      <c r="L978" s="10">
        <v>122.8666668</v>
      </c>
      <c r="M978" s="8"/>
      <c r="N978" s="9"/>
      <c r="O978" s="4"/>
      <c r="P978" s="4"/>
      <c r="Q978" s="4"/>
      <c r="R978" s="4"/>
      <c r="S978" s="4"/>
      <c r="T978" s="4"/>
    </row>
    <row r="979" spans="8:8">
      <c r="A979" s="4" t="s">
        <v>106</v>
      </c>
      <c r="B979" s="4">
        <v>978.0</v>
      </c>
      <c r="C979" s="4"/>
      <c r="D979" s="4" t="s">
        <v>2590</v>
      </c>
      <c r="E979" s="4" t="s">
        <v>3007</v>
      </c>
      <c r="F979" s="4" t="s">
        <v>11280</v>
      </c>
      <c r="G979" s="4" t="s">
        <v>3008</v>
      </c>
      <c r="H979" s="5" t="s">
        <v>3009</v>
      </c>
      <c r="I979" s="5">
        <v>50.0</v>
      </c>
      <c r="J979" s="5">
        <v>52.0</v>
      </c>
      <c r="K979" s="6">
        <v>102.0</v>
      </c>
      <c r="L979" s="10">
        <v>122.39999999999999</v>
      </c>
      <c r="M979" s="8"/>
      <c r="N979" s="9"/>
      <c r="O979" s="4"/>
      <c r="P979" s="4"/>
      <c r="Q979" s="4"/>
      <c r="R979" s="4"/>
      <c r="S979" s="4"/>
      <c r="T979" s="4"/>
    </row>
    <row r="980" spans="8:8">
      <c r="A980" s="4" t="s">
        <v>106</v>
      </c>
      <c r="B980" s="4">
        <v>979.0</v>
      </c>
      <c r="C980" s="4"/>
      <c r="D980" s="4" t="s">
        <v>2590</v>
      </c>
      <c r="E980" s="4" t="s">
        <v>3010</v>
      </c>
      <c r="F980" s="4" t="s">
        <v>11281</v>
      </c>
      <c r="G980" s="4" t="s">
        <v>3011</v>
      </c>
      <c r="H980" s="5" t="s">
        <v>3012</v>
      </c>
      <c r="I980" s="5">
        <v>50.0</v>
      </c>
      <c r="J980" s="5">
        <v>52.0</v>
      </c>
      <c r="K980" s="6">
        <v>102.0</v>
      </c>
      <c r="L980" s="10">
        <v>122.39999999999999</v>
      </c>
      <c r="M980" s="8"/>
      <c r="N980" s="9"/>
      <c r="O980" s="4"/>
      <c r="P980" s="4"/>
      <c r="Q980" s="4"/>
      <c r="R980" s="4"/>
      <c r="S980" s="4"/>
      <c r="T980" s="4"/>
    </row>
    <row r="981" spans="8:8">
      <c r="A981" s="4" t="s">
        <v>106</v>
      </c>
      <c r="B981" s="4">
        <v>980.0</v>
      </c>
      <c r="C981" s="4"/>
      <c r="D981" s="4" t="s">
        <v>2590</v>
      </c>
      <c r="E981" s="4" t="s">
        <v>3013</v>
      </c>
      <c r="F981" s="4" t="s">
        <v>11282</v>
      </c>
      <c r="G981" s="4" t="s">
        <v>3014</v>
      </c>
      <c r="H981" s="5" t="s">
        <v>3015</v>
      </c>
      <c r="I981" s="5"/>
      <c r="J981" s="5">
        <v>100.0</v>
      </c>
      <c r="K981" s="6">
        <v>100.0</v>
      </c>
      <c r="L981" s="10">
        <v>120.0</v>
      </c>
      <c r="M981" s="8"/>
      <c r="N981" s="9"/>
      <c r="O981" s="4"/>
      <c r="P981" s="4"/>
      <c r="Q981" s="4"/>
      <c r="R981" s="4"/>
      <c r="S981" s="4"/>
      <c r="T981" s="4"/>
    </row>
    <row r="982" spans="8:8">
      <c r="A982" s="4" t="s">
        <v>106</v>
      </c>
      <c r="B982" s="4">
        <v>981.0</v>
      </c>
      <c r="C982" s="4"/>
      <c r="D982" s="4" t="s">
        <v>2590</v>
      </c>
      <c r="E982" s="4" t="s">
        <v>3016</v>
      </c>
      <c r="F982" s="4" t="s">
        <v>11283</v>
      </c>
      <c r="G982" s="4" t="s">
        <v>3017</v>
      </c>
      <c r="H982" s="5" t="s">
        <v>3018</v>
      </c>
      <c r="I982" s="5">
        <v>50.0</v>
      </c>
      <c r="J982" s="5">
        <v>50.0</v>
      </c>
      <c r="K982" s="6">
        <v>100.0</v>
      </c>
      <c r="L982" s="10">
        <v>120.0</v>
      </c>
      <c r="M982" s="8"/>
      <c r="N982" s="9"/>
      <c r="O982" s="4"/>
      <c r="P982" s="4"/>
      <c r="Q982" s="4"/>
      <c r="R982" s="4"/>
      <c r="S982" s="4"/>
      <c r="T982" s="4"/>
    </row>
    <row r="983" spans="8:8">
      <c r="A983" s="4" t="s">
        <v>106</v>
      </c>
      <c r="B983" s="4">
        <v>982.0</v>
      </c>
      <c r="C983" s="4"/>
      <c r="D983" s="4" t="s">
        <v>2590</v>
      </c>
      <c r="E983" s="4" t="s">
        <v>3019</v>
      </c>
      <c r="F983" s="4" t="s">
        <v>11284</v>
      </c>
      <c r="G983" s="4" t="s">
        <v>3020</v>
      </c>
      <c r="H983" s="5" t="s">
        <v>3021</v>
      </c>
      <c r="I983" s="5">
        <v>100.0</v>
      </c>
      <c r="J983" s="5"/>
      <c r="K983" s="6">
        <v>100.0</v>
      </c>
      <c r="L983" s="10">
        <v>120.0</v>
      </c>
      <c r="M983" s="8"/>
      <c r="N983" s="9"/>
      <c r="O983" s="4"/>
      <c r="P983" s="4"/>
      <c r="Q983" s="4"/>
      <c r="R983" s="4"/>
      <c r="S983" s="4"/>
      <c r="T983" s="4"/>
    </row>
    <row r="984" spans="8:8">
      <c r="A984" s="4" t="s">
        <v>106</v>
      </c>
      <c r="B984" s="4">
        <v>983.0</v>
      </c>
      <c r="C984" s="4"/>
      <c r="D984" s="4" t="s">
        <v>2590</v>
      </c>
      <c r="E984" s="4" t="s">
        <v>3022</v>
      </c>
      <c r="F984" s="4" t="s">
        <v>11285</v>
      </c>
      <c r="G984" s="4" t="s">
        <v>3023</v>
      </c>
      <c r="H984" s="5" t="s">
        <v>3024</v>
      </c>
      <c r="I984" s="5">
        <v>50.0</v>
      </c>
      <c r="J984" s="5">
        <v>50.0</v>
      </c>
      <c r="K984" s="6">
        <v>100.0</v>
      </c>
      <c r="L984" s="10">
        <v>120.0</v>
      </c>
      <c r="M984" s="8"/>
      <c r="N984" s="9"/>
      <c r="O984" s="4"/>
      <c r="P984" s="4"/>
      <c r="Q984" s="4"/>
      <c r="R984" s="4"/>
      <c r="S984" s="4"/>
      <c r="T984" s="4"/>
    </row>
    <row r="985" spans="8:8">
      <c r="A985" s="4" t="s">
        <v>106</v>
      </c>
      <c r="B985" s="4">
        <v>984.0</v>
      </c>
      <c r="C985" s="4"/>
      <c r="D985" s="4" t="s">
        <v>2590</v>
      </c>
      <c r="E985" s="4" t="s">
        <v>3025</v>
      </c>
      <c r="F985" s="4" t="s">
        <v>11286</v>
      </c>
      <c r="G985" s="4" t="s">
        <v>3026</v>
      </c>
      <c r="H985" s="5" t="s">
        <v>3027</v>
      </c>
      <c r="I985" s="5">
        <v>50.0</v>
      </c>
      <c r="J985" s="5">
        <v>50.0</v>
      </c>
      <c r="K985" s="6">
        <v>100.0</v>
      </c>
      <c r="L985" s="10">
        <v>120.0</v>
      </c>
      <c r="M985" s="8"/>
      <c r="N985" s="9"/>
      <c r="O985" s="4"/>
      <c r="P985" s="4"/>
      <c r="Q985" s="4"/>
      <c r="R985" s="4"/>
      <c r="S985" s="4"/>
      <c r="T985" s="4"/>
    </row>
    <row r="986" spans="8:8">
      <c r="A986" s="4" t="s">
        <v>106</v>
      </c>
      <c r="B986" s="4">
        <v>985.0</v>
      </c>
      <c r="C986" s="4"/>
      <c r="D986" s="4" t="s">
        <v>2590</v>
      </c>
      <c r="E986" s="4" t="s">
        <v>3028</v>
      </c>
      <c r="F986" s="4" t="s">
        <v>11287</v>
      </c>
      <c r="G986" s="4" t="s">
        <v>3029</v>
      </c>
      <c r="H986" s="5" t="s">
        <v>3030</v>
      </c>
      <c r="I986" s="5"/>
      <c r="J986" s="5">
        <v>100.0</v>
      </c>
      <c r="K986" s="6">
        <v>100.0</v>
      </c>
      <c r="L986" s="10">
        <v>120.0</v>
      </c>
      <c r="M986" s="8"/>
      <c r="N986" s="9"/>
      <c r="O986" s="4"/>
      <c r="P986" s="4"/>
      <c r="Q986" s="4"/>
      <c r="R986" s="4"/>
      <c r="S986" s="4"/>
      <c r="T986" s="4"/>
    </row>
    <row r="987" spans="8:8">
      <c r="A987" s="4" t="s">
        <v>106</v>
      </c>
      <c r="B987" s="4">
        <v>986.0</v>
      </c>
      <c r="C987" s="4"/>
      <c r="D987" s="4" t="s">
        <v>2590</v>
      </c>
      <c r="E987" s="4" t="s">
        <v>3031</v>
      </c>
      <c r="F987" s="4" t="s">
        <v>11288</v>
      </c>
      <c r="G987" s="4" t="s">
        <v>3032</v>
      </c>
      <c r="H987" s="5" t="s">
        <v>3033</v>
      </c>
      <c r="I987" s="5">
        <v>100.0</v>
      </c>
      <c r="J987" s="5"/>
      <c r="K987" s="6">
        <v>100.0</v>
      </c>
      <c r="L987" s="10">
        <v>120.0</v>
      </c>
      <c r="M987" s="8"/>
      <c r="N987" s="9"/>
      <c r="O987" s="4"/>
      <c r="P987" s="4"/>
      <c r="Q987" s="4"/>
      <c r="R987" s="4"/>
      <c r="S987" s="4"/>
      <c r="T987" s="4"/>
    </row>
    <row r="988" spans="8:8">
      <c r="A988" s="4" t="s">
        <v>106</v>
      </c>
      <c r="B988" s="4">
        <v>987.0</v>
      </c>
      <c r="C988" s="4"/>
      <c r="D988" s="4" t="s">
        <v>2590</v>
      </c>
      <c r="E988" s="4" t="s">
        <v>3034</v>
      </c>
      <c r="F988" s="4" t="s">
        <v>11289</v>
      </c>
      <c r="G988" s="4" t="s">
        <v>3035</v>
      </c>
      <c r="H988" s="5" t="s">
        <v>3036</v>
      </c>
      <c r="I988" s="5">
        <v>50.0</v>
      </c>
      <c r="J988" s="5">
        <v>50.0</v>
      </c>
      <c r="K988" s="6">
        <v>100.0</v>
      </c>
      <c r="L988" s="10">
        <v>120.0</v>
      </c>
      <c r="M988" s="8"/>
      <c r="N988" s="9"/>
      <c r="O988" s="4"/>
      <c r="P988" s="4"/>
      <c r="Q988" s="4"/>
      <c r="R988" s="4"/>
      <c r="S988" s="4"/>
      <c r="T988" s="4"/>
    </row>
    <row r="989" spans="8:8">
      <c r="A989" s="4" t="s">
        <v>106</v>
      </c>
      <c r="B989" s="4">
        <v>988.0</v>
      </c>
      <c r="C989" s="4"/>
      <c r="D989" s="4" t="s">
        <v>2590</v>
      </c>
      <c r="E989" s="4" t="s">
        <v>3037</v>
      </c>
      <c r="F989" s="4" t="s">
        <v>11290</v>
      </c>
      <c r="G989" s="4" t="s">
        <v>70</v>
      </c>
      <c r="H989" s="5" t="s">
        <v>3038</v>
      </c>
      <c r="I989" s="5">
        <v>50.0</v>
      </c>
      <c r="J989" s="5">
        <v>50.0</v>
      </c>
      <c r="K989" s="6">
        <v>100.0</v>
      </c>
      <c r="L989" s="10">
        <v>120.0</v>
      </c>
      <c r="M989" s="8"/>
      <c r="N989" s="9"/>
      <c r="O989" s="4"/>
      <c r="P989" s="4"/>
      <c r="Q989" s="4"/>
      <c r="R989" s="4"/>
      <c r="S989" s="4"/>
      <c r="T989" s="4"/>
    </row>
    <row r="990" spans="8:8">
      <c r="A990" s="4" t="s">
        <v>106</v>
      </c>
      <c r="B990" s="4">
        <v>989.0</v>
      </c>
      <c r="C990" s="4"/>
      <c r="D990" s="4" t="s">
        <v>2590</v>
      </c>
      <c r="E990" s="4" t="s">
        <v>3039</v>
      </c>
      <c r="F990" s="4" t="s">
        <v>11291</v>
      </c>
      <c r="G990" s="4" t="s">
        <v>3040</v>
      </c>
      <c r="H990" s="5" t="s">
        <v>3041</v>
      </c>
      <c r="I990" s="5">
        <v>50.0</v>
      </c>
      <c r="J990" s="5">
        <v>50.0</v>
      </c>
      <c r="K990" s="6">
        <v>100.0</v>
      </c>
      <c r="L990" s="10">
        <v>120.0</v>
      </c>
      <c r="M990" s="8"/>
      <c r="N990" s="9"/>
      <c r="O990" s="4"/>
      <c r="P990" s="4"/>
      <c r="Q990" s="4"/>
      <c r="R990" s="4"/>
      <c r="S990" s="4"/>
      <c r="T990" s="4"/>
    </row>
    <row r="991" spans="8:8">
      <c r="A991" s="4" t="s">
        <v>106</v>
      </c>
      <c r="B991" s="4">
        <v>990.0</v>
      </c>
      <c r="C991" s="4"/>
      <c r="D991" s="4" t="s">
        <v>2590</v>
      </c>
      <c r="E991" s="4" t="s">
        <v>3042</v>
      </c>
      <c r="F991" s="4" t="s">
        <v>11292</v>
      </c>
      <c r="G991" s="4" t="s">
        <v>3043</v>
      </c>
      <c r="H991" s="5" t="s">
        <v>3044</v>
      </c>
      <c r="I991" s="5">
        <v>50.0</v>
      </c>
      <c r="J991" s="5">
        <v>50.0</v>
      </c>
      <c r="K991" s="6">
        <v>100.0</v>
      </c>
      <c r="L991" s="10">
        <v>120.0</v>
      </c>
      <c r="M991" s="8"/>
      <c r="N991" s="9"/>
      <c r="O991" s="4"/>
      <c r="P991" s="4"/>
      <c r="Q991" s="4"/>
      <c r="R991" s="4"/>
      <c r="S991" s="4"/>
      <c r="T991" s="4"/>
    </row>
    <row r="992" spans="8:8">
      <c r="A992" s="4" t="s">
        <v>106</v>
      </c>
      <c r="B992" s="4">
        <v>991.0</v>
      </c>
      <c r="C992" s="4"/>
      <c r="D992" s="4" t="s">
        <v>2590</v>
      </c>
      <c r="E992" s="4" t="s">
        <v>3045</v>
      </c>
      <c r="F992" s="4" t="s">
        <v>11293</v>
      </c>
      <c r="G992" s="4" t="s">
        <v>3046</v>
      </c>
      <c r="H992" s="5" t="s">
        <v>3047</v>
      </c>
      <c r="I992" s="5">
        <v>50.0</v>
      </c>
      <c r="J992" s="5">
        <v>50.0</v>
      </c>
      <c r="K992" s="6">
        <v>100.0</v>
      </c>
      <c r="L992" s="10">
        <v>120.0</v>
      </c>
      <c r="M992" s="8"/>
      <c r="N992" s="9"/>
      <c r="O992" s="4"/>
      <c r="P992" s="4"/>
      <c r="Q992" s="4"/>
      <c r="R992" s="4"/>
      <c r="S992" s="4"/>
      <c r="T992" s="4"/>
    </row>
    <row r="993" spans="8:8">
      <c r="A993" s="4" t="s">
        <v>106</v>
      </c>
      <c r="B993" s="4">
        <v>992.0</v>
      </c>
      <c r="C993" s="4"/>
      <c r="D993" s="4" t="s">
        <v>2590</v>
      </c>
      <c r="E993" s="4" t="s">
        <v>3048</v>
      </c>
      <c r="F993" s="4" t="s">
        <v>11294</v>
      </c>
      <c r="G993" s="4" t="s">
        <v>3049</v>
      </c>
      <c r="H993" s="5" t="s">
        <v>3050</v>
      </c>
      <c r="I993" s="5"/>
      <c r="J993" s="5">
        <v>100.0</v>
      </c>
      <c r="K993" s="6">
        <v>100.0</v>
      </c>
      <c r="L993" s="10">
        <v>120.0</v>
      </c>
      <c r="M993" s="8"/>
      <c r="N993" s="9"/>
      <c r="O993" s="4"/>
      <c r="P993" s="4"/>
      <c r="Q993" s="4"/>
      <c r="R993" s="4"/>
      <c r="S993" s="4"/>
      <c r="T993" s="4"/>
    </row>
    <row r="994" spans="8:8">
      <c r="A994" s="4" t="s">
        <v>106</v>
      </c>
      <c r="B994" s="4">
        <v>993.0</v>
      </c>
      <c r="C994" s="4"/>
      <c r="D994" s="4" t="s">
        <v>2590</v>
      </c>
      <c r="E994" s="4" t="s">
        <v>3051</v>
      </c>
      <c r="F994" s="4" t="s">
        <v>11295</v>
      </c>
      <c r="G994" s="4" t="s">
        <v>3052</v>
      </c>
      <c r="H994" s="5" t="s">
        <v>3053</v>
      </c>
      <c r="I994" s="5">
        <v>50.0</v>
      </c>
      <c r="J994" s="5">
        <v>50.0</v>
      </c>
      <c r="K994" s="6">
        <v>100.0</v>
      </c>
      <c r="L994" s="10">
        <v>120.0</v>
      </c>
      <c r="M994" s="8"/>
      <c r="N994" s="9"/>
      <c r="O994" s="4"/>
      <c r="P994" s="4"/>
      <c r="Q994" s="4"/>
      <c r="R994" s="4"/>
      <c r="S994" s="4"/>
      <c r="T994" s="4"/>
    </row>
    <row r="995" spans="8:8">
      <c r="A995" s="4" t="s">
        <v>106</v>
      </c>
      <c r="B995" s="4">
        <v>994.0</v>
      </c>
      <c r="C995" s="4"/>
      <c r="D995" s="4" t="s">
        <v>2590</v>
      </c>
      <c r="E995" s="4" t="s">
        <v>3054</v>
      </c>
      <c r="F995" s="4" t="s">
        <v>11296</v>
      </c>
      <c r="G995" s="4" t="s">
        <v>38</v>
      </c>
      <c r="H995" s="5" t="s">
        <v>3055</v>
      </c>
      <c r="I995" s="5">
        <v>50.0</v>
      </c>
      <c r="J995" s="5">
        <v>50.0</v>
      </c>
      <c r="K995" s="6">
        <v>100.0</v>
      </c>
      <c r="L995" s="10">
        <v>120.0</v>
      </c>
      <c r="M995" s="8"/>
      <c r="N995" s="9"/>
      <c r="O995" s="4"/>
      <c r="P995" s="4"/>
      <c r="Q995" s="4"/>
      <c r="R995" s="4"/>
      <c r="S995" s="4"/>
      <c r="T995" s="4"/>
    </row>
    <row r="996" spans="8:8">
      <c r="A996" s="4" t="s">
        <v>106</v>
      </c>
      <c r="B996" s="4">
        <v>995.0</v>
      </c>
      <c r="C996" s="4"/>
      <c r="D996" s="4" t="s">
        <v>2590</v>
      </c>
      <c r="E996" s="4" t="s">
        <v>3056</v>
      </c>
      <c r="F996" s="4" t="s">
        <v>11297</v>
      </c>
      <c r="G996" s="4" t="s">
        <v>3057</v>
      </c>
      <c r="H996" s="5" t="s">
        <v>3058</v>
      </c>
      <c r="I996" s="5">
        <v>50.0</v>
      </c>
      <c r="J996" s="5">
        <v>50.0</v>
      </c>
      <c r="K996" s="6">
        <v>100.0</v>
      </c>
      <c r="L996" s="10">
        <v>120.0</v>
      </c>
      <c r="M996" s="8"/>
      <c r="N996" s="9"/>
      <c r="O996" s="4"/>
      <c r="P996" s="4"/>
      <c r="Q996" s="4"/>
      <c r="R996" s="4"/>
      <c r="S996" s="4"/>
      <c r="T996" s="4"/>
    </row>
    <row r="997" spans="8:8">
      <c r="A997" s="4" t="s">
        <v>106</v>
      </c>
      <c r="B997" s="4">
        <v>996.0</v>
      </c>
      <c r="C997" s="4"/>
      <c r="D997" s="4" t="s">
        <v>2590</v>
      </c>
      <c r="E997" s="4" t="s">
        <v>3059</v>
      </c>
      <c r="F997" s="4" t="s">
        <v>11298</v>
      </c>
      <c r="G997" s="4" t="s">
        <v>3060</v>
      </c>
      <c r="H997" s="5" t="s">
        <v>3061</v>
      </c>
      <c r="I997" s="5">
        <v>50.0</v>
      </c>
      <c r="J997" s="5">
        <v>50.0</v>
      </c>
      <c r="K997" s="6">
        <v>100.0</v>
      </c>
      <c r="L997" s="10">
        <v>120.0</v>
      </c>
      <c r="M997" s="8"/>
      <c r="N997" s="9"/>
      <c r="O997" s="4"/>
      <c r="P997" s="4"/>
      <c r="Q997" s="4"/>
      <c r="R997" s="4"/>
      <c r="S997" s="4"/>
      <c r="T997" s="4"/>
    </row>
    <row r="998" spans="8:8">
      <c r="A998" s="4" t="s">
        <v>106</v>
      </c>
      <c r="B998" s="4">
        <v>997.0</v>
      </c>
      <c r="C998" s="4"/>
      <c r="D998" s="4" t="s">
        <v>2590</v>
      </c>
      <c r="E998" s="4" t="s">
        <v>3062</v>
      </c>
      <c r="F998" s="4" t="s">
        <v>11299</v>
      </c>
      <c r="G998" s="4" t="s">
        <v>3063</v>
      </c>
      <c r="H998" s="5" t="s">
        <v>3064</v>
      </c>
      <c r="I998" s="5"/>
      <c r="J998" s="5">
        <v>100.0</v>
      </c>
      <c r="K998" s="6">
        <v>100.0</v>
      </c>
      <c r="L998" s="10">
        <v>120.0</v>
      </c>
      <c r="M998" s="8"/>
      <c r="N998" s="9"/>
      <c r="O998" s="4"/>
      <c r="P998" s="4"/>
      <c r="Q998" s="4"/>
      <c r="R998" s="4"/>
      <c r="S998" s="4"/>
      <c r="T998" s="4"/>
    </row>
    <row r="999" spans="8:8">
      <c r="A999" s="4" t="s">
        <v>106</v>
      </c>
      <c r="B999" s="4">
        <v>998.0</v>
      </c>
      <c r="C999" s="4"/>
      <c r="D999" s="4" t="s">
        <v>2590</v>
      </c>
      <c r="E999" s="4" t="s">
        <v>3065</v>
      </c>
      <c r="F999" s="4" t="s">
        <v>11300</v>
      </c>
      <c r="G999" s="4" t="s">
        <v>3066</v>
      </c>
      <c r="H999" s="5" t="s">
        <v>3067</v>
      </c>
      <c r="I999" s="5">
        <v>100.0</v>
      </c>
      <c r="J999" s="5"/>
      <c r="K999" s="6">
        <v>100.0</v>
      </c>
      <c r="L999" s="10">
        <v>120.0</v>
      </c>
      <c r="M999" s="8"/>
      <c r="N999" s="9"/>
      <c r="O999" s="4"/>
      <c r="P999" s="4"/>
      <c r="Q999" s="4"/>
      <c r="R999" s="4"/>
      <c r="S999" s="4"/>
      <c r="T999" s="4"/>
    </row>
    <row r="1000" spans="8:8">
      <c r="A1000" s="4" t="s">
        <v>106</v>
      </c>
      <c r="B1000" s="4">
        <v>999.0</v>
      </c>
      <c r="C1000" s="4"/>
      <c r="D1000" s="4" t="s">
        <v>2590</v>
      </c>
      <c r="E1000" s="4" t="s">
        <v>3068</v>
      </c>
      <c r="F1000" s="4" t="s">
        <v>11301</v>
      </c>
      <c r="G1000" s="4" t="s">
        <v>3069</v>
      </c>
      <c r="H1000" s="5" t="s">
        <v>3070</v>
      </c>
      <c r="I1000" s="5">
        <v>50.0</v>
      </c>
      <c r="J1000" s="5">
        <v>50.0</v>
      </c>
      <c r="K1000" s="6">
        <v>100.0</v>
      </c>
      <c r="L1000" s="10">
        <v>120.0</v>
      </c>
      <c r="M1000" s="8"/>
      <c r="N1000" s="9"/>
      <c r="O1000" s="4"/>
      <c r="P1000" s="4"/>
      <c r="Q1000" s="4"/>
      <c r="R1000" s="4"/>
      <c r="S1000" s="4"/>
      <c r="T1000" s="4"/>
    </row>
    <row r="1001" spans="8:8">
      <c r="A1001" s="4" t="s">
        <v>106</v>
      </c>
      <c r="B1001" s="4">
        <v>1000.0</v>
      </c>
      <c r="C1001" s="4"/>
      <c r="D1001" s="4" t="s">
        <v>2590</v>
      </c>
      <c r="E1001" s="4" t="s">
        <v>3071</v>
      </c>
      <c r="F1001" s="4" t="s">
        <v>11302</v>
      </c>
      <c r="G1001" s="4" t="s">
        <v>3072</v>
      </c>
      <c r="H1001" s="5" t="s">
        <v>3073</v>
      </c>
      <c r="I1001" s="5">
        <v>50.0</v>
      </c>
      <c r="J1001" s="5">
        <v>50.0</v>
      </c>
      <c r="K1001" s="6">
        <v>100.0</v>
      </c>
      <c r="L1001" s="10">
        <v>120.0</v>
      </c>
      <c r="M1001" s="8"/>
      <c r="N1001" s="9"/>
      <c r="O1001" s="4"/>
      <c r="P1001" s="4"/>
      <c r="Q1001" s="4"/>
      <c r="R1001" s="4"/>
      <c r="S1001" s="4"/>
      <c r="T1001" s="4"/>
    </row>
    <row r="1002" spans="8:8">
      <c r="A1002" s="4" t="s">
        <v>106</v>
      </c>
      <c r="B1002" s="4">
        <v>1001.0</v>
      </c>
      <c r="C1002" s="4"/>
      <c r="D1002" s="4" t="s">
        <v>2590</v>
      </c>
      <c r="E1002" s="4" t="s">
        <v>3074</v>
      </c>
      <c r="F1002" s="4" t="s">
        <v>11303</v>
      </c>
      <c r="G1002" s="4" t="s">
        <v>3075</v>
      </c>
      <c r="H1002" s="5" t="s">
        <v>3076</v>
      </c>
      <c r="I1002" s="5">
        <v>50.0</v>
      </c>
      <c r="J1002" s="5">
        <v>50.0</v>
      </c>
      <c r="K1002" s="6">
        <v>100.0</v>
      </c>
      <c r="L1002" s="10">
        <v>120.0</v>
      </c>
      <c r="M1002" s="8"/>
      <c r="N1002" s="9"/>
      <c r="O1002" s="4"/>
      <c r="P1002" s="4"/>
      <c r="Q1002" s="4"/>
      <c r="R1002" s="4"/>
      <c r="S1002" s="4"/>
      <c r="T1002" s="4"/>
    </row>
    <row r="1003" spans="8:8">
      <c r="A1003" s="4" t="s">
        <v>106</v>
      </c>
      <c r="B1003" s="4">
        <v>1002.0</v>
      </c>
      <c r="C1003" s="4"/>
      <c r="D1003" s="4" t="s">
        <v>2590</v>
      </c>
      <c r="E1003" s="4" t="s">
        <v>3077</v>
      </c>
      <c r="F1003" s="4" t="s">
        <v>11304</v>
      </c>
      <c r="G1003" s="4" t="s">
        <v>3078</v>
      </c>
      <c r="H1003" s="5" t="s">
        <v>1169</v>
      </c>
      <c r="I1003" s="5"/>
      <c r="J1003" s="5">
        <v>100.0</v>
      </c>
      <c r="K1003" s="6">
        <v>100.0</v>
      </c>
      <c r="L1003" s="10">
        <v>120.0</v>
      </c>
      <c r="M1003" s="8"/>
      <c r="N1003" s="9"/>
      <c r="O1003" s="4"/>
      <c r="P1003" s="4"/>
      <c r="Q1003" s="4"/>
      <c r="R1003" s="4"/>
      <c r="S1003" s="4"/>
      <c r="T1003" s="4"/>
    </row>
    <row r="1004" spans="8:8">
      <c r="A1004" s="4" t="s">
        <v>106</v>
      </c>
      <c r="B1004" s="4">
        <v>1003.0</v>
      </c>
      <c r="C1004" s="4"/>
      <c r="D1004" s="4" t="s">
        <v>2590</v>
      </c>
      <c r="E1004" s="4" t="s">
        <v>3079</v>
      </c>
      <c r="F1004" s="4" t="s">
        <v>11305</v>
      </c>
      <c r="G1004" s="4" t="s">
        <v>3080</v>
      </c>
      <c r="H1004" s="5" t="s">
        <v>3081</v>
      </c>
      <c r="I1004" s="5">
        <v>100.0</v>
      </c>
      <c r="J1004" s="5"/>
      <c r="K1004" s="6">
        <v>100.0</v>
      </c>
      <c r="L1004" s="10">
        <v>120.0</v>
      </c>
      <c r="M1004" s="8"/>
      <c r="N1004" s="9"/>
      <c r="O1004" s="4"/>
      <c r="P1004" s="4"/>
      <c r="Q1004" s="4"/>
      <c r="R1004" s="4"/>
      <c r="S1004" s="4"/>
      <c r="T1004" s="4"/>
    </row>
    <row r="1005" spans="8:8">
      <c r="A1005" s="4" t="s">
        <v>106</v>
      </c>
      <c r="B1005" s="4">
        <v>1004.0</v>
      </c>
      <c r="C1005" s="4"/>
      <c r="D1005" s="4" t="s">
        <v>2590</v>
      </c>
      <c r="E1005" s="4" t="s">
        <v>3082</v>
      </c>
      <c r="F1005" s="4" t="s">
        <v>11306</v>
      </c>
      <c r="G1005" s="4" t="s">
        <v>3083</v>
      </c>
      <c r="H1005" s="5" t="s">
        <v>3084</v>
      </c>
      <c r="I1005" s="5">
        <v>49.972223</v>
      </c>
      <c r="J1005" s="5">
        <v>50.0</v>
      </c>
      <c r="K1005" s="6">
        <v>99.972223</v>
      </c>
      <c r="L1005" s="10">
        <v>119.9666676</v>
      </c>
      <c r="M1005" s="8"/>
      <c r="N1005" s="9"/>
      <c r="O1005" s="4"/>
      <c r="P1005" s="4"/>
      <c r="Q1005" s="4"/>
      <c r="R1005" s="4"/>
      <c r="S1005" s="4"/>
      <c r="T1005" s="4"/>
    </row>
    <row r="1006" spans="8:8">
      <c r="A1006" s="4" t="s">
        <v>106</v>
      </c>
      <c r="B1006" s="4">
        <v>1005.0</v>
      </c>
      <c r="C1006" s="4"/>
      <c r="D1006" s="4" t="s">
        <v>2590</v>
      </c>
      <c r="E1006" s="4" t="s">
        <v>3085</v>
      </c>
      <c r="F1006" s="4" t="s">
        <v>11307</v>
      </c>
      <c r="G1006" s="4" t="s">
        <v>3086</v>
      </c>
      <c r="H1006" s="5" t="s">
        <v>3087</v>
      </c>
      <c r="I1006" s="5">
        <v>50.0</v>
      </c>
      <c r="J1006" s="5">
        <v>49.805556</v>
      </c>
      <c r="K1006" s="6">
        <v>99.805556</v>
      </c>
      <c r="L1006" s="10">
        <v>119.76666719999999</v>
      </c>
      <c r="M1006" s="8"/>
      <c r="N1006" s="9"/>
      <c r="O1006" s="4"/>
      <c r="P1006" s="4"/>
      <c r="Q1006" s="4"/>
      <c r="R1006" s="4"/>
      <c r="S1006" s="4"/>
      <c r="T1006" s="4"/>
    </row>
    <row r="1007" spans="8:8">
      <c r="A1007" s="4" t="s">
        <v>106</v>
      </c>
      <c r="B1007" s="4">
        <v>1006.0</v>
      </c>
      <c r="C1007" s="4"/>
      <c r="D1007" s="4" t="s">
        <v>2590</v>
      </c>
      <c r="E1007" s="4" t="s">
        <v>3088</v>
      </c>
      <c r="F1007" s="4" t="s">
        <v>11308</v>
      </c>
      <c r="G1007" s="4" t="s">
        <v>3089</v>
      </c>
      <c r="H1007" s="5" t="s">
        <v>3090</v>
      </c>
      <c r="I1007" s="5">
        <v>49.666667</v>
      </c>
      <c r="J1007" s="5">
        <v>50.0</v>
      </c>
      <c r="K1007" s="6">
        <v>99.66666699999999</v>
      </c>
      <c r="L1007" s="10">
        <v>119.60000039999998</v>
      </c>
      <c r="M1007" s="8"/>
      <c r="N1007" s="9"/>
      <c r="O1007" s="4"/>
      <c r="P1007" s="4"/>
      <c r="Q1007" s="4"/>
      <c r="R1007" s="4"/>
      <c r="S1007" s="4"/>
      <c r="T1007" s="4"/>
    </row>
    <row r="1008" spans="8:8">
      <c r="A1008" s="4" t="s">
        <v>106</v>
      </c>
      <c r="B1008" s="4">
        <v>1007.0</v>
      </c>
      <c r="C1008" s="4"/>
      <c r="D1008" s="4" t="s">
        <v>2590</v>
      </c>
      <c r="E1008" s="4" t="s">
        <v>3091</v>
      </c>
      <c r="F1008" s="4" t="s">
        <v>11309</v>
      </c>
      <c r="G1008" s="4" t="s">
        <v>3092</v>
      </c>
      <c r="H1008" s="5" t="s">
        <v>3093</v>
      </c>
      <c r="I1008" s="5">
        <v>49.0</v>
      </c>
      <c r="J1008" s="5">
        <v>50.0</v>
      </c>
      <c r="K1008" s="6">
        <v>99.0</v>
      </c>
      <c r="L1008" s="10">
        <v>118.8</v>
      </c>
      <c r="M1008" s="8"/>
      <c r="N1008" s="9"/>
      <c r="O1008" s="4"/>
      <c r="P1008" s="4"/>
      <c r="Q1008" s="4"/>
      <c r="R1008" s="4"/>
      <c r="S1008" s="4"/>
      <c r="T1008" s="4"/>
    </row>
    <row r="1009" spans="8:8">
      <c r="A1009" s="4" t="s">
        <v>106</v>
      </c>
      <c r="B1009" s="4">
        <v>1008.0</v>
      </c>
      <c r="C1009" s="4"/>
      <c r="D1009" s="4" t="s">
        <v>2590</v>
      </c>
      <c r="E1009" s="4" t="s">
        <v>3094</v>
      </c>
      <c r="F1009" s="4" t="s">
        <v>11310</v>
      </c>
      <c r="G1009" s="4" t="s">
        <v>3095</v>
      </c>
      <c r="H1009" s="5" t="s">
        <v>3096</v>
      </c>
      <c r="I1009" s="5">
        <v>48.083334</v>
      </c>
      <c r="J1009" s="5">
        <v>50.0</v>
      </c>
      <c r="K1009" s="6">
        <v>98.08333400000001</v>
      </c>
      <c r="L1009" s="10">
        <v>117.7000008</v>
      </c>
      <c r="M1009" s="8"/>
      <c r="N1009" s="9"/>
      <c r="O1009" s="4"/>
      <c r="P1009" s="4"/>
      <c r="Q1009" s="4"/>
      <c r="R1009" s="4"/>
      <c r="S1009" s="4"/>
      <c r="T1009" s="4"/>
    </row>
    <row r="1010" spans="8:8">
      <c r="A1010" s="4" t="s">
        <v>106</v>
      </c>
      <c r="B1010" s="4">
        <v>1009.0</v>
      </c>
      <c r="C1010" s="4"/>
      <c r="D1010" s="4" t="s">
        <v>2590</v>
      </c>
      <c r="E1010" s="4" t="s">
        <v>3097</v>
      </c>
      <c r="F1010" s="4" t="s">
        <v>11311</v>
      </c>
      <c r="G1010" s="4" t="s">
        <v>3098</v>
      </c>
      <c r="H1010" s="5" t="s">
        <v>3099</v>
      </c>
      <c r="I1010" s="5">
        <v>50.0</v>
      </c>
      <c r="J1010" s="5">
        <v>48.0</v>
      </c>
      <c r="K1010" s="6">
        <v>98.0</v>
      </c>
      <c r="L1010" s="10">
        <v>117.6</v>
      </c>
      <c r="M1010" s="8"/>
      <c r="N1010" s="9"/>
      <c r="O1010" s="4"/>
      <c r="P1010" s="4"/>
      <c r="Q1010" s="4"/>
      <c r="R1010" s="4"/>
      <c r="S1010" s="4"/>
      <c r="T1010" s="4"/>
    </row>
    <row r="1011" spans="8:8">
      <c r="A1011" s="4" t="s">
        <v>106</v>
      </c>
      <c r="B1011" s="4">
        <v>1010.0</v>
      </c>
      <c r="C1011" s="4"/>
      <c r="D1011" s="4" t="s">
        <v>2590</v>
      </c>
      <c r="E1011" s="4" t="s">
        <v>3100</v>
      </c>
      <c r="F1011" s="4" t="s">
        <v>11312</v>
      </c>
      <c r="G1011" s="4" t="s">
        <v>3101</v>
      </c>
      <c r="H1011" s="5" t="s">
        <v>3102</v>
      </c>
      <c r="I1011" s="5">
        <v>50.0</v>
      </c>
      <c r="J1011" s="5">
        <v>48.0</v>
      </c>
      <c r="K1011" s="6">
        <v>98.0</v>
      </c>
      <c r="L1011" s="10">
        <v>117.6</v>
      </c>
      <c r="M1011" s="8"/>
      <c r="N1011" s="9"/>
      <c r="O1011" s="4"/>
      <c r="P1011" s="4"/>
      <c r="Q1011" s="4"/>
      <c r="R1011" s="4"/>
      <c r="S1011" s="4"/>
      <c r="T1011" s="4"/>
    </row>
    <row r="1012" spans="8:8">
      <c r="A1012" s="4" t="s">
        <v>106</v>
      </c>
      <c r="B1012" s="4">
        <v>1011.0</v>
      </c>
      <c r="C1012" s="4"/>
      <c r="D1012" s="4" t="s">
        <v>2590</v>
      </c>
      <c r="E1012" s="4" t="s">
        <v>3103</v>
      </c>
      <c r="F1012" s="4" t="s">
        <v>11313</v>
      </c>
      <c r="G1012" s="4" t="s">
        <v>14</v>
      </c>
      <c r="H1012" s="5" t="s">
        <v>3104</v>
      </c>
      <c r="I1012" s="5">
        <v>47.333334</v>
      </c>
      <c r="J1012" s="5">
        <v>50.0</v>
      </c>
      <c r="K1012" s="6">
        <v>97.33333400000001</v>
      </c>
      <c r="L1012" s="10">
        <v>116.8000008</v>
      </c>
      <c r="M1012" s="8"/>
      <c r="N1012" s="9"/>
      <c r="O1012" s="4"/>
      <c r="P1012" s="4"/>
      <c r="Q1012" s="4"/>
      <c r="R1012" s="4"/>
      <c r="S1012" s="4"/>
      <c r="T1012" s="4"/>
    </row>
    <row r="1013" spans="8:8">
      <c r="A1013" s="4" t="s">
        <v>106</v>
      </c>
      <c r="B1013" s="4">
        <v>1012.0</v>
      </c>
      <c r="C1013" s="4"/>
      <c r="D1013" s="4" t="s">
        <v>2590</v>
      </c>
      <c r="E1013" s="4" t="s">
        <v>3105</v>
      </c>
      <c r="F1013" s="4" t="s">
        <v>11314</v>
      </c>
      <c r="G1013" s="4" t="s">
        <v>3106</v>
      </c>
      <c r="H1013" s="5" t="s">
        <v>3107</v>
      </c>
      <c r="I1013" s="5">
        <v>50.0</v>
      </c>
      <c r="J1013" s="5">
        <v>44.0</v>
      </c>
      <c r="K1013" s="6">
        <v>94.0</v>
      </c>
      <c r="L1013" s="10">
        <v>112.8</v>
      </c>
      <c r="M1013" s="8"/>
      <c r="N1013" s="9"/>
      <c r="O1013" s="4"/>
      <c r="P1013" s="4"/>
      <c r="Q1013" s="4"/>
      <c r="R1013" s="4"/>
      <c r="S1013" s="4"/>
      <c r="T1013" s="4"/>
    </row>
    <row r="1014" spans="8:8">
      <c r="A1014" s="4" t="s">
        <v>106</v>
      </c>
      <c r="B1014" s="4">
        <v>1013.0</v>
      </c>
      <c r="C1014" s="4"/>
      <c r="D1014" s="4" t="s">
        <v>2590</v>
      </c>
      <c r="E1014" s="4" t="s">
        <v>3108</v>
      </c>
      <c r="F1014" s="4" t="s">
        <v>11315</v>
      </c>
      <c r="G1014" s="4" t="s">
        <v>3109</v>
      </c>
      <c r="H1014" s="5" t="s">
        <v>3110</v>
      </c>
      <c r="I1014" s="5">
        <v>30.0</v>
      </c>
      <c r="J1014" s="5">
        <v>60.0</v>
      </c>
      <c r="K1014" s="6">
        <v>90.0</v>
      </c>
      <c r="L1014" s="10">
        <v>108.0</v>
      </c>
      <c r="M1014" s="8"/>
      <c r="N1014" s="9"/>
      <c r="O1014" s="4"/>
      <c r="P1014" s="4"/>
      <c r="Q1014" s="4"/>
      <c r="R1014" s="4"/>
      <c r="S1014" s="4"/>
      <c r="T1014" s="4"/>
    </row>
    <row r="1015" spans="8:8">
      <c r="A1015" s="4" t="s">
        <v>106</v>
      </c>
      <c r="B1015" s="4">
        <v>1014.0</v>
      </c>
      <c r="C1015" s="4"/>
      <c r="D1015" s="4" t="s">
        <v>2590</v>
      </c>
      <c r="E1015" s="4" t="s">
        <v>3111</v>
      </c>
      <c r="F1015" s="4" t="s">
        <v>11316</v>
      </c>
      <c r="G1015" s="4" t="s">
        <v>3112</v>
      </c>
      <c r="H1015" s="5" t="s">
        <v>3113</v>
      </c>
      <c r="I1015" s="5">
        <v>30.0</v>
      </c>
      <c r="J1015" s="5">
        <v>50.0</v>
      </c>
      <c r="K1015" s="6">
        <v>80.0</v>
      </c>
      <c r="L1015" s="10">
        <v>96.0</v>
      </c>
      <c r="M1015" s="8"/>
      <c r="N1015" s="9"/>
      <c r="O1015" s="4"/>
      <c r="P1015" s="4"/>
      <c r="Q1015" s="4"/>
      <c r="R1015" s="4"/>
      <c r="S1015" s="4"/>
      <c r="T1015" s="4"/>
    </row>
    <row r="1016" spans="8:8">
      <c r="A1016" s="4" t="s">
        <v>106</v>
      </c>
      <c r="B1016" s="4">
        <v>1015.0</v>
      </c>
      <c r="C1016" s="4"/>
      <c r="D1016" s="4" t="s">
        <v>2590</v>
      </c>
      <c r="E1016" s="4" t="s">
        <v>3114</v>
      </c>
      <c r="F1016" s="4" t="s">
        <v>11317</v>
      </c>
      <c r="G1016" s="4" t="s">
        <v>3115</v>
      </c>
      <c r="H1016" s="5" t="s">
        <v>3116</v>
      </c>
      <c r="I1016" s="5">
        <v>80.0</v>
      </c>
      <c r="J1016" s="5"/>
      <c r="K1016" s="6">
        <v>80.0</v>
      </c>
      <c r="L1016" s="10">
        <v>96.0</v>
      </c>
      <c r="M1016" s="8"/>
      <c r="N1016" s="9"/>
      <c r="O1016" s="4"/>
      <c r="P1016" s="4"/>
      <c r="Q1016" s="4"/>
      <c r="R1016" s="4"/>
      <c r="S1016" s="4"/>
      <c r="T1016" s="4"/>
    </row>
    <row r="1017" spans="8:8">
      <c r="A1017" s="4" t="s">
        <v>106</v>
      </c>
      <c r="B1017" s="4">
        <v>1016.0</v>
      </c>
      <c r="C1017" s="4"/>
      <c r="D1017" s="4" t="s">
        <v>2590</v>
      </c>
      <c r="E1017" s="4" t="s">
        <v>3117</v>
      </c>
      <c r="F1017" s="4" t="s">
        <v>11318</v>
      </c>
      <c r="G1017" s="4" t="s">
        <v>3118</v>
      </c>
      <c r="H1017" s="5" t="s">
        <v>3119</v>
      </c>
      <c r="I1017" s="5">
        <v>80.0</v>
      </c>
      <c r="J1017" s="5"/>
      <c r="K1017" s="6">
        <v>80.0</v>
      </c>
      <c r="L1017" s="10">
        <v>96.0</v>
      </c>
      <c r="M1017" s="8"/>
      <c r="N1017" s="9"/>
      <c r="O1017" s="4"/>
      <c r="P1017" s="4"/>
      <c r="Q1017" s="4"/>
      <c r="R1017" s="4"/>
      <c r="S1017" s="4"/>
      <c r="T1017" s="4"/>
    </row>
    <row r="1018" spans="8:8">
      <c r="A1018" s="4" t="s">
        <v>106</v>
      </c>
      <c r="B1018" s="4">
        <v>1017.0</v>
      </c>
      <c r="C1018" s="4"/>
      <c r="D1018" s="4" t="s">
        <v>3138</v>
      </c>
      <c r="E1018" s="4" t="s">
        <v>3139</v>
      </c>
      <c r="F1018" s="4" t="s">
        <v>8761</v>
      </c>
      <c r="G1018" s="4" t="s">
        <v>3140</v>
      </c>
      <c r="H1018" s="4"/>
      <c r="I1018" s="5">
        <v>1746.0</v>
      </c>
      <c r="J1018" s="5">
        <v>2325.0</v>
      </c>
      <c r="K1018" s="5">
        <v>4071.0</v>
      </c>
      <c r="L1018" s="10">
        <f t="shared" si="39" ref="L1018:L1081">+K1018*1.2</f>
        <v>4885.2</v>
      </c>
      <c r="M1018" s="8"/>
      <c r="N1018" s="9"/>
      <c r="O1018" s="4"/>
      <c r="P1018" s="11"/>
      <c r="Q1018" s="4"/>
      <c r="R1018" s="4"/>
      <c r="S1018" s="4"/>
      <c r="T1018" s="4"/>
      <c r="U1018" s="4"/>
      <c r="V1018" s="4" t="s">
        <v>8762</v>
      </c>
      <c r="W1018" s="4" t="s">
        <v>8392</v>
      </c>
      <c r="X1018" t="s">
        <v>8763</v>
      </c>
    </row>
    <row r="1019" spans="8:8">
      <c r="A1019" s="4" t="s">
        <v>106</v>
      </c>
      <c r="B1019" s="4">
        <v>1018.0</v>
      </c>
      <c r="C1019" s="4"/>
      <c r="D1019" s="4" t="s">
        <v>3138</v>
      </c>
      <c r="E1019" s="4" t="s">
        <v>3141</v>
      </c>
      <c r="F1019" s="4" t="s">
        <v>8764</v>
      </c>
      <c r="G1019" s="4" t="s">
        <v>3142</v>
      </c>
      <c r="H1019" s="4" t="s">
        <v>3143</v>
      </c>
      <c r="I1019" s="5">
        <v>2350.0</v>
      </c>
      <c r="J1019" s="5">
        <v>1373.0</v>
      </c>
      <c r="K1019" s="5">
        <v>3723.0</v>
      </c>
      <c r="L1019" s="10">
        <f t="shared" si="39"/>
        <v>4467.599999999999</v>
      </c>
      <c r="M1019" s="8"/>
      <c r="N1019" s="9"/>
      <c r="O1019" s="4"/>
      <c r="P1019" s="11"/>
      <c r="Q1019" s="4"/>
      <c r="R1019" s="4"/>
      <c r="S1019" s="4"/>
      <c r="T1019" s="4"/>
      <c r="U1019" s="4"/>
      <c r="V1019" s="4" t="s">
        <v>8762</v>
      </c>
      <c r="W1019" s="4" t="s">
        <v>8392</v>
      </c>
    </row>
    <row r="1020" spans="8:8">
      <c r="A1020" s="4" t="s">
        <v>106</v>
      </c>
      <c r="B1020" s="4">
        <v>1019.0</v>
      </c>
      <c r="C1020" s="4"/>
      <c r="D1020" s="4" t="s">
        <v>3138</v>
      </c>
      <c r="E1020" s="4" t="s">
        <v>3144</v>
      </c>
      <c r="F1020" s="4" t="s">
        <v>8765</v>
      </c>
      <c r="G1020" s="4" t="s">
        <v>3145</v>
      </c>
      <c r="H1020" s="4" t="s">
        <v>3146</v>
      </c>
      <c r="I1020" s="5">
        <v>1494.0</v>
      </c>
      <c r="J1020" s="5">
        <v>1531.0</v>
      </c>
      <c r="K1020" s="5">
        <v>3025.0</v>
      </c>
      <c r="L1020" s="10">
        <f t="shared" si="39"/>
        <v>3630.0</v>
      </c>
      <c r="M1020" s="8"/>
      <c r="N1020" s="9"/>
      <c r="O1020" s="4"/>
      <c r="P1020" s="11"/>
      <c r="Q1020" s="4"/>
      <c r="R1020" s="4"/>
      <c r="S1020" s="4"/>
      <c r="T1020" s="4"/>
      <c r="U1020" s="4"/>
      <c r="V1020" s="4" t="s">
        <v>8762</v>
      </c>
      <c r="W1020" s="4"/>
    </row>
    <row r="1021" spans="8:8">
      <c r="A1021" s="4" t="s">
        <v>106</v>
      </c>
      <c r="B1021" s="4">
        <v>1020.0</v>
      </c>
      <c r="C1021" s="4"/>
      <c r="D1021" s="4" t="s">
        <v>3138</v>
      </c>
      <c r="E1021" s="4" t="s">
        <v>3147</v>
      </c>
      <c r="F1021" s="4" t="s">
        <v>8766</v>
      </c>
      <c r="G1021" s="4" t="s">
        <v>3148</v>
      </c>
      <c r="H1021" s="4" t="s">
        <v>3149</v>
      </c>
      <c r="I1021" s="5">
        <v>1148.0</v>
      </c>
      <c r="J1021" s="5">
        <v>1474.861112</v>
      </c>
      <c r="K1021" s="5">
        <v>2622.861112</v>
      </c>
      <c r="L1021" s="10">
        <f t="shared" si="39"/>
        <v>3147.4333344</v>
      </c>
      <c r="M1021" s="8"/>
      <c r="N1021" s="9"/>
      <c r="O1021" s="4"/>
      <c r="P1021" s="11"/>
      <c r="Q1021" s="4"/>
      <c r="R1021" s="4"/>
      <c r="S1021" s="4"/>
      <c r="T1021" s="4"/>
      <c r="U1021" s="4"/>
      <c r="V1021" s="4" t="s">
        <v>8762</v>
      </c>
      <c r="W1021" s="4" t="s">
        <v>8392</v>
      </c>
    </row>
    <row r="1022" spans="8:8">
      <c r="A1022" s="4" t="s">
        <v>106</v>
      </c>
      <c r="B1022" s="4">
        <v>1021.0</v>
      </c>
      <c r="C1022" s="4"/>
      <c r="D1022" s="4" t="s">
        <v>3138</v>
      </c>
      <c r="E1022" s="4" t="s">
        <v>3150</v>
      </c>
      <c r="F1022" s="4" t="s">
        <v>8767</v>
      </c>
      <c r="G1022" s="4" t="s">
        <v>3151</v>
      </c>
      <c r="H1022" s="4" t="s">
        <v>3152</v>
      </c>
      <c r="I1022" s="5">
        <v>1143.0</v>
      </c>
      <c r="J1022" s="5"/>
      <c r="K1022" s="5">
        <v>1143.0</v>
      </c>
      <c r="L1022" s="10">
        <f t="shared" si="39"/>
        <v>1371.6</v>
      </c>
      <c r="M1022" s="8"/>
      <c r="N1022" s="9"/>
      <c r="O1022" s="4"/>
      <c r="P1022" s="11"/>
      <c r="Q1022" s="4"/>
      <c r="R1022" s="4"/>
      <c r="S1022" s="4"/>
      <c r="T1022" s="4"/>
      <c r="U1022" s="4"/>
      <c r="V1022" s="4" t="s">
        <v>8762</v>
      </c>
      <c r="W1022" s="4" t="s">
        <v>8392</v>
      </c>
    </row>
    <row r="1023" spans="8:8">
      <c r="A1023" s="4" t="s">
        <v>106</v>
      </c>
      <c r="B1023" s="4">
        <v>1022.0</v>
      </c>
      <c r="C1023" s="4"/>
      <c r="D1023" s="4" t="s">
        <v>3138</v>
      </c>
      <c r="E1023" s="4"/>
      <c r="F1023" s="4"/>
      <c r="G1023" s="4"/>
      <c r="H1023" s="4" t="s">
        <v>3153</v>
      </c>
      <c r="I1023" s="5"/>
      <c r="J1023" s="5">
        <v>1476.0</v>
      </c>
      <c r="K1023" s="5">
        <v>1476.0</v>
      </c>
      <c r="L1023" s="10">
        <f t="shared" si="39"/>
        <v>1771.2</v>
      </c>
      <c r="M1023" s="8"/>
      <c r="N1023" s="9"/>
      <c r="O1023" s="4"/>
      <c r="P1023" s="11"/>
      <c r="Q1023" s="4"/>
      <c r="R1023" s="4"/>
      <c r="S1023" s="4"/>
      <c r="T1023" s="4"/>
      <c r="U1023" s="4"/>
      <c r="V1023" s="4"/>
      <c r="W1023" s="4"/>
    </row>
    <row r="1024" spans="8:8">
      <c r="A1024" s="4" t="s">
        <v>106</v>
      </c>
      <c r="B1024" s="4">
        <v>1023.0</v>
      </c>
      <c r="C1024" s="4"/>
      <c r="D1024" s="4" t="s">
        <v>3138</v>
      </c>
      <c r="E1024" s="4" t="s">
        <v>3154</v>
      </c>
      <c r="F1024" s="4" t="s">
        <v>8768</v>
      </c>
      <c r="G1024" s="4" t="s">
        <v>1705</v>
      </c>
      <c r="H1024" s="4" t="s">
        <v>3155</v>
      </c>
      <c r="I1024" s="5">
        <v>1203.472223</v>
      </c>
      <c r="J1024" s="5">
        <v>1372.0</v>
      </c>
      <c r="K1024" s="5">
        <v>2575.4722229999998</v>
      </c>
      <c r="L1024" s="10">
        <f t="shared" si="39"/>
        <v>3090.5666675999996</v>
      </c>
      <c r="M1024" s="8"/>
      <c r="N1024" s="9"/>
      <c r="O1024" s="4"/>
      <c r="P1024" s="11"/>
      <c r="Q1024" s="4"/>
      <c r="R1024" s="4"/>
      <c r="S1024" s="4"/>
      <c r="T1024" s="4"/>
      <c r="U1024" s="4"/>
      <c r="V1024" s="4" t="s">
        <v>8762</v>
      </c>
      <c r="W1024" s="4" t="s">
        <v>8392</v>
      </c>
    </row>
    <row r="1025" spans="8:8">
      <c r="A1025" s="4" t="s">
        <v>106</v>
      </c>
      <c r="B1025" s="4">
        <v>1024.0</v>
      </c>
      <c r="C1025" s="4"/>
      <c r="D1025" s="4" t="s">
        <v>3138</v>
      </c>
      <c r="E1025" s="4" t="s">
        <v>3156</v>
      </c>
      <c r="F1025" s="4" t="s">
        <v>8769</v>
      </c>
      <c r="G1025" s="4" t="s">
        <v>3157</v>
      </c>
      <c r="H1025" s="4" t="s">
        <v>3158</v>
      </c>
      <c r="I1025" s="5">
        <v>747.0</v>
      </c>
      <c r="J1025" s="5">
        <v>1390.0</v>
      </c>
      <c r="K1025" s="5">
        <v>2137.0</v>
      </c>
      <c r="L1025" s="10">
        <f t="shared" si="39"/>
        <v>2564.4</v>
      </c>
      <c r="M1025" s="8"/>
      <c r="N1025" s="9"/>
      <c r="O1025" s="4"/>
      <c r="P1025" s="11"/>
      <c r="Q1025" s="4"/>
      <c r="R1025" s="4"/>
      <c r="S1025" s="4"/>
      <c r="T1025" s="4"/>
      <c r="U1025" s="4"/>
      <c r="V1025" s="4" t="s">
        <v>8762</v>
      </c>
      <c r="W1025" s="4" t="s">
        <v>8392</v>
      </c>
    </row>
    <row r="1026" spans="8:8">
      <c r="A1026" s="4" t="s">
        <v>106</v>
      </c>
      <c r="B1026" s="4">
        <v>1025.0</v>
      </c>
      <c r="C1026" s="4"/>
      <c r="D1026" s="4" t="s">
        <v>3138</v>
      </c>
      <c r="E1026" s="4" t="s">
        <v>3159</v>
      </c>
      <c r="F1026" s="4" t="s">
        <v>8770</v>
      </c>
      <c r="G1026" s="4" t="s">
        <v>3160</v>
      </c>
      <c r="H1026" s="4" t="s">
        <v>3161</v>
      </c>
      <c r="I1026" s="5">
        <v>991.0</v>
      </c>
      <c r="J1026" s="5">
        <v>1142.0</v>
      </c>
      <c r="K1026" s="5">
        <v>2133.0</v>
      </c>
      <c r="L1026" s="10">
        <f t="shared" si="39"/>
        <v>2559.6</v>
      </c>
      <c r="M1026" s="8"/>
      <c r="N1026" s="9"/>
      <c r="O1026" s="4"/>
      <c r="P1026" s="11"/>
      <c r="Q1026" s="4"/>
      <c r="R1026" s="4"/>
      <c r="S1026" s="4"/>
      <c r="T1026" s="4"/>
      <c r="U1026" s="4"/>
      <c r="V1026" s="4" t="s">
        <v>8762</v>
      </c>
      <c r="W1026" s="4" t="s">
        <v>8392</v>
      </c>
    </row>
    <row r="1027" spans="8:8">
      <c r="A1027" s="4" t="s">
        <v>106</v>
      </c>
      <c r="B1027" s="4">
        <v>1026.0</v>
      </c>
      <c r="C1027" s="4"/>
      <c r="D1027" s="4" t="s">
        <v>3138</v>
      </c>
      <c r="E1027" s="4" t="s">
        <v>3162</v>
      </c>
      <c r="F1027" s="4" t="s">
        <v>8771</v>
      </c>
      <c r="G1027" s="4" t="s">
        <v>3163</v>
      </c>
      <c r="H1027" s="4" t="s">
        <v>3164</v>
      </c>
      <c r="I1027" s="5">
        <v>2000.0</v>
      </c>
      <c r="J1027" s="5">
        <v>-11.0</v>
      </c>
      <c r="K1027" s="5">
        <v>1989.0</v>
      </c>
      <c r="L1027" s="10">
        <f t="shared" si="39"/>
        <v>2386.7999999999997</v>
      </c>
      <c r="M1027" s="8"/>
      <c r="N1027" s="9"/>
      <c r="O1027" s="4"/>
      <c r="P1027" s="11"/>
      <c r="Q1027" s="4"/>
      <c r="R1027" s="4"/>
      <c r="S1027" s="4"/>
      <c r="T1027" s="4"/>
      <c r="U1027" s="4"/>
      <c r="V1027" s="4" t="s">
        <v>8762</v>
      </c>
      <c r="W1027" s="4" t="s">
        <v>8392</v>
      </c>
    </row>
    <row r="1028" spans="8:8">
      <c r="A1028" s="4" t="s">
        <v>106</v>
      </c>
      <c r="B1028" s="4">
        <v>1027.0</v>
      </c>
      <c r="C1028" s="4"/>
      <c r="D1028" s="4" t="s">
        <v>3138</v>
      </c>
      <c r="E1028" s="4" t="s">
        <v>3165</v>
      </c>
      <c r="F1028" s="4" t="s">
        <v>8772</v>
      </c>
      <c r="G1028" s="4" t="s">
        <v>2583</v>
      </c>
      <c r="H1028" s="4" t="s">
        <v>3166</v>
      </c>
      <c r="I1028" s="5">
        <v>845.0</v>
      </c>
      <c r="J1028" s="5">
        <v>1050.0</v>
      </c>
      <c r="K1028" s="5">
        <v>1895.0</v>
      </c>
      <c r="L1028" s="10">
        <f t="shared" si="39"/>
        <v>2274.0</v>
      </c>
      <c r="M1028" s="8"/>
      <c r="N1028" s="9"/>
      <c r="O1028" s="4"/>
      <c r="P1028" s="11"/>
      <c r="Q1028" s="4"/>
      <c r="R1028" s="4"/>
      <c r="S1028" s="4"/>
      <c r="T1028" s="4"/>
      <c r="U1028" s="4"/>
      <c r="V1028" s="4" t="s">
        <v>8762</v>
      </c>
      <c r="W1028" s="4"/>
      <c r="X1028" t="s">
        <v>8773</v>
      </c>
    </row>
    <row r="1029" spans="8:8">
      <c r="A1029" s="4" t="s">
        <v>106</v>
      </c>
      <c r="B1029" s="4">
        <v>1028.0</v>
      </c>
      <c r="C1029" s="4"/>
      <c r="D1029" s="4" t="s">
        <v>3138</v>
      </c>
      <c r="E1029" s="4" t="s">
        <v>3167</v>
      </c>
      <c r="F1029" s="4" t="s">
        <v>8774</v>
      </c>
      <c r="G1029" s="4" t="s">
        <v>3168</v>
      </c>
      <c r="H1029" s="4" t="s">
        <v>3169</v>
      </c>
      <c r="I1029" s="5">
        <v>844.305556</v>
      </c>
      <c r="J1029" s="5">
        <v>823.305556</v>
      </c>
      <c r="K1029" s="5">
        <v>1667.611112</v>
      </c>
      <c r="L1029" s="10">
        <f t="shared" si="39"/>
        <v>2001.1333344</v>
      </c>
      <c r="M1029" s="8"/>
      <c r="N1029" s="9"/>
      <c r="O1029" s="4"/>
      <c r="P1029" s="11"/>
      <c r="Q1029" s="4"/>
      <c r="R1029" s="4"/>
      <c r="S1029" s="4"/>
      <c r="T1029" s="4"/>
      <c r="U1029" s="4"/>
      <c r="V1029" s="4" t="s">
        <v>8762</v>
      </c>
      <c r="W1029" s="4" t="s">
        <v>8392</v>
      </c>
    </row>
    <row r="1030" spans="8:8">
      <c r="A1030" s="4" t="s">
        <v>106</v>
      </c>
      <c r="B1030" s="4">
        <v>1029.0</v>
      </c>
      <c r="C1030" s="4"/>
      <c r="D1030" s="4" t="s">
        <v>3138</v>
      </c>
      <c r="E1030" s="4" t="s">
        <v>3170</v>
      </c>
      <c r="F1030" s="4" t="s">
        <v>8775</v>
      </c>
      <c r="G1030" s="4" t="s">
        <v>64</v>
      </c>
      <c r="H1030" s="4" t="s">
        <v>3171</v>
      </c>
      <c r="I1030" s="5">
        <v>643.0</v>
      </c>
      <c r="J1030" s="5">
        <v>995.0</v>
      </c>
      <c r="K1030" s="5">
        <v>1638.0</v>
      </c>
      <c r="L1030" s="10">
        <f t="shared" si="39"/>
        <v>1965.6</v>
      </c>
      <c r="M1030" s="8"/>
      <c r="N1030" s="9"/>
      <c r="O1030" s="4"/>
      <c r="P1030" s="11"/>
      <c r="Q1030" s="4"/>
      <c r="R1030" s="4"/>
      <c r="S1030" s="4"/>
      <c r="T1030" s="4"/>
      <c r="U1030" s="4"/>
      <c r="V1030" s="4" t="s">
        <v>8762</v>
      </c>
      <c r="W1030" s="4" t="s">
        <v>8392</v>
      </c>
    </row>
    <row r="1031" spans="8:8">
      <c r="A1031" s="4" t="s">
        <v>106</v>
      </c>
      <c r="B1031" s="4">
        <v>1030.0</v>
      </c>
      <c r="C1031" s="4"/>
      <c r="D1031" s="4" t="s">
        <v>3138</v>
      </c>
      <c r="E1031" s="4" t="s">
        <v>3172</v>
      </c>
      <c r="F1031" s="4" t="s">
        <v>8776</v>
      </c>
      <c r="G1031" s="4" t="s">
        <v>3173</v>
      </c>
      <c r="H1031" s="4" t="s">
        <v>3174</v>
      </c>
      <c r="I1031" s="5">
        <v>546.250001</v>
      </c>
      <c r="J1031" s="5">
        <v>1075.0</v>
      </c>
      <c r="K1031" s="5">
        <v>1621.2500009999999</v>
      </c>
      <c r="L1031" s="10">
        <f t="shared" si="39"/>
        <v>1945.5000011999998</v>
      </c>
      <c r="M1031" s="8"/>
      <c r="N1031" s="9"/>
      <c r="O1031" s="4"/>
      <c r="P1031" s="11"/>
      <c r="Q1031" s="4"/>
      <c r="R1031" s="4"/>
      <c r="S1031" s="4"/>
      <c r="T1031" s="4"/>
      <c r="U1031" s="4"/>
      <c r="V1031" s="4" t="s">
        <v>8762</v>
      </c>
      <c r="W1031" s="4" t="s">
        <v>8392</v>
      </c>
    </row>
    <row r="1032" spans="8:8">
      <c r="A1032" s="4" t="s">
        <v>106</v>
      </c>
      <c r="B1032" s="4">
        <v>1031.0</v>
      </c>
      <c r="C1032" s="4"/>
      <c r="D1032" s="4" t="s">
        <v>3138</v>
      </c>
      <c r="E1032" s="4" t="s">
        <v>3175</v>
      </c>
      <c r="F1032" s="4" t="s">
        <v>8777</v>
      </c>
      <c r="G1032" s="4" t="s">
        <v>3176</v>
      </c>
      <c r="H1032" s="4" t="s">
        <v>3177</v>
      </c>
      <c r="I1032" s="5">
        <v>544.0</v>
      </c>
      <c r="J1032" s="5">
        <v>1046.944445</v>
      </c>
      <c r="K1032" s="5">
        <v>1590.944445</v>
      </c>
      <c r="L1032" s="10">
        <f t="shared" si="39"/>
        <v>1909.133334</v>
      </c>
      <c r="M1032" s="8"/>
      <c r="N1032" s="9"/>
      <c r="O1032" s="4"/>
      <c r="P1032" s="11"/>
      <c r="Q1032" s="4"/>
      <c r="R1032" s="4"/>
      <c r="S1032" s="4"/>
      <c r="T1032" s="4"/>
      <c r="U1032" s="4"/>
      <c r="V1032" s="4" t="s">
        <v>8762</v>
      </c>
      <c r="W1032" s="4"/>
      <c r="X1032" t="s">
        <v>8778</v>
      </c>
    </row>
    <row r="1033" spans="8:8">
      <c r="A1033" s="4" t="s">
        <v>106</v>
      </c>
      <c r="B1033" s="4">
        <v>1032.0</v>
      </c>
      <c r="C1033" s="4"/>
      <c r="D1033" s="4" t="s">
        <v>3138</v>
      </c>
      <c r="E1033" s="4" t="s">
        <v>3178</v>
      </c>
      <c r="F1033" s="4" t="s">
        <v>8779</v>
      </c>
      <c r="G1033" s="4" t="s">
        <v>3179</v>
      </c>
      <c r="H1033" s="4" t="s">
        <v>3180</v>
      </c>
      <c r="I1033" s="5">
        <v>670.0</v>
      </c>
      <c r="J1033" s="5">
        <v>859.0</v>
      </c>
      <c r="K1033" s="5">
        <v>1529.0</v>
      </c>
      <c r="L1033" s="10">
        <f t="shared" si="39"/>
        <v>1834.8</v>
      </c>
      <c r="M1033" s="8"/>
      <c r="N1033" s="9"/>
      <c r="O1033" s="4"/>
      <c r="P1033" s="11"/>
      <c r="Q1033" s="4"/>
      <c r="R1033" s="4"/>
      <c r="S1033" s="4"/>
      <c r="T1033" s="4"/>
      <c r="U1033" s="4"/>
      <c r="V1033" s="4" t="s">
        <v>8780</v>
      </c>
      <c r="W1033" s="4" t="s">
        <v>8392</v>
      </c>
    </row>
    <row r="1034" spans="8:8">
      <c r="A1034" s="4" t="s">
        <v>106</v>
      </c>
      <c r="B1034" s="4">
        <v>1033.0</v>
      </c>
      <c r="C1034" s="4"/>
      <c r="D1034" s="4" t="s">
        <v>3138</v>
      </c>
      <c r="E1034" s="4" t="s">
        <v>3181</v>
      </c>
      <c r="F1034" s="4" t="s">
        <v>8781</v>
      </c>
      <c r="G1034" s="4" t="s">
        <v>3182</v>
      </c>
      <c r="H1034" s="4" t="s">
        <v>3183</v>
      </c>
      <c r="I1034" s="5">
        <v>558.0</v>
      </c>
      <c r="J1034" s="5">
        <v>962.0</v>
      </c>
      <c r="K1034" s="5">
        <v>1520.0</v>
      </c>
      <c r="L1034" s="10">
        <f t="shared" si="39"/>
        <v>1824.0</v>
      </c>
      <c r="M1034" s="8"/>
      <c r="N1034" s="9"/>
      <c r="O1034" s="4"/>
      <c r="P1034" s="11"/>
      <c r="Q1034" s="4"/>
      <c r="R1034" s="4"/>
      <c r="S1034" s="4"/>
      <c r="T1034" s="4"/>
      <c r="U1034" s="4"/>
      <c r="V1034" s="4" t="s">
        <v>8780</v>
      </c>
      <c r="W1034" s="4" t="s">
        <v>8392</v>
      </c>
    </row>
    <row r="1035" spans="8:8">
      <c r="A1035" s="4" t="s">
        <v>106</v>
      </c>
      <c r="B1035" s="4">
        <v>1034.0</v>
      </c>
      <c r="C1035" s="4"/>
      <c r="D1035" s="4" t="s">
        <v>3138</v>
      </c>
      <c r="E1035" s="4" t="s">
        <v>3184</v>
      </c>
      <c r="F1035" s="4" t="s">
        <v>8782</v>
      </c>
      <c r="G1035" s="4" t="s">
        <v>3185</v>
      </c>
      <c r="H1035" s="4" t="s">
        <v>3186</v>
      </c>
      <c r="I1035" s="5">
        <v>600.0</v>
      </c>
      <c r="J1035" s="5">
        <v>724.0</v>
      </c>
      <c r="K1035" s="5">
        <v>1324.0</v>
      </c>
      <c r="L1035" s="10">
        <f t="shared" si="39"/>
        <v>1588.8</v>
      </c>
      <c r="M1035" s="8"/>
      <c r="N1035" s="9"/>
      <c r="O1035" s="4"/>
      <c r="P1035" s="11"/>
      <c r="Q1035" s="4"/>
      <c r="R1035" s="4"/>
      <c r="S1035" s="4"/>
      <c r="T1035" s="4"/>
      <c r="U1035" s="4"/>
      <c r="V1035" s="4" t="s">
        <v>8762</v>
      </c>
      <c r="W1035" s="4" t="s">
        <v>8392</v>
      </c>
    </row>
    <row r="1036" spans="8:8">
      <c r="A1036" s="4" t="s">
        <v>106</v>
      </c>
      <c r="B1036" s="4">
        <v>1035.0</v>
      </c>
      <c r="C1036" s="4"/>
      <c r="D1036" s="4" t="s">
        <v>3138</v>
      </c>
      <c r="E1036" s="4" t="s">
        <v>3187</v>
      </c>
      <c r="F1036" s="4" t="s">
        <v>8783</v>
      </c>
      <c r="G1036" s="4" t="s">
        <v>400</v>
      </c>
      <c r="H1036" s="4" t="s">
        <v>3188</v>
      </c>
      <c r="I1036" s="5">
        <v>467.0</v>
      </c>
      <c r="J1036" s="5">
        <v>847.0</v>
      </c>
      <c r="K1036" s="5">
        <v>1314.0</v>
      </c>
      <c r="L1036" s="10">
        <f t="shared" si="39"/>
        <v>1576.8</v>
      </c>
      <c r="M1036" s="8"/>
      <c r="N1036" s="9"/>
      <c r="O1036" s="4"/>
      <c r="P1036" s="11"/>
      <c r="Q1036" s="4"/>
      <c r="R1036" s="4"/>
      <c r="S1036" s="4"/>
      <c r="T1036" s="4"/>
      <c r="U1036" s="4"/>
      <c r="V1036" s="4" t="s">
        <v>8762</v>
      </c>
      <c r="W1036" s="4" t="s">
        <v>8392</v>
      </c>
    </row>
    <row r="1037" spans="8:8">
      <c r="A1037" s="4" t="s">
        <v>106</v>
      </c>
      <c r="B1037" s="4">
        <v>1036.0</v>
      </c>
      <c r="C1037" s="4"/>
      <c r="D1037" s="4" t="s">
        <v>3138</v>
      </c>
      <c r="E1037" s="4" t="s">
        <v>3189</v>
      </c>
      <c r="F1037" s="4" t="s">
        <v>8784</v>
      </c>
      <c r="G1037" s="4" t="s">
        <v>3190</v>
      </c>
      <c r="H1037" s="4" t="s">
        <v>3191</v>
      </c>
      <c r="I1037" s="5">
        <v>497.0</v>
      </c>
      <c r="J1037" s="5">
        <v>791.0</v>
      </c>
      <c r="K1037" s="5">
        <v>1288.0</v>
      </c>
      <c r="L1037" s="10">
        <f t="shared" si="39"/>
        <v>1545.6</v>
      </c>
      <c r="M1037" s="8"/>
      <c r="N1037" s="9"/>
      <c r="O1037" s="4"/>
      <c r="P1037" s="11"/>
      <c r="Q1037" s="4"/>
      <c r="R1037" s="4"/>
      <c r="S1037" s="4"/>
      <c r="T1037" s="4"/>
      <c r="U1037" s="4"/>
      <c r="V1037" s="4" t="s">
        <v>8780</v>
      </c>
      <c r="W1037" s="4" t="s">
        <v>8392</v>
      </c>
    </row>
    <row r="1038" spans="8:8">
      <c r="A1038" s="4" t="s">
        <v>106</v>
      </c>
      <c r="B1038" s="4">
        <v>1037.0</v>
      </c>
      <c r="C1038" s="4"/>
      <c r="D1038" s="4" t="s">
        <v>3138</v>
      </c>
      <c r="E1038" s="4" t="s">
        <v>3192</v>
      </c>
      <c r="F1038" s="4" t="s">
        <v>8785</v>
      </c>
      <c r="G1038" s="4" t="s">
        <v>3193</v>
      </c>
      <c r="H1038" s="4" t="s">
        <v>3194</v>
      </c>
      <c r="I1038" s="5">
        <v>649.0</v>
      </c>
      <c r="J1038" s="5">
        <v>610.0</v>
      </c>
      <c r="K1038" s="5">
        <v>1259.0</v>
      </c>
      <c r="L1038" s="10">
        <f t="shared" si="39"/>
        <v>1510.8</v>
      </c>
      <c r="M1038" s="8"/>
      <c r="N1038" s="9"/>
      <c r="O1038" s="4"/>
      <c r="P1038" s="11"/>
      <c r="Q1038" s="4"/>
      <c r="R1038" s="4"/>
      <c r="S1038" s="4"/>
      <c r="T1038" s="4"/>
      <c r="U1038" s="4"/>
      <c r="V1038" s="4" t="s">
        <v>8780</v>
      </c>
      <c r="W1038" s="4"/>
    </row>
    <row r="1039" spans="8:8">
      <c r="A1039" s="4" t="s">
        <v>106</v>
      </c>
      <c r="B1039" s="4">
        <v>1038.0</v>
      </c>
      <c r="C1039" s="4"/>
      <c r="D1039" s="4" t="s">
        <v>3138</v>
      </c>
      <c r="E1039" s="4" t="s">
        <v>3195</v>
      </c>
      <c r="F1039" s="4" t="s">
        <v>8786</v>
      </c>
      <c r="G1039" s="4" t="s">
        <v>3196</v>
      </c>
      <c r="H1039" s="4" t="s">
        <v>3197</v>
      </c>
      <c r="I1039" s="5">
        <v>574.0</v>
      </c>
      <c r="J1039" s="5">
        <v>629.0</v>
      </c>
      <c r="K1039" s="5">
        <v>1203.0</v>
      </c>
      <c r="L1039" s="10">
        <f t="shared" si="39"/>
        <v>1443.6</v>
      </c>
      <c r="M1039" s="8"/>
      <c r="N1039" s="9"/>
      <c r="O1039" s="4"/>
      <c r="P1039" s="11"/>
      <c r="Q1039" s="4"/>
      <c r="R1039" s="4"/>
      <c r="S1039" s="4"/>
      <c r="T1039" s="4"/>
      <c r="U1039" s="4"/>
      <c r="V1039" s="4" t="s">
        <v>8780</v>
      </c>
      <c r="W1039" s="4" t="s">
        <v>8392</v>
      </c>
    </row>
    <row r="1040" spans="8:8">
      <c r="A1040" s="4" t="s">
        <v>106</v>
      </c>
      <c r="B1040" s="4">
        <v>1039.0</v>
      </c>
      <c r="C1040" s="4"/>
      <c r="D1040" s="4" t="s">
        <v>3138</v>
      </c>
      <c r="E1040" s="4" t="s">
        <v>3198</v>
      </c>
      <c r="F1040" s="4" t="s">
        <v>8787</v>
      </c>
      <c r="G1040" s="4" t="s">
        <v>3199</v>
      </c>
      <c r="H1040" s="4" t="s">
        <v>3200</v>
      </c>
      <c r="I1040" s="5">
        <v>544.444446</v>
      </c>
      <c r="J1040" s="5">
        <v>622.0</v>
      </c>
      <c r="K1040" s="5">
        <v>1166.444446</v>
      </c>
      <c r="L1040" s="10">
        <f t="shared" si="39"/>
        <v>1399.7333351999998</v>
      </c>
      <c r="M1040" s="8"/>
      <c r="N1040" s="9"/>
      <c r="O1040" s="4"/>
      <c r="P1040" s="11"/>
      <c r="Q1040" s="4"/>
      <c r="R1040" s="4"/>
      <c r="S1040" s="4"/>
      <c r="T1040" s="4"/>
      <c r="U1040" s="4"/>
      <c r="V1040" s="4" t="s">
        <v>8788</v>
      </c>
      <c r="W1040" s="4"/>
      <c r="X1040" t="s">
        <v>8789</v>
      </c>
    </row>
    <row r="1041" spans="8:8">
      <c r="A1041" s="4" t="s">
        <v>106</v>
      </c>
      <c r="B1041" s="4">
        <v>1040.0</v>
      </c>
      <c r="C1041" s="4"/>
      <c r="D1041" s="4" t="s">
        <v>3138</v>
      </c>
      <c r="E1041" s="4" t="s">
        <v>3201</v>
      </c>
      <c r="F1041" s="4" t="s">
        <v>8790</v>
      </c>
      <c r="G1041" s="4" t="s">
        <v>3202</v>
      </c>
      <c r="H1041" s="4" t="s">
        <v>3203</v>
      </c>
      <c r="I1041" s="5">
        <v>500.0</v>
      </c>
      <c r="J1041" s="5">
        <v>625.0</v>
      </c>
      <c r="K1041" s="5">
        <v>1125.0</v>
      </c>
      <c r="L1041" s="10">
        <f t="shared" si="39"/>
        <v>1350.0</v>
      </c>
      <c r="M1041" s="8"/>
      <c r="N1041" s="9"/>
      <c r="O1041" s="4"/>
      <c r="P1041" s="11"/>
      <c r="Q1041" s="4"/>
      <c r="R1041" s="4"/>
      <c r="S1041" s="4"/>
      <c r="T1041" s="4"/>
      <c r="U1041" s="4"/>
      <c r="V1041" s="4" t="s">
        <v>8762</v>
      </c>
      <c r="W1041" s="4"/>
    </row>
    <row r="1042" spans="8:8">
      <c r="A1042" s="4" t="s">
        <v>106</v>
      </c>
      <c r="B1042" s="4">
        <v>1041.0</v>
      </c>
      <c r="C1042" s="4"/>
      <c r="D1042" s="4" t="s">
        <v>3138</v>
      </c>
      <c r="E1042" s="4" t="s">
        <v>3204</v>
      </c>
      <c r="F1042" s="4" t="s">
        <v>8791</v>
      </c>
      <c r="G1042" s="4" t="s">
        <v>3205</v>
      </c>
      <c r="H1042" s="4" t="s">
        <v>3206</v>
      </c>
      <c r="I1042" s="5">
        <v>496.0</v>
      </c>
      <c r="J1042" s="5">
        <v>616.666667</v>
      </c>
      <c r="K1042" s="5">
        <v>1112.666667</v>
      </c>
      <c r="L1042" s="10">
        <f t="shared" si="39"/>
        <v>1335.2000004</v>
      </c>
      <c r="M1042" s="8"/>
      <c r="N1042" s="9"/>
      <c r="O1042" s="4"/>
      <c r="P1042" s="11"/>
      <c r="Q1042" s="4"/>
      <c r="R1042" s="4"/>
      <c r="S1042" s="4"/>
      <c r="T1042" s="4"/>
      <c r="U1042" s="4"/>
      <c r="V1042" s="4" t="s">
        <v>8762</v>
      </c>
      <c r="W1042" s="4" t="s">
        <v>8392</v>
      </c>
    </row>
    <row r="1043" spans="8:8">
      <c r="A1043" s="4" t="s">
        <v>106</v>
      </c>
      <c r="B1043" s="4">
        <v>1042.0</v>
      </c>
      <c r="C1043" s="4"/>
      <c r="D1043" s="4" t="s">
        <v>3138</v>
      </c>
      <c r="E1043" s="4" t="s">
        <v>3207</v>
      </c>
      <c r="F1043" s="4" t="s">
        <v>8792</v>
      </c>
      <c r="G1043" s="4" t="s">
        <v>286</v>
      </c>
      <c r="H1043" s="4" t="s">
        <v>3208</v>
      </c>
      <c r="I1043" s="5">
        <v>499.0</v>
      </c>
      <c r="J1043" s="5">
        <v>600.0</v>
      </c>
      <c r="K1043" s="5">
        <v>1099.0</v>
      </c>
      <c r="L1043" s="10">
        <f t="shared" si="39"/>
        <v>1318.8</v>
      </c>
      <c r="M1043" s="8"/>
      <c r="N1043" s="9"/>
      <c r="O1043" s="4"/>
      <c r="P1043" s="11"/>
      <c r="Q1043" s="4"/>
      <c r="R1043" s="4"/>
      <c r="S1043" s="4"/>
      <c r="T1043" s="4"/>
      <c r="U1043" s="4"/>
      <c r="V1043" s="4" t="s">
        <v>8762</v>
      </c>
      <c r="W1043" s="4" t="s">
        <v>8392</v>
      </c>
    </row>
    <row r="1044" spans="8:8">
      <c r="A1044" s="4" t="s">
        <v>106</v>
      </c>
      <c r="B1044" s="4">
        <v>1043.0</v>
      </c>
      <c r="C1044" s="4"/>
      <c r="D1044" s="4" t="s">
        <v>3138</v>
      </c>
      <c r="E1044" s="4" t="s">
        <v>3209</v>
      </c>
      <c r="F1044" s="4" t="s">
        <v>8793</v>
      </c>
      <c r="G1044" s="4" t="s">
        <v>3210</v>
      </c>
      <c r="H1044" s="4" t="s">
        <v>3211</v>
      </c>
      <c r="I1044" s="5">
        <v>495.0</v>
      </c>
      <c r="J1044" s="5">
        <v>600.0</v>
      </c>
      <c r="K1044" s="5">
        <v>1095.0</v>
      </c>
      <c r="L1044" s="10">
        <f t="shared" si="39"/>
        <v>1314.0</v>
      </c>
      <c r="M1044" s="8"/>
      <c r="N1044" s="9"/>
      <c r="O1044" s="4"/>
      <c r="P1044" s="11"/>
      <c r="Q1044" s="4"/>
      <c r="R1044" s="4"/>
      <c r="S1044" s="4"/>
      <c r="T1044" s="4"/>
      <c r="U1044" s="4"/>
      <c r="V1044" s="4" t="s">
        <v>8762</v>
      </c>
      <c r="W1044" s="4" t="s">
        <v>8392</v>
      </c>
    </row>
    <row r="1045" spans="8:8">
      <c r="A1045" s="4" t="s">
        <v>106</v>
      </c>
      <c r="B1045" s="4">
        <v>1044.0</v>
      </c>
      <c r="C1045" s="4"/>
      <c r="D1045" s="4" t="s">
        <v>3138</v>
      </c>
      <c r="E1045" s="4" t="s">
        <v>3212</v>
      </c>
      <c r="F1045" s="4" t="s">
        <v>8794</v>
      </c>
      <c r="G1045" s="4" t="s">
        <v>1705</v>
      </c>
      <c r="H1045" s="4" t="s">
        <v>3213</v>
      </c>
      <c r="I1045" s="5">
        <v>624.0</v>
      </c>
      <c r="J1045" s="5">
        <v>470.0</v>
      </c>
      <c r="K1045" s="5">
        <v>1094.0</v>
      </c>
      <c r="L1045" s="10">
        <f t="shared" si="39"/>
        <v>1312.8</v>
      </c>
      <c r="M1045" s="8"/>
      <c r="N1045" s="9"/>
      <c r="O1045" s="4"/>
      <c r="P1045" s="11"/>
      <c r="Q1045" s="4"/>
      <c r="R1045" s="4"/>
      <c r="S1045" s="4"/>
      <c r="T1045" s="4"/>
      <c r="U1045" s="4"/>
      <c r="V1045" s="4" t="s">
        <v>8762</v>
      </c>
      <c r="W1045" s="4" t="s">
        <v>8392</v>
      </c>
    </row>
    <row r="1046" spans="8:8">
      <c r="A1046" s="4" t="s">
        <v>106</v>
      </c>
      <c r="B1046" s="4">
        <v>1045.0</v>
      </c>
      <c r="C1046" s="4"/>
      <c r="D1046" s="4" t="s">
        <v>3138</v>
      </c>
      <c r="E1046" s="4" t="s">
        <v>3214</v>
      </c>
      <c r="F1046" s="4" t="s">
        <v>8795</v>
      </c>
      <c r="G1046" s="4" t="s">
        <v>3215</v>
      </c>
      <c r="H1046" s="4" t="s">
        <v>3216</v>
      </c>
      <c r="I1046" s="5">
        <v>522.055556</v>
      </c>
      <c r="J1046" s="5">
        <v>560.0</v>
      </c>
      <c r="K1046" s="5">
        <v>1082.055556</v>
      </c>
      <c r="L1046" s="10">
        <f t="shared" si="39"/>
        <v>1298.4666672</v>
      </c>
      <c r="M1046" s="8"/>
      <c r="N1046" s="9"/>
      <c r="O1046" s="4"/>
      <c r="P1046" s="11"/>
      <c r="Q1046" s="4"/>
      <c r="R1046" s="4"/>
      <c r="S1046" s="4"/>
      <c r="T1046" s="4"/>
      <c r="U1046" s="4"/>
      <c r="V1046" s="4" t="s">
        <v>8780</v>
      </c>
      <c r="W1046" s="4" t="s">
        <v>8392</v>
      </c>
    </row>
    <row r="1047" spans="8:8">
      <c r="A1047" s="4" t="s">
        <v>106</v>
      </c>
      <c r="B1047" s="4">
        <v>1046.0</v>
      </c>
      <c r="C1047" s="4"/>
      <c r="D1047" s="4" t="s">
        <v>3138</v>
      </c>
      <c r="E1047" s="4" t="s">
        <v>3217</v>
      </c>
      <c r="F1047" s="4" t="s">
        <v>8796</v>
      </c>
      <c r="G1047" s="4" t="s">
        <v>1956</v>
      </c>
      <c r="H1047" s="4" t="s">
        <v>3218</v>
      </c>
      <c r="I1047" s="5">
        <v>500.0</v>
      </c>
      <c r="J1047" s="5">
        <v>546.583334</v>
      </c>
      <c r="K1047" s="5">
        <v>1046.583334</v>
      </c>
      <c r="L1047" s="10">
        <f t="shared" si="39"/>
        <v>1255.9000007999998</v>
      </c>
      <c r="M1047" s="8"/>
      <c r="N1047" s="9"/>
      <c r="O1047" s="4"/>
      <c r="P1047" s="11"/>
      <c r="Q1047" s="4"/>
      <c r="R1047" s="4"/>
      <c r="S1047" s="4"/>
      <c r="T1047" s="4"/>
      <c r="U1047" s="4"/>
      <c r="V1047" s="4" t="s">
        <v>8780</v>
      </c>
      <c r="W1047" s="4" t="s">
        <v>8392</v>
      </c>
    </row>
    <row r="1048" spans="8:8">
      <c r="A1048" s="4" t="s">
        <v>106</v>
      </c>
      <c r="B1048" s="4">
        <v>1047.0</v>
      </c>
      <c r="C1048" s="4"/>
      <c r="D1048" s="4" t="s">
        <v>3138</v>
      </c>
      <c r="E1048" s="4" t="s">
        <v>3219</v>
      </c>
      <c r="F1048" s="4" t="s">
        <v>8797</v>
      </c>
      <c r="G1048" s="4" t="s">
        <v>3220</v>
      </c>
      <c r="H1048" s="4" t="s">
        <v>3221</v>
      </c>
      <c r="I1048" s="5">
        <v>373.0</v>
      </c>
      <c r="J1048" s="5">
        <v>670.0</v>
      </c>
      <c r="K1048" s="5">
        <v>1043.0</v>
      </c>
      <c r="L1048" s="10">
        <f t="shared" si="39"/>
        <v>1251.6</v>
      </c>
      <c r="M1048" s="8"/>
      <c r="N1048" s="9"/>
      <c r="O1048" s="4"/>
      <c r="P1048" s="11"/>
      <c r="Q1048" s="4"/>
      <c r="R1048" s="4"/>
      <c r="S1048" s="4"/>
      <c r="T1048" s="4"/>
      <c r="U1048" s="4"/>
      <c r="V1048" s="4" t="s">
        <v>8780</v>
      </c>
      <c r="W1048" s="4" t="s">
        <v>8392</v>
      </c>
    </row>
    <row r="1049" spans="8:8">
      <c r="A1049" s="4" t="s">
        <v>106</v>
      </c>
      <c r="B1049" s="4">
        <v>1048.0</v>
      </c>
      <c r="C1049" s="4"/>
      <c r="D1049" s="4" t="s">
        <v>3138</v>
      </c>
      <c r="E1049" s="4" t="s">
        <v>3222</v>
      </c>
      <c r="F1049" s="4" t="s">
        <v>8798</v>
      </c>
      <c r="G1049" s="4" t="s">
        <v>1528</v>
      </c>
      <c r="H1049" s="4" t="s">
        <v>3223</v>
      </c>
      <c r="I1049" s="5">
        <v>250.0</v>
      </c>
      <c r="J1049" s="5">
        <v>769.0</v>
      </c>
      <c r="K1049" s="5">
        <v>1019.0</v>
      </c>
      <c r="L1049" s="10">
        <f t="shared" si="39"/>
        <v>1222.8</v>
      </c>
      <c r="M1049" s="8"/>
      <c r="N1049" s="9"/>
      <c r="O1049" s="4"/>
      <c r="P1049" s="11"/>
      <c r="Q1049" s="4"/>
      <c r="R1049" s="4"/>
      <c r="S1049" s="4"/>
      <c r="T1049" s="4"/>
      <c r="U1049" s="4"/>
      <c r="V1049" s="4" t="s">
        <v>8780</v>
      </c>
      <c r="W1049" s="4" t="s">
        <v>8392</v>
      </c>
      <c r="X1049" t="s">
        <v>8799</v>
      </c>
    </row>
    <row r="1050" spans="8:8">
      <c r="A1050" s="4" t="s">
        <v>106</v>
      </c>
      <c r="B1050" s="4">
        <v>1049.0</v>
      </c>
      <c r="C1050" s="4"/>
      <c r="D1050" s="4" t="s">
        <v>3138</v>
      </c>
      <c r="E1050" s="4" t="s">
        <v>3224</v>
      </c>
      <c r="F1050" s="4" t="s">
        <v>8800</v>
      </c>
      <c r="G1050" s="4" t="s">
        <v>1500</v>
      </c>
      <c r="H1050" s="4" t="s">
        <v>3225</v>
      </c>
      <c r="I1050" s="5">
        <v>955.0</v>
      </c>
      <c r="J1050" s="5"/>
      <c r="K1050" s="5">
        <v>955.0</v>
      </c>
      <c r="L1050" s="10">
        <f t="shared" si="39"/>
        <v>1146.0</v>
      </c>
      <c r="M1050" s="8"/>
      <c r="N1050" s="9"/>
      <c r="O1050" s="4"/>
      <c r="P1050" s="11"/>
      <c r="Q1050" s="4"/>
      <c r="R1050" s="4"/>
      <c r="S1050" s="4"/>
      <c r="T1050" s="4"/>
      <c r="U1050" s="4"/>
      <c r="V1050" s="4"/>
      <c r="W1050" s="4"/>
    </row>
    <row r="1051" spans="8:8">
      <c r="A1051" s="4" t="s">
        <v>106</v>
      </c>
      <c r="B1051" s="4">
        <v>1050.0</v>
      </c>
      <c r="C1051" s="4"/>
      <c r="D1051" s="4" t="s">
        <v>3138</v>
      </c>
      <c r="E1051" s="4" t="s">
        <v>3226</v>
      </c>
      <c r="F1051" s="4" t="s">
        <v>8801</v>
      </c>
      <c r="G1051" s="4" t="s">
        <v>3227</v>
      </c>
      <c r="H1051" s="4" t="s">
        <v>3228</v>
      </c>
      <c r="I1051" s="5">
        <v>700.0</v>
      </c>
      <c r="J1051" s="5">
        <v>248.0</v>
      </c>
      <c r="K1051" s="5">
        <v>948.0</v>
      </c>
      <c r="L1051" s="10">
        <f t="shared" si="39"/>
        <v>1137.6</v>
      </c>
      <c r="M1051" s="8"/>
      <c r="N1051" s="9"/>
      <c r="O1051" s="4"/>
      <c r="P1051" s="11"/>
      <c r="Q1051" s="4"/>
      <c r="R1051" s="4"/>
      <c r="S1051" s="4"/>
      <c r="T1051" s="4"/>
      <c r="U1051" s="4"/>
      <c r="V1051" s="4" t="s">
        <v>8762</v>
      </c>
      <c r="W1051" s="4" t="s">
        <v>8392</v>
      </c>
    </row>
    <row r="1052" spans="8:8">
      <c r="A1052" s="4" t="s">
        <v>106</v>
      </c>
      <c r="B1052" s="4">
        <v>1051.0</v>
      </c>
      <c r="C1052" s="4"/>
      <c r="D1052" s="4" t="s">
        <v>3138</v>
      </c>
      <c r="E1052" s="4" t="s">
        <v>3229</v>
      </c>
      <c r="F1052" s="4" t="s">
        <v>8802</v>
      </c>
      <c r="G1052" s="4" t="s">
        <v>3230</v>
      </c>
      <c r="H1052" s="4" t="s">
        <v>3231</v>
      </c>
      <c r="I1052" s="5">
        <v>296.0</v>
      </c>
      <c r="J1052" s="5">
        <v>588.0</v>
      </c>
      <c r="K1052" s="5">
        <v>884.0</v>
      </c>
      <c r="L1052" s="10">
        <f t="shared" si="39"/>
        <v>1060.8</v>
      </c>
      <c r="M1052" s="8"/>
      <c r="N1052" s="9"/>
      <c r="O1052" s="4"/>
      <c r="P1052" s="11"/>
      <c r="Q1052" s="4"/>
      <c r="R1052" s="4"/>
      <c r="S1052" s="4"/>
      <c r="T1052" s="4"/>
      <c r="U1052" s="4"/>
      <c r="V1052" s="4" t="s">
        <v>8762</v>
      </c>
      <c r="W1052" s="4"/>
    </row>
    <row r="1053" spans="8:8">
      <c r="A1053" s="4" t="s">
        <v>106</v>
      </c>
      <c r="B1053" s="4">
        <v>1052.0</v>
      </c>
      <c r="C1053" s="4"/>
      <c r="D1053" s="4" t="s">
        <v>3138</v>
      </c>
      <c r="E1053" s="4" t="s">
        <v>3232</v>
      </c>
      <c r="F1053" s="4" t="s">
        <v>8803</v>
      </c>
      <c r="G1053" s="4" t="s">
        <v>3233</v>
      </c>
      <c r="H1053" s="4" t="s">
        <v>3234</v>
      </c>
      <c r="I1053" s="5">
        <v>297.0</v>
      </c>
      <c r="J1053" s="5">
        <v>550.0</v>
      </c>
      <c r="K1053" s="5">
        <v>847.0</v>
      </c>
      <c r="L1053" s="10">
        <f t="shared" si="39"/>
        <v>1016.4</v>
      </c>
      <c r="M1053" s="8"/>
      <c r="N1053" s="9"/>
      <c r="O1053" s="4"/>
      <c r="P1053" s="11"/>
      <c r="Q1053" s="4"/>
      <c r="R1053" s="4"/>
      <c r="S1053" s="4"/>
      <c r="T1053" s="4"/>
      <c r="U1053" s="4"/>
      <c r="V1053" s="4" t="s">
        <v>8780</v>
      </c>
      <c r="W1053" s="4" t="s">
        <v>8392</v>
      </c>
    </row>
    <row r="1054" spans="8:8">
      <c r="A1054" s="4" t="s">
        <v>106</v>
      </c>
      <c r="B1054" s="4">
        <v>1053.0</v>
      </c>
      <c r="C1054" s="4"/>
      <c r="D1054" s="4" t="s">
        <v>3138</v>
      </c>
      <c r="E1054" s="4" t="s">
        <v>3235</v>
      </c>
      <c r="F1054" s="4" t="s">
        <v>8804</v>
      </c>
      <c r="G1054" s="4" t="s">
        <v>3236</v>
      </c>
      <c r="H1054" s="4" t="s">
        <v>3237</v>
      </c>
      <c r="I1054" s="5">
        <v>283.0</v>
      </c>
      <c r="J1054" s="5">
        <v>548.0</v>
      </c>
      <c r="K1054" s="5">
        <v>831.0</v>
      </c>
      <c r="L1054" s="10">
        <f t="shared" si="39"/>
        <v>997.1999999999999</v>
      </c>
      <c r="M1054" s="8"/>
      <c r="N1054" s="9"/>
      <c r="O1054" s="4"/>
      <c r="P1054" s="11"/>
      <c r="Q1054" s="4"/>
      <c r="R1054" s="4"/>
      <c r="S1054" s="4"/>
      <c r="T1054" s="4"/>
      <c r="U1054" s="4"/>
      <c r="V1054" s="4" t="s">
        <v>8805</v>
      </c>
      <c r="W1054" s="4"/>
    </row>
    <row r="1055" spans="8:8">
      <c r="A1055" s="4" t="s">
        <v>106</v>
      </c>
      <c r="B1055" s="4">
        <v>1054.0</v>
      </c>
      <c r="C1055" s="4"/>
      <c r="D1055" s="4" t="s">
        <v>3138</v>
      </c>
      <c r="E1055" s="4" t="s">
        <v>3238</v>
      </c>
      <c r="F1055" s="4" t="s">
        <v>8806</v>
      </c>
      <c r="G1055" s="4" t="s">
        <v>3239</v>
      </c>
      <c r="H1055" s="4" t="s">
        <v>3240</v>
      </c>
      <c r="I1055" s="5">
        <v>260.0</v>
      </c>
      <c r="J1055" s="5">
        <v>532.0</v>
      </c>
      <c r="K1055" s="5">
        <v>792.0</v>
      </c>
      <c r="L1055" s="10">
        <f t="shared" si="39"/>
        <v>950.4</v>
      </c>
      <c r="M1055" s="8"/>
      <c r="N1055" s="9"/>
      <c r="O1055" s="4"/>
      <c r="P1055" s="11"/>
      <c r="Q1055" s="4"/>
      <c r="R1055" s="4"/>
      <c r="S1055" s="4"/>
      <c r="T1055" s="4"/>
      <c r="U1055" s="4"/>
      <c r="V1055" s="4" t="s">
        <v>8780</v>
      </c>
      <c r="W1055" s="4"/>
    </row>
    <row r="1056" spans="8:8">
      <c r="A1056" s="4" t="s">
        <v>106</v>
      </c>
      <c r="B1056" s="4">
        <v>1055.0</v>
      </c>
      <c r="C1056" s="4"/>
      <c r="D1056" s="4" t="s">
        <v>3138</v>
      </c>
      <c r="E1056" s="4" t="s">
        <v>3241</v>
      </c>
      <c r="F1056" s="4" t="s">
        <v>8807</v>
      </c>
      <c r="G1056" s="4" t="s">
        <v>3242</v>
      </c>
      <c r="H1056" s="4" t="s">
        <v>3243</v>
      </c>
      <c r="I1056" s="5">
        <v>358.0</v>
      </c>
      <c r="J1056" s="5">
        <v>410.0</v>
      </c>
      <c r="K1056" s="5">
        <v>768.0</v>
      </c>
      <c r="L1056" s="10">
        <f t="shared" si="39"/>
        <v>921.5999999999999</v>
      </c>
      <c r="M1056" s="8"/>
      <c r="N1056" s="9"/>
      <c r="O1056" s="4"/>
      <c r="P1056" s="11"/>
      <c r="Q1056" s="4"/>
      <c r="R1056" s="4"/>
      <c r="S1056" s="4"/>
      <c r="T1056" s="4"/>
      <c r="U1056" s="4"/>
      <c r="V1056" s="4" t="s">
        <v>8762</v>
      </c>
      <c r="W1056" s="4" t="s">
        <v>8392</v>
      </c>
    </row>
    <row r="1057" spans="8:8">
      <c r="A1057" s="4" t="s">
        <v>106</v>
      </c>
      <c r="B1057" s="4">
        <v>1056.0</v>
      </c>
      <c r="C1057" s="4"/>
      <c r="D1057" s="4" t="s">
        <v>3138</v>
      </c>
      <c r="E1057" s="4" t="s">
        <v>3244</v>
      </c>
      <c r="F1057" s="4" t="s">
        <v>8808</v>
      </c>
      <c r="G1057" s="4" t="s">
        <v>3245</v>
      </c>
      <c r="H1057" s="4" t="s">
        <v>3246</v>
      </c>
      <c r="I1057" s="5">
        <v>545.0</v>
      </c>
      <c r="J1057" s="5">
        <v>210.0</v>
      </c>
      <c r="K1057" s="5">
        <v>755.0</v>
      </c>
      <c r="L1057" s="10">
        <f t="shared" si="39"/>
        <v>906.0</v>
      </c>
      <c r="M1057" s="8"/>
      <c r="N1057" s="9"/>
      <c r="O1057" s="4"/>
      <c r="P1057" s="11"/>
      <c r="Q1057" s="4"/>
      <c r="R1057" s="4"/>
      <c r="S1057" s="4"/>
      <c r="T1057" s="4"/>
      <c r="U1057" s="4"/>
      <c r="V1057" s="4" t="s">
        <v>8762</v>
      </c>
      <c r="W1057" s="4" t="s">
        <v>8392</v>
      </c>
    </row>
    <row r="1058" spans="8:8">
      <c r="A1058" s="4" t="s">
        <v>106</v>
      </c>
      <c r="B1058" s="4">
        <v>1057.0</v>
      </c>
      <c r="C1058" s="4"/>
      <c r="D1058" s="4" t="s">
        <v>3138</v>
      </c>
      <c r="E1058" s="4" t="s">
        <v>3247</v>
      </c>
      <c r="F1058" s="4" t="s">
        <v>8809</v>
      </c>
      <c r="G1058" s="4" t="s">
        <v>2359</v>
      </c>
      <c r="H1058" s="4" t="s">
        <v>3248</v>
      </c>
      <c r="I1058" s="5">
        <v>248.0</v>
      </c>
      <c r="J1058" s="5">
        <v>480.0</v>
      </c>
      <c r="K1058" s="5">
        <v>728.0</v>
      </c>
      <c r="L1058" s="10">
        <f t="shared" si="39"/>
        <v>873.6</v>
      </c>
      <c r="M1058" s="8"/>
      <c r="N1058" s="9"/>
      <c r="O1058" s="4"/>
      <c r="P1058" s="11"/>
      <c r="Q1058" s="4"/>
      <c r="R1058" s="4"/>
      <c r="S1058" s="4"/>
      <c r="T1058" s="4"/>
      <c r="U1058" s="4"/>
      <c r="V1058" s="4" t="s">
        <v>8780</v>
      </c>
      <c r="W1058" s="4" t="s">
        <v>8392</v>
      </c>
    </row>
    <row r="1059" spans="8:8">
      <c r="A1059" s="4" t="s">
        <v>106</v>
      </c>
      <c r="B1059" s="4">
        <v>1058.0</v>
      </c>
      <c r="C1059" s="4"/>
      <c r="D1059" s="4" t="s">
        <v>3138</v>
      </c>
      <c r="E1059" s="4" t="s">
        <v>3249</v>
      </c>
      <c r="F1059" s="4" t="s">
        <v>8810</v>
      </c>
      <c r="G1059" s="4" t="s">
        <v>3250</v>
      </c>
      <c r="H1059" s="4" t="s">
        <v>3251</v>
      </c>
      <c r="I1059" s="5">
        <v>350.0</v>
      </c>
      <c r="J1059" s="5">
        <v>370.0</v>
      </c>
      <c r="K1059" s="5">
        <v>720.0</v>
      </c>
      <c r="L1059" s="10">
        <f t="shared" si="39"/>
        <v>864.0</v>
      </c>
      <c r="M1059" s="8"/>
      <c r="N1059" s="9"/>
      <c r="O1059" s="4"/>
      <c r="P1059" s="11"/>
      <c r="Q1059" s="4"/>
      <c r="R1059" s="4"/>
      <c r="S1059" s="4"/>
      <c r="T1059" s="4"/>
      <c r="U1059" s="4"/>
      <c r="V1059" s="4" t="s">
        <v>8762</v>
      </c>
      <c r="W1059" s="4" t="s">
        <v>8392</v>
      </c>
    </row>
    <row r="1060" spans="8:8">
      <c r="A1060" s="4" t="s">
        <v>106</v>
      </c>
      <c r="B1060" s="4">
        <v>1059.0</v>
      </c>
      <c r="C1060" s="4"/>
      <c r="D1060" s="4" t="s">
        <v>3138</v>
      </c>
      <c r="E1060" s="4" t="s">
        <v>3252</v>
      </c>
      <c r="F1060" s="4" t="s">
        <v>8811</v>
      </c>
      <c r="G1060" s="4" t="s">
        <v>3253</v>
      </c>
      <c r="H1060" s="4" t="s">
        <v>3254</v>
      </c>
      <c r="I1060" s="5">
        <v>449.0</v>
      </c>
      <c r="J1060" s="5">
        <v>250.0</v>
      </c>
      <c r="K1060" s="5">
        <v>699.0</v>
      </c>
      <c r="L1060" s="10">
        <f t="shared" si="39"/>
        <v>838.8</v>
      </c>
      <c r="M1060" s="8"/>
      <c r="N1060" s="9"/>
      <c r="O1060" s="4"/>
      <c r="P1060" s="11"/>
      <c r="Q1060" s="4"/>
      <c r="R1060" s="4"/>
      <c r="S1060" s="4"/>
      <c r="T1060" s="4"/>
      <c r="U1060" s="4"/>
      <c r="V1060" s="4" t="s">
        <v>8762</v>
      </c>
      <c r="W1060" s="4" t="s">
        <v>8392</v>
      </c>
    </row>
    <row r="1061" spans="8:8">
      <c r="A1061" s="4" t="s">
        <v>106</v>
      </c>
      <c r="B1061" s="4">
        <v>1060.0</v>
      </c>
      <c r="C1061" s="4"/>
      <c r="D1061" s="4" t="s">
        <v>3138</v>
      </c>
      <c r="E1061" s="4" t="s">
        <v>3255</v>
      </c>
      <c r="F1061" s="4" t="s">
        <v>8812</v>
      </c>
      <c r="G1061" s="4" t="s">
        <v>3256</v>
      </c>
      <c r="H1061" s="4" t="s">
        <v>3257</v>
      </c>
      <c r="I1061" s="5">
        <v>248.0</v>
      </c>
      <c r="J1061" s="5">
        <v>450.0</v>
      </c>
      <c r="K1061" s="5">
        <v>698.0</v>
      </c>
      <c r="L1061" s="10">
        <f t="shared" si="39"/>
        <v>837.6</v>
      </c>
      <c r="M1061" s="8"/>
      <c r="N1061" s="9"/>
      <c r="O1061" s="4"/>
      <c r="P1061" s="11"/>
      <c r="Q1061" s="4"/>
      <c r="R1061" s="4"/>
      <c r="S1061" s="4"/>
      <c r="T1061" s="4"/>
      <c r="U1061" s="4"/>
      <c r="V1061" s="4" t="s">
        <v>8780</v>
      </c>
      <c r="W1061" s="4"/>
    </row>
    <row r="1062" spans="8:8">
      <c r="A1062" s="4" t="s">
        <v>106</v>
      </c>
      <c r="B1062" s="4">
        <v>1061.0</v>
      </c>
      <c r="C1062" s="4"/>
      <c r="D1062" s="4" t="s">
        <v>3138</v>
      </c>
      <c r="E1062" s="4" t="s">
        <v>3258</v>
      </c>
      <c r="F1062" s="4" t="s">
        <v>8813</v>
      </c>
      <c r="G1062" s="4" t="s">
        <v>2656</v>
      </c>
      <c r="H1062" s="4" t="s">
        <v>3259</v>
      </c>
      <c r="I1062" s="5">
        <v>223.0</v>
      </c>
      <c r="J1062" s="5">
        <v>445.0</v>
      </c>
      <c r="K1062" s="5">
        <v>668.0</v>
      </c>
      <c r="L1062" s="10">
        <f t="shared" si="39"/>
        <v>801.6</v>
      </c>
      <c r="M1062" s="8"/>
      <c r="N1062" s="9"/>
      <c r="O1062" s="4"/>
      <c r="P1062" s="11"/>
      <c r="Q1062" s="4"/>
      <c r="R1062" s="4"/>
      <c r="S1062" s="4"/>
      <c r="T1062" s="4"/>
      <c r="U1062" s="4"/>
      <c r="V1062" s="4" t="s">
        <v>8780</v>
      </c>
      <c r="W1062" s="4" t="s">
        <v>8392</v>
      </c>
    </row>
    <row r="1063" spans="8:8">
      <c r="A1063" s="4" t="s">
        <v>106</v>
      </c>
      <c r="B1063" s="4">
        <v>1062.0</v>
      </c>
      <c r="C1063" s="4"/>
      <c r="D1063" s="4" t="s">
        <v>3138</v>
      </c>
      <c r="E1063" s="4" t="s">
        <v>3260</v>
      </c>
      <c r="F1063" s="4" t="s">
        <v>8814</v>
      </c>
      <c r="G1063" s="4" t="s">
        <v>3261</v>
      </c>
      <c r="H1063" s="4" t="s">
        <v>3262</v>
      </c>
      <c r="I1063" s="5">
        <v>265.0</v>
      </c>
      <c r="J1063" s="5">
        <v>400.0</v>
      </c>
      <c r="K1063" s="5">
        <v>665.0</v>
      </c>
      <c r="L1063" s="10">
        <f t="shared" si="39"/>
        <v>798.0</v>
      </c>
      <c r="M1063" s="8"/>
      <c r="N1063" s="9"/>
      <c r="O1063" s="4"/>
      <c r="P1063" s="11"/>
      <c r="Q1063" s="4"/>
      <c r="R1063" s="4"/>
      <c r="S1063" s="4"/>
      <c r="T1063" s="4"/>
      <c r="U1063" s="4"/>
      <c r="V1063" s="4" t="s">
        <v>8780</v>
      </c>
      <c r="W1063" s="4" t="s">
        <v>8392</v>
      </c>
    </row>
    <row r="1064" spans="8:8">
      <c r="A1064" s="4" t="s">
        <v>106</v>
      </c>
      <c r="B1064" s="4">
        <v>1063.0</v>
      </c>
      <c r="C1064" s="4"/>
      <c r="D1064" s="4" t="s">
        <v>3138</v>
      </c>
      <c r="E1064" s="4" t="s">
        <v>3263</v>
      </c>
      <c r="F1064" s="4" t="s">
        <v>8815</v>
      </c>
      <c r="G1064" s="4" t="s">
        <v>3264</v>
      </c>
      <c r="H1064" s="4" t="s">
        <v>3265</v>
      </c>
      <c r="I1064" s="5">
        <v>320.0</v>
      </c>
      <c r="J1064" s="5">
        <v>335.0</v>
      </c>
      <c r="K1064" s="5">
        <v>655.0</v>
      </c>
      <c r="L1064" s="10">
        <f t="shared" si="39"/>
        <v>786.0</v>
      </c>
      <c r="M1064" s="8"/>
      <c r="N1064" s="9"/>
      <c r="O1064" s="4"/>
      <c r="P1064" s="11"/>
      <c r="Q1064" s="4"/>
      <c r="R1064" s="4"/>
      <c r="S1064" s="4"/>
      <c r="T1064" s="4"/>
      <c r="U1064" s="4"/>
      <c r="V1064" s="4" t="s">
        <v>8762</v>
      </c>
      <c r="W1064" s="4" t="s">
        <v>8392</v>
      </c>
    </row>
    <row r="1065" spans="8:8">
      <c r="A1065" s="4" t="s">
        <v>106</v>
      </c>
      <c r="B1065" s="4">
        <v>1064.0</v>
      </c>
      <c r="C1065" s="4"/>
      <c r="D1065" s="4" t="s">
        <v>3138</v>
      </c>
      <c r="E1065" s="4" t="s">
        <v>3266</v>
      </c>
      <c r="F1065" s="4" t="s">
        <v>8816</v>
      </c>
      <c r="G1065" s="4" t="s">
        <v>3267</v>
      </c>
      <c r="H1065" s="4" t="s">
        <v>3268</v>
      </c>
      <c r="I1065" s="5">
        <v>217.0</v>
      </c>
      <c r="J1065" s="5">
        <v>424.0</v>
      </c>
      <c r="K1065" s="5">
        <v>641.0</v>
      </c>
      <c r="L1065" s="10">
        <f t="shared" si="39"/>
        <v>769.1999999999999</v>
      </c>
      <c r="M1065" s="8"/>
      <c r="N1065" s="9"/>
      <c r="O1065" s="4"/>
      <c r="P1065" s="11"/>
      <c r="Q1065" s="4"/>
      <c r="R1065" s="4"/>
      <c r="S1065" s="4"/>
      <c r="T1065" s="4"/>
      <c r="U1065" s="4"/>
      <c r="V1065" s="4" t="s">
        <v>8780</v>
      </c>
      <c r="W1065" s="4" t="s">
        <v>8392</v>
      </c>
    </row>
    <row r="1066" spans="8:8">
      <c r="A1066" s="4" t="s">
        <v>106</v>
      </c>
      <c r="B1066" s="4">
        <v>1065.0</v>
      </c>
      <c r="C1066" s="4"/>
      <c r="D1066" s="4" t="s">
        <v>3138</v>
      </c>
      <c r="E1066" s="4" t="s">
        <v>3269</v>
      </c>
      <c r="F1066" s="4" t="s">
        <v>8817</v>
      </c>
      <c r="G1066" s="4" t="s">
        <v>3270</v>
      </c>
      <c r="H1066" s="4" t="s">
        <v>3271</v>
      </c>
      <c r="I1066" s="5">
        <v>300.0</v>
      </c>
      <c r="J1066" s="5">
        <v>340.0</v>
      </c>
      <c r="K1066" s="5">
        <v>640.0</v>
      </c>
      <c r="L1066" s="10">
        <f t="shared" si="39"/>
        <v>768.0</v>
      </c>
      <c r="M1066" s="8"/>
      <c r="N1066" s="9"/>
      <c r="O1066" s="4"/>
      <c r="P1066" s="11"/>
      <c r="Q1066" s="4"/>
      <c r="R1066" s="4"/>
      <c r="S1066" s="4"/>
      <c r="T1066" s="4"/>
      <c r="U1066" s="4"/>
      <c r="V1066" s="4" t="s">
        <v>8780</v>
      </c>
      <c r="W1066" s="4" t="s">
        <v>8392</v>
      </c>
    </row>
    <row r="1067" spans="8:8">
      <c r="A1067" s="4" t="s">
        <v>106</v>
      </c>
      <c r="B1067" s="4">
        <v>1066.0</v>
      </c>
      <c r="C1067" s="4"/>
      <c r="D1067" s="4" t="s">
        <v>3138</v>
      </c>
      <c r="E1067" s="4" t="s">
        <v>3272</v>
      </c>
      <c r="F1067" s="4" t="s">
        <v>8818</v>
      </c>
      <c r="G1067" s="4" t="s">
        <v>3273</v>
      </c>
      <c r="H1067" s="4" t="s">
        <v>3274</v>
      </c>
      <c r="I1067" s="5">
        <v>270.805556</v>
      </c>
      <c r="J1067" s="5">
        <v>367.722223</v>
      </c>
      <c r="K1067" s="5">
        <v>638.527779</v>
      </c>
      <c r="L1067" s="10">
        <f t="shared" si="39"/>
        <v>766.2333348</v>
      </c>
      <c r="M1067" s="8"/>
      <c r="N1067" s="9"/>
      <c r="O1067" s="4"/>
      <c r="P1067" s="11"/>
      <c r="Q1067" s="4"/>
      <c r="R1067" s="4"/>
      <c r="S1067" s="4"/>
      <c r="T1067" s="4"/>
      <c r="U1067" s="4"/>
      <c r="V1067" s="4" t="s">
        <v>8762</v>
      </c>
      <c r="W1067" s="4" t="s">
        <v>8392</v>
      </c>
    </row>
    <row r="1068" spans="8:8">
      <c r="A1068" s="4" t="s">
        <v>106</v>
      </c>
      <c r="B1068" s="4">
        <v>1067.0</v>
      </c>
      <c r="C1068" s="4"/>
      <c r="D1068" s="4" t="s">
        <v>3138</v>
      </c>
      <c r="E1068" s="4" t="s">
        <v>3275</v>
      </c>
      <c r="F1068" s="4" t="s">
        <v>8819</v>
      </c>
      <c r="G1068" s="4" t="s">
        <v>3276</v>
      </c>
      <c r="H1068" s="4" t="s">
        <v>3277</v>
      </c>
      <c r="I1068" s="5">
        <v>398.58333400000004</v>
      </c>
      <c r="J1068" s="5">
        <v>229.0</v>
      </c>
      <c r="K1068" s="5">
        <v>627.583334</v>
      </c>
      <c r="L1068" s="10">
        <f t="shared" si="39"/>
        <v>753.1000008</v>
      </c>
      <c r="M1068" s="8"/>
      <c r="N1068" s="9"/>
      <c r="O1068" s="4"/>
      <c r="P1068" s="11"/>
      <c r="Q1068" s="4"/>
      <c r="R1068" s="4"/>
      <c r="S1068" s="4"/>
      <c r="T1068" s="4"/>
      <c r="U1068" s="4"/>
      <c r="V1068" s="4" t="s">
        <v>8762</v>
      </c>
      <c r="W1068" s="4" t="s">
        <v>8392</v>
      </c>
    </row>
    <row r="1069" spans="8:8">
      <c r="A1069" s="4" t="s">
        <v>106</v>
      </c>
      <c r="B1069" s="4">
        <v>1068.0</v>
      </c>
      <c r="C1069" s="4"/>
      <c r="D1069" s="4" t="s">
        <v>3138</v>
      </c>
      <c r="E1069" s="4" t="s">
        <v>3278</v>
      </c>
      <c r="F1069" s="4" t="s">
        <v>8820</v>
      </c>
      <c r="G1069" s="4" t="s">
        <v>3279</v>
      </c>
      <c r="H1069" s="4" t="s">
        <v>3280</v>
      </c>
      <c r="I1069" s="5">
        <v>200.0</v>
      </c>
      <c r="J1069" s="5">
        <v>411.0</v>
      </c>
      <c r="K1069" s="5">
        <v>611.0</v>
      </c>
      <c r="L1069" s="10">
        <f t="shared" si="39"/>
        <v>733.1999999999999</v>
      </c>
      <c r="M1069" s="8"/>
      <c r="N1069" s="9"/>
      <c r="O1069" s="4"/>
      <c r="P1069" s="11"/>
      <c r="Q1069" s="4"/>
      <c r="R1069" s="4"/>
      <c r="S1069" s="4"/>
      <c r="T1069" s="4"/>
      <c r="U1069" s="4"/>
      <c r="V1069" s="4" t="s">
        <v>8821</v>
      </c>
      <c r="W1069" s="4"/>
    </row>
    <row r="1070" spans="8:8">
      <c r="A1070" s="4" t="s">
        <v>106</v>
      </c>
      <c r="B1070" s="4">
        <v>1069.0</v>
      </c>
      <c r="C1070" s="4"/>
      <c r="D1070" s="4" t="s">
        <v>3138</v>
      </c>
      <c r="E1070" s="4" t="s">
        <v>3281</v>
      </c>
      <c r="F1070" s="4" t="s">
        <v>8822</v>
      </c>
      <c r="G1070" s="4" t="s">
        <v>3282</v>
      </c>
      <c r="H1070" s="4" t="s">
        <v>3283</v>
      </c>
      <c r="I1070" s="5">
        <v>345.0</v>
      </c>
      <c r="J1070" s="5">
        <v>265.0</v>
      </c>
      <c r="K1070" s="5">
        <v>610.0</v>
      </c>
      <c r="L1070" s="10">
        <f t="shared" si="39"/>
        <v>732.0</v>
      </c>
      <c r="M1070" s="8"/>
      <c r="N1070" s="9"/>
      <c r="O1070" s="4"/>
      <c r="P1070" s="11"/>
      <c r="Q1070" s="4"/>
      <c r="R1070" s="4"/>
      <c r="S1070" s="4"/>
      <c r="T1070" s="4"/>
      <c r="U1070" s="4"/>
      <c r="V1070" s="4" t="s">
        <v>8823</v>
      </c>
      <c r="W1070" s="4" t="s">
        <v>8392</v>
      </c>
    </row>
    <row r="1071" spans="8:8">
      <c r="A1071" s="4" t="s">
        <v>106</v>
      </c>
      <c r="B1071" s="4">
        <v>1070.0</v>
      </c>
      <c r="C1071" s="4"/>
      <c r="D1071" s="4" t="s">
        <v>3138</v>
      </c>
      <c r="E1071" s="4" t="s">
        <v>3284</v>
      </c>
      <c r="F1071" s="4" t="s">
        <v>8824</v>
      </c>
      <c r="G1071" s="4" t="s">
        <v>3285</v>
      </c>
      <c r="H1071" s="4" t="s">
        <v>3286</v>
      </c>
      <c r="I1071" s="5">
        <v>225.0</v>
      </c>
      <c r="J1071" s="5">
        <v>375.0</v>
      </c>
      <c r="K1071" s="5">
        <v>600.0</v>
      </c>
      <c r="L1071" s="10">
        <f t="shared" si="39"/>
        <v>720.0</v>
      </c>
      <c r="M1071" s="8"/>
      <c r="N1071" s="9"/>
      <c r="O1071" s="4"/>
      <c r="P1071" s="11"/>
      <c r="Q1071" s="4"/>
      <c r="R1071" s="4"/>
      <c r="S1071" s="4"/>
      <c r="T1071" s="4"/>
      <c r="U1071" s="4"/>
      <c r="V1071" s="4" t="s">
        <v>8780</v>
      </c>
      <c r="W1071" s="4" t="s">
        <v>8392</v>
      </c>
    </row>
    <row r="1072" spans="8:8">
      <c r="A1072" s="4" t="s">
        <v>106</v>
      </c>
      <c r="B1072" s="4">
        <v>1071.0</v>
      </c>
      <c r="C1072" s="4"/>
      <c r="D1072" s="4" t="s">
        <v>3138</v>
      </c>
      <c r="E1072" s="4" t="s">
        <v>3287</v>
      </c>
      <c r="F1072" s="4" t="s">
        <v>8825</v>
      </c>
      <c r="G1072" s="4" t="s">
        <v>3288</v>
      </c>
      <c r="H1072" s="4" t="s">
        <v>3289</v>
      </c>
      <c r="I1072" s="5">
        <v>248.0</v>
      </c>
      <c r="J1072" s="5">
        <v>349.0</v>
      </c>
      <c r="K1072" s="5">
        <v>597.0</v>
      </c>
      <c r="L1072" s="10">
        <f t="shared" si="39"/>
        <v>716.4</v>
      </c>
      <c r="M1072" s="8"/>
      <c r="N1072" s="9"/>
      <c r="O1072" s="4"/>
      <c r="P1072" s="11"/>
      <c r="Q1072" s="4"/>
      <c r="R1072" s="4"/>
      <c r="S1072" s="4"/>
      <c r="T1072" s="4"/>
      <c r="U1072" s="4"/>
      <c r="V1072" s="4" t="s">
        <v>8788</v>
      </c>
      <c r="W1072" s="4" t="s">
        <v>8392</v>
      </c>
    </row>
    <row r="1073" spans="8:8">
      <c r="A1073" s="4" t="s">
        <v>106</v>
      </c>
      <c r="B1073" s="4">
        <v>1072.0</v>
      </c>
      <c r="C1073" s="4"/>
      <c r="D1073" s="4" t="s">
        <v>3138</v>
      </c>
      <c r="E1073" s="4" t="s">
        <v>3290</v>
      </c>
      <c r="F1073" s="4" t="s">
        <v>8826</v>
      </c>
      <c r="G1073" s="4" t="s">
        <v>3291</v>
      </c>
      <c r="H1073" s="4" t="s">
        <v>3292</v>
      </c>
      <c r="I1073" s="5">
        <v>200.0</v>
      </c>
      <c r="J1073" s="5">
        <v>360.0</v>
      </c>
      <c r="K1073" s="5">
        <v>560.0</v>
      </c>
      <c r="L1073" s="10">
        <f t="shared" si="39"/>
        <v>672.0</v>
      </c>
      <c r="M1073" s="8"/>
      <c r="N1073" s="9"/>
      <c r="O1073" s="4"/>
      <c r="P1073" s="11"/>
      <c r="Q1073" s="4"/>
      <c r="R1073" s="4"/>
      <c r="S1073" s="4"/>
      <c r="T1073" s="4"/>
      <c r="U1073" s="4"/>
      <c r="V1073" s="4" t="s">
        <v>8780</v>
      </c>
      <c r="W1073" s="4"/>
    </row>
    <row r="1074" spans="8:8">
      <c r="A1074" s="4" t="s">
        <v>106</v>
      </c>
      <c r="B1074" s="4">
        <v>1073.0</v>
      </c>
      <c r="C1074" s="4"/>
      <c r="D1074" s="4" t="s">
        <v>3138</v>
      </c>
      <c r="E1074" s="4" t="s">
        <v>3293</v>
      </c>
      <c r="F1074" s="4" t="s">
        <v>8827</v>
      </c>
      <c r="G1074" s="4" t="s">
        <v>1519</v>
      </c>
      <c r="H1074" s="4" t="s">
        <v>3294</v>
      </c>
      <c r="I1074" s="5">
        <v>200.0</v>
      </c>
      <c r="J1074" s="5">
        <v>358.0</v>
      </c>
      <c r="K1074" s="5">
        <v>558.0</v>
      </c>
      <c r="L1074" s="10">
        <f t="shared" si="39"/>
        <v>669.6</v>
      </c>
      <c r="M1074" s="8"/>
      <c r="N1074" s="9"/>
      <c r="O1074" s="4"/>
      <c r="P1074" s="11"/>
      <c r="Q1074" s="4"/>
      <c r="R1074" s="4"/>
      <c r="S1074" s="4"/>
      <c r="T1074" s="4"/>
      <c r="U1074" s="4"/>
      <c r="V1074" s="4" t="s">
        <v>8780</v>
      </c>
      <c r="W1074" s="4" t="s">
        <v>8392</v>
      </c>
    </row>
    <row r="1075" spans="8:8">
      <c r="A1075" s="4" t="s">
        <v>106</v>
      </c>
      <c r="B1075" s="4">
        <v>1074.0</v>
      </c>
      <c r="C1075" s="4"/>
      <c r="D1075" s="4" t="s">
        <v>3138</v>
      </c>
      <c r="E1075" s="4" t="s">
        <v>3295</v>
      </c>
      <c r="F1075" s="4" t="s">
        <v>8828</v>
      </c>
      <c r="G1075" s="4" t="s">
        <v>3296</v>
      </c>
      <c r="H1075" s="4" t="s">
        <v>3297</v>
      </c>
      <c r="I1075" s="5">
        <v>259.0</v>
      </c>
      <c r="J1075" s="5">
        <v>295.0</v>
      </c>
      <c r="K1075" s="5">
        <v>554.0</v>
      </c>
      <c r="L1075" s="10">
        <f t="shared" si="39"/>
        <v>664.8</v>
      </c>
      <c r="M1075" s="8"/>
      <c r="N1075" s="9"/>
      <c r="O1075" s="4"/>
      <c r="P1075" s="11"/>
      <c r="Q1075" s="4"/>
      <c r="R1075" s="4"/>
      <c r="S1075" s="4"/>
      <c r="T1075" s="4"/>
      <c r="U1075" s="4"/>
      <c r="V1075" s="4" t="s">
        <v>8762</v>
      </c>
      <c r="W1075" s="4" t="s">
        <v>8392</v>
      </c>
    </row>
    <row r="1076" spans="8:8">
      <c r="A1076" s="4" t="s">
        <v>106</v>
      </c>
      <c r="B1076" s="4">
        <v>1075.0</v>
      </c>
      <c r="C1076" s="4"/>
      <c r="D1076" s="4" t="s">
        <v>3138</v>
      </c>
      <c r="E1076" s="4" t="s">
        <v>3298</v>
      </c>
      <c r="F1076" s="4" t="s">
        <v>8829</v>
      </c>
      <c r="G1076" s="4" t="s">
        <v>3299</v>
      </c>
      <c r="H1076" s="4" t="s">
        <v>3300</v>
      </c>
      <c r="I1076" s="5">
        <v>-1.0</v>
      </c>
      <c r="J1076" s="5">
        <v>549.0</v>
      </c>
      <c r="K1076" s="5">
        <v>548.0</v>
      </c>
      <c r="L1076" s="10">
        <f t="shared" si="39"/>
        <v>657.6</v>
      </c>
      <c r="M1076" s="8"/>
      <c r="N1076" s="9"/>
      <c r="O1076" s="4"/>
      <c r="P1076" s="11"/>
      <c r="Q1076" s="4"/>
      <c r="R1076" s="4"/>
      <c r="S1076" s="4"/>
      <c r="T1076" s="4"/>
      <c r="U1076" s="4"/>
      <c r="V1076" s="4" t="s">
        <v>8762</v>
      </c>
      <c r="W1076" s="4" t="s">
        <v>8392</v>
      </c>
    </row>
    <row r="1077" spans="8:8">
      <c r="A1077" s="4" t="s">
        <v>106</v>
      </c>
      <c r="B1077" s="4">
        <v>1076.0</v>
      </c>
      <c r="C1077" s="4"/>
      <c r="D1077" s="4" t="s">
        <v>3138</v>
      </c>
      <c r="E1077" s="4" t="s">
        <v>3301</v>
      </c>
      <c r="F1077" s="4" t="s">
        <v>8830</v>
      </c>
      <c r="G1077" s="4" t="s">
        <v>3302</v>
      </c>
      <c r="H1077" s="4" t="s">
        <v>3303</v>
      </c>
      <c r="I1077" s="5">
        <v>285.0</v>
      </c>
      <c r="J1077" s="5">
        <v>260.0</v>
      </c>
      <c r="K1077" s="5">
        <v>545.0</v>
      </c>
      <c r="L1077" s="10">
        <f t="shared" si="39"/>
        <v>654.0</v>
      </c>
      <c r="M1077" s="8"/>
      <c r="N1077" s="9"/>
      <c r="O1077" s="4"/>
      <c r="P1077" s="11"/>
      <c r="Q1077" s="4"/>
      <c r="R1077" s="4"/>
      <c r="S1077" s="4"/>
      <c r="T1077" s="4"/>
      <c r="U1077" s="4"/>
      <c r="V1077" s="4" t="s">
        <v>8780</v>
      </c>
      <c r="W1077" s="4" t="s">
        <v>8392</v>
      </c>
    </row>
    <row r="1078" spans="8:8">
      <c r="A1078" s="4" t="s">
        <v>106</v>
      </c>
      <c r="B1078" s="4">
        <v>1077.0</v>
      </c>
      <c r="C1078" s="4"/>
      <c r="D1078" s="4" t="s">
        <v>3138</v>
      </c>
      <c r="E1078" s="4" t="s">
        <v>3304</v>
      </c>
      <c r="F1078" s="4" t="s">
        <v>8831</v>
      </c>
      <c r="G1078" s="4" t="s">
        <v>3305</v>
      </c>
      <c r="H1078" s="4" t="s">
        <v>3306</v>
      </c>
      <c r="I1078" s="5">
        <v>360.0</v>
      </c>
      <c r="J1078" s="5">
        <v>185.0</v>
      </c>
      <c r="K1078" s="5">
        <v>545.0</v>
      </c>
      <c r="L1078" s="10">
        <f t="shared" si="39"/>
        <v>654.0</v>
      </c>
      <c r="M1078" s="8"/>
      <c r="N1078" s="9"/>
      <c r="O1078" s="4"/>
      <c r="P1078" s="11"/>
      <c r="Q1078" s="4"/>
      <c r="R1078" s="4"/>
      <c r="S1078" s="4"/>
      <c r="T1078" s="4"/>
      <c r="U1078" s="4"/>
      <c r="V1078" s="4" t="s">
        <v>8762</v>
      </c>
      <c r="W1078" s="4" t="s">
        <v>8392</v>
      </c>
    </row>
    <row r="1079" spans="8:8">
      <c r="A1079" s="4" t="s">
        <v>106</v>
      </c>
      <c r="B1079" s="4">
        <v>1078.0</v>
      </c>
      <c r="C1079" s="4"/>
      <c r="D1079" s="4" t="s">
        <v>3138</v>
      </c>
      <c r="E1079" s="4" t="s">
        <v>3307</v>
      </c>
      <c r="F1079" s="4" t="s">
        <v>8832</v>
      </c>
      <c r="G1079" s="4" t="s">
        <v>1519</v>
      </c>
      <c r="H1079" s="4" t="s">
        <v>3308</v>
      </c>
      <c r="I1079" s="5">
        <v>288.166667</v>
      </c>
      <c r="J1079" s="5">
        <v>255.0</v>
      </c>
      <c r="K1079" s="5">
        <v>543.166667</v>
      </c>
      <c r="L1079" s="10">
        <f t="shared" si="39"/>
        <v>651.8000003999999</v>
      </c>
      <c r="M1079" s="8"/>
      <c r="N1079" s="9"/>
      <c r="O1079" s="4"/>
      <c r="P1079" s="11"/>
      <c r="Q1079" s="4"/>
      <c r="R1079" s="4"/>
      <c r="S1079" s="4"/>
      <c r="T1079" s="4"/>
      <c r="U1079" s="4"/>
      <c r="V1079" s="4" t="s">
        <v>8780</v>
      </c>
      <c r="W1079" s="4" t="s">
        <v>8392</v>
      </c>
    </row>
    <row r="1080" spans="8:8">
      <c r="A1080" s="4" t="s">
        <v>106</v>
      </c>
      <c r="B1080" s="4">
        <v>1079.0</v>
      </c>
      <c r="C1080" s="4"/>
      <c r="D1080" s="4" t="s">
        <v>3138</v>
      </c>
      <c r="E1080" s="4" t="s">
        <v>3309</v>
      </c>
      <c r="F1080" s="4" t="s">
        <v>8833</v>
      </c>
      <c r="G1080" s="4" t="s">
        <v>3310</v>
      </c>
      <c r="H1080" s="4" t="s">
        <v>3311</v>
      </c>
      <c r="I1080" s="5"/>
      <c r="J1080" s="5">
        <v>265.0</v>
      </c>
      <c r="K1080" s="5">
        <v>265.0</v>
      </c>
      <c r="L1080" s="10">
        <f t="shared" si="39"/>
        <v>318.0</v>
      </c>
      <c r="M1080" s="8"/>
      <c r="N1080" s="9"/>
      <c r="O1080" s="4"/>
      <c r="P1080" s="11"/>
      <c r="Q1080" s="4"/>
      <c r="R1080" s="4"/>
      <c r="S1080" s="4"/>
      <c r="T1080" s="4"/>
      <c r="U1080" s="4"/>
      <c r="V1080" s="4" t="s">
        <v>8762</v>
      </c>
      <c r="W1080" s="4" t="s">
        <v>8392</v>
      </c>
    </row>
    <row r="1081" spans="8:8">
      <c r="A1081" s="4" t="s">
        <v>106</v>
      </c>
      <c r="B1081" s="4">
        <v>1080.0</v>
      </c>
      <c r="C1081" s="4"/>
      <c r="D1081" s="4" t="s">
        <v>3138</v>
      </c>
      <c r="E1081" s="4"/>
      <c r="F1081" s="4"/>
      <c r="G1081" s="4" t="s">
        <v>3312</v>
      </c>
      <c r="H1081" s="4" t="s">
        <v>3311</v>
      </c>
      <c r="I1081" s="5">
        <v>274.0</v>
      </c>
      <c r="J1081" s="5"/>
      <c r="K1081" s="5">
        <v>274.0</v>
      </c>
      <c r="L1081" s="10">
        <f t="shared" si="39"/>
        <v>328.8</v>
      </c>
      <c r="M1081" s="8"/>
      <c r="N1081" s="9"/>
      <c r="O1081" s="4"/>
      <c r="P1081" s="11"/>
      <c r="Q1081" s="4"/>
      <c r="R1081" s="4"/>
      <c r="S1081" s="4"/>
      <c r="T1081" s="4"/>
      <c r="U1081" s="4"/>
      <c r="V1081" s="4" t="s">
        <v>8762</v>
      </c>
      <c r="W1081" s="4"/>
    </row>
    <row r="1082" spans="8:8">
      <c r="A1082" s="4" t="s">
        <v>106</v>
      </c>
      <c r="B1082" s="4">
        <v>1081.0</v>
      </c>
      <c r="C1082" s="4"/>
      <c r="D1082" s="4" t="s">
        <v>3138</v>
      </c>
      <c r="E1082" s="4" t="s">
        <v>3313</v>
      </c>
      <c r="F1082" s="4" t="s">
        <v>8834</v>
      </c>
      <c r="G1082" s="4" t="s">
        <v>3314</v>
      </c>
      <c r="H1082" s="4" t="s">
        <v>3315</v>
      </c>
      <c r="I1082" s="5">
        <v>255.361112</v>
      </c>
      <c r="J1082" s="5">
        <v>280.0</v>
      </c>
      <c r="K1082" s="5">
        <v>535.361112</v>
      </c>
      <c r="L1082" s="10">
        <f t="shared" si="40" ref="L1082:L1145">+K1082*1.2</f>
        <v>642.4333344</v>
      </c>
      <c r="M1082" s="8"/>
      <c r="N1082" s="9"/>
      <c r="O1082" s="4"/>
      <c r="P1082" s="11"/>
      <c r="Q1082" s="4"/>
      <c r="R1082" s="4"/>
      <c r="S1082" s="4"/>
      <c r="T1082" s="4"/>
      <c r="U1082" s="4"/>
      <c r="V1082" s="4" t="s">
        <v>8823</v>
      </c>
      <c r="W1082" s="4" t="s">
        <v>8392</v>
      </c>
    </row>
    <row r="1083" spans="8:8">
      <c r="A1083" s="4" t="s">
        <v>106</v>
      </c>
      <c r="B1083" s="4">
        <v>1082.0</v>
      </c>
      <c r="C1083" s="4"/>
      <c r="D1083" s="4" t="s">
        <v>3138</v>
      </c>
      <c r="E1083" s="4" t="s">
        <v>3316</v>
      </c>
      <c r="F1083" s="4" t="s">
        <v>8835</v>
      </c>
      <c r="G1083" s="4" t="s">
        <v>3317</v>
      </c>
      <c r="H1083" s="4" t="s">
        <v>3318</v>
      </c>
      <c r="I1083" s="5">
        <v>200.0</v>
      </c>
      <c r="J1083" s="5">
        <v>335.0</v>
      </c>
      <c r="K1083" s="5">
        <v>535.0</v>
      </c>
      <c r="L1083" s="10">
        <f t="shared" si="40"/>
        <v>642.0</v>
      </c>
      <c r="M1083" s="8"/>
      <c r="N1083" s="9"/>
      <c r="O1083" s="4"/>
      <c r="P1083" s="11"/>
      <c r="Q1083" s="4"/>
      <c r="R1083" s="4"/>
      <c r="S1083" s="4"/>
      <c r="T1083" s="4"/>
      <c r="U1083" s="4"/>
      <c r="V1083" s="4" t="s">
        <v>8780</v>
      </c>
      <c r="W1083" s="4"/>
    </row>
    <row r="1084" spans="8:8">
      <c r="A1084" s="4" t="s">
        <v>106</v>
      </c>
      <c r="B1084" s="4">
        <v>1083.0</v>
      </c>
      <c r="C1084" s="4"/>
      <c r="D1084" s="4" t="s">
        <v>3138</v>
      </c>
      <c r="E1084" s="4" t="s">
        <v>3319</v>
      </c>
      <c r="F1084" s="4" t="s">
        <v>8836</v>
      </c>
      <c r="G1084" s="4" t="s">
        <v>3320</v>
      </c>
      <c r="H1084" s="4" t="s">
        <v>3321</v>
      </c>
      <c r="I1084" s="5">
        <v>295.0</v>
      </c>
      <c r="J1084" s="5">
        <v>230.0</v>
      </c>
      <c r="K1084" s="5">
        <v>525.0</v>
      </c>
      <c r="L1084" s="10">
        <f t="shared" si="40"/>
        <v>630.0</v>
      </c>
      <c r="M1084" s="8"/>
      <c r="N1084" s="9"/>
      <c r="O1084" s="4"/>
      <c r="P1084" s="11"/>
      <c r="Q1084" s="4"/>
      <c r="R1084" s="4"/>
      <c r="S1084" s="4"/>
      <c r="T1084" s="4"/>
      <c r="U1084" s="4"/>
      <c r="V1084" s="4" t="s">
        <v>8788</v>
      </c>
      <c r="W1084" s="4" t="s">
        <v>8392</v>
      </c>
    </row>
    <row r="1085" spans="8:8">
      <c r="A1085" s="4" t="s">
        <v>106</v>
      </c>
      <c r="B1085" s="4">
        <v>1084.0</v>
      </c>
      <c r="C1085" s="4"/>
      <c r="D1085" s="4" t="s">
        <v>3138</v>
      </c>
      <c r="E1085" s="4" t="s">
        <v>3322</v>
      </c>
      <c r="F1085" s="4" t="s">
        <v>8837</v>
      </c>
      <c r="G1085" s="4" t="s">
        <v>3323</v>
      </c>
      <c r="H1085" s="4" t="s">
        <v>3324</v>
      </c>
      <c r="I1085" s="5">
        <v>300.0</v>
      </c>
      <c r="J1085" s="5">
        <v>200.0</v>
      </c>
      <c r="K1085" s="5">
        <v>500.0</v>
      </c>
      <c r="L1085" s="10">
        <f t="shared" si="40"/>
        <v>600.0</v>
      </c>
      <c r="M1085" s="8"/>
      <c r="N1085" s="9"/>
      <c r="O1085" s="4"/>
      <c r="P1085" s="11"/>
      <c r="Q1085" s="4"/>
      <c r="R1085" s="4"/>
      <c r="S1085" s="4"/>
      <c r="T1085" s="4"/>
      <c r="U1085" s="4"/>
      <c r="V1085" s="4" t="s">
        <v>8762</v>
      </c>
      <c r="W1085" s="4"/>
    </row>
    <row r="1086" spans="8:8">
      <c r="A1086" s="4" t="s">
        <v>106</v>
      </c>
      <c r="B1086" s="4">
        <v>1085.0</v>
      </c>
      <c r="C1086" s="4"/>
      <c r="D1086" s="4" t="s">
        <v>3138</v>
      </c>
      <c r="E1086" s="4" t="s">
        <v>3325</v>
      </c>
      <c r="F1086" s="4" t="s">
        <v>8838</v>
      </c>
      <c r="G1086" s="4" t="s">
        <v>3326</v>
      </c>
      <c r="H1086" s="4" t="s">
        <v>3327</v>
      </c>
      <c r="I1086" s="5">
        <v>218.0</v>
      </c>
      <c r="J1086" s="5">
        <v>279.972223</v>
      </c>
      <c r="K1086" s="5">
        <v>497.972223</v>
      </c>
      <c r="L1086" s="10">
        <f t="shared" si="40"/>
        <v>597.5666676</v>
      </c>
      <c r="M1086" s="8"/>
      <c r="N1086" s="9"/>
      <c r="O1086" s="4"/>
      <c r="P1086" s="11"/>
      <c r="Q1086" s="4"/>
      <c r="R1086" s="4"/>
      <c r="S1086" s="4"/>
      <c r="T1086" s="4"/>
      <c r="U1086" s="4"/>
      <c r="V1086" s="4" t="s">
        <v>8780</v>
      </c>
      <c r="W1086" s="4" t="s">
        <v>8392</v>
      </c>
    </row>
    <row r="1087" spans="8:8">
      <c r="A1087" s="4" t="s">
        <v>106</v>
      </c>
      <c r="B1087" s="4">
        <v>1086.0</v>
      </c>
      <c r="C1087" s="4"/>
      <c r="D1087" s="4" t="s">
        <v>3138</v>
      </c>
      <c r="E1087" s="4" t="s">
        <v>3328</v>
      </c>
      <c r="F1087" s="4" t="s">
        <v>8839</v>
      </c>
      <c r="G1087" s="4" t="s">
        <v>3329</v>
      </c>
      <c r="H1087" s="4" t="s">
        <v>3330</v>
      </c>
      <c r="I1087" s="5"/>
      <c r="J1087" s="5">
        <v>484.0</v>
      </c>
      <c r="K1087" s="5">
        <v>484.0</v>
      </c>
      <c r="L1087" s="10">
        <f t="shared" si="40"/>
        <v>580.8</v>
      </c>
      <c r="M1087" s="8"/>
      <c r="N1087" s="9"/>
      <c r="O1087" s="4"/>
      <c r="P1087" s="11"/>
      <c r="Q1087" s="4"/>
      <c r="R1087" s="4"/>
      <c r="S1087" s="4"/>
      <c r="T1087" s="4"/>
      <c r="U1087" s="4"/>
      <c r="V1087" s="4" t="s">
        <v>8780</v>
      </c>
      <c r="W1087" s="4"/>
    </row>
    <row r="1088" spans="8:8">
      <c r="A1088" s="4" t="s">
        <v>106</v>
      </c>
      <c r="B1088" s="4">
        <v>1087.0</v>
      </c>
      <c r="C1088" s="4"/>
      <c r="D1088" s="4" t="s">
        <v>3138</v>
      </c>
      <c r="E1088" s="4" t="s">
        <v>3331</v>
      </c>
      <c r="F1088" s="4" t="s">
        <v>8840</v>
      </c>
      <c r="G1088" s="4" t="s">
        <v>3332</v>
      </c>
      <c r="H1088" s="4" t="s">
        <v>3333</v>
      </c>
      <c r="I1088" s="5">
        <v>100.0</v>
      </c>
      <c r="J1088" s="5">
        <v>375.0</v>
      </c>
      <c r="K1088" s="5">
        <v>475.0</v>
      </c>
      <c r="L1088" s="10">
        <f t="shared" si="40"/>
        <v>570.0</v>
      </c>
      <c r="M1088" s="8"/>
      <c r="N1088" s="9"/>
      <c r="O1088" s="4"/>
      <c r="P1088" s="11"/>
      <c r="Q1088" s="4"/>
      <c r="R1088" s="4"/>
      <c r="S1088" s="4"/>
      <c r="T1088" s="4"/>
      <c r="U1088" s="4"/>
      <c r="V1088" s="4" t="s">
        <v>8780</v>
      </c>
      <c r="W1088" s="4" t="s">
        <v>8392</v>
      </c>
    </row>
    <row r="1089" spans="8:8">
      <c r="A1089" s="4" t="s">
        <v>106</v>
      </c>
      <c r="B1089" s="4">
        <v>1088.0</v>
      </c>
      <c r="C1089" s="4"/>
      <c r="D1089" s="4" t="s">
        <v>3138</v>
      </c>
      <c r="E1089" s="4" t="s">
        <v>3334</v>
      </c>
      <c r="F1089" s="4" t="s">
        <v>8841</v>
      </c>
      <c r="G1089" s="4" t="s">
        <v>2564</v>
      </c>
      <c r="H1089" s="4" t="s">
        <v>3335</v>
      </c>
      <c r="I1089" s="5">
        <v>249.0</v>
      </c>
      <c r="J1089" s="5">
        <v>224.0</v>
      </c>
      <c r="K1089" s="5">
        <v>473.0</v>
      </c>
      <c r="L1089" s="10">
        <f t="shared" si="40"/>
        <v>567.6</v>
      </c>
      <c r="M1089" s="8"/>
      <c r="N1089" s="9"/>
      <c r="O1089" s="4"/>
      <c r="P1089" s="11"/>
      <c r="Q1089" s="4"/>
      <c r="R1089" s="4"/>
      <c r="S1089" s="4"/>
      <c r="T1089" s="4"/>
      <c r="U1089" s="4"/>
      <c r="V1089" s="4" t="s">
        <v>8805</v>
      </c>
      <c r="W1089" s="4"/>
    </row>
    <row r="1090" spans="8:8">
      <c r="A1090" s="4" t="s">
        <v>106</v>
      </c>
      <c r="B1090" s="4">
        <v>1089.0</v>
      </c>
      <c r="C1090" s="4"/>
      <c r="D1090" s="4" t="s">
        <v>3138</v>
      </c>
      <c r="E1090" s="4" t="s">
        <v>3336</v>
      </c>
      <c r="F1090" s="4" t="s">
        <v>8842</v>
      </c>
      <c r="G1090" s="4" t="s">
        <v>328</v>
      </c>
      <c r="H1090" s="4" t="s">
        <v>3337</v>
      </c>
      <c r="I1090" s="5">
        <v>145.0</v>
      </c>
      <c r="J1090" s="5">
        <v>310.0</v>
      </c>
      <c r="K1090" s="5">
        <v>455.0</v>
      </c>
      <c r="L1090" s="10">
        <f t="shared" si="40"/>
        <v>546.0</v>
      </c>
      <c r="M1090" s="8"/>
      <c r="N1090" s="9"/>
      <c r="O1090" s="4"/>
      <c r="P1090" s="11"/>
      <c r="Q1090" s="4"/>
      <c r="R1090" s="4"/>
      <c r="S1090" s="4"/>
      <c r="T1090" s="4"/>
      <c r="U1090" s="4"/>
      <c r="V1090" s="4" t="s">
        <v>8780</v>
      </c>
      <c r="W1090" s="4" t="s">
        <v>8392</v>
      </c>
    </row>
    <row r="1091" spans="8:8">
      <c r="A1091" s="4" t="s">
        <v>106</v>
      </c>
      <c r="B1091" s="4">
        <v>1090.0</v>
      </c>
      <c r="C1091" s="4"/>
      <c r="D1091" s="4" t="s">
        <v>3138</v>
      </c>
      <c r="E1091" s="4" t="s">
        <v>3338</v>
      </c>
      <c r="F1091" s="4" t="s">
        <v>8843</v>
      </c>
      <c r="G1091" s="4" t="s">
        <v>3339</v>
      </c>
      <c r="H1091" s="4" t="s">
        <v>3340</v>
      </c>
      <c r="I1091" s="5">
        <v>200.0</v>
      </c>
      <c r="J1091" s="5">
        <v>249.0</v>
      </c>
      <c r="K1091" s="5">
        <v>449.0</v>
      </c>
      <c r="L1091" s="10">
        <f t="shared" si="40"/>
        <v>538.8</v>
      </c>
      <c r="M1091" s="8"/>
      <c r="N1091" s="9"/>
      <c r="O1091" s="4"/>
      <c r="P1091" s="11"/>
      <c r="Q1091" s="4"/>
      <c r="R1091" s="4"/>
      <c r="S1091" s="4"/>
      <c r="T1091" s="4"/>
      <c r="U1091" s="4"/>
      <c r="V1091" s="4" t="s">
        <v>8780</v>
      </c>
      <c r="W1091" s="4" t="s">
        <v>8392</v>
      </c>
    </row>
    <row r="1092" spans="8:8">
      <c r="A1092" s="4" t="s">
        <v>106</v>
      </c>
      <c r="B1092" s="4">
        <v>1091.0</v>
      </c>
      <c r="C1092" s="4"/>
      <c r="D1092" s="4" t="s">
        <v>3138</v>
      </c>
      <c r="E1092" s="4" t="s">
        <v>3341</v>
      </c>
      <c r="F1092" s="4" t="s">
        <v>8844</v>
      </c>
      <c r="G1092" s="4" t="s">
        <v>3342</v>
      </c>
      <c r="H1092" s="4" t="s">
        <v>3343</v>
      </c>
      <c r="I1092" s="5">
        <v>208.0</v>
      </c>
      <c r="J1092" s="5">
        <v>230.0</v>
      </c>
      <c r="K1092" s="5">
        <v>438.0</v>
      </c>
      <c r="L1092" s="10">
        <f t="shared" si="40"/>
        <v>525.6</v>
      </c>
      <c r="M1092" s="8"/>
      <c r="N1092" s="9"/>
      <c r="O1092" s="4"/>
      <c r="P1092" s="11"/>
      <c r="Q1092" s="4"/>
      <c r="R1092" s="4"/>
      <c r="S1092" s="4"/>
      <c r="T1092" s="4"/>
      <c r="U1092" s="4"/>
      <c r="V1092" s="4" t="s">
        <v>8805</v>
      </c>
      <c r="W1092" s="4" t="s">
        <v>8392</v>
      </c>
    </row>
    <row r="1093" spans="8:8">
      <c r="A1093" s="4" t="s">
        <v>106</v>
      </c>
      <c r="B1093" s="4">
        <v>1092.0</v>
      </c>
      <c r="C1093" s="4"/>
      <c r="D1093" s="4" t="s">
        <v>3138</v>
      </c>
      <c r="E1093" s="4" t="s">
        <v>3344</v>
      </c>
      <c r="F1093" s="4" t="s">
        <v>8845</v>
      </c>
      <c r="G1093" s="4" t="s">
        <v>1137</v>
      </c>
      <c r="H1093" s="4" t="s">
        <v>3345</v>
      </c>
      <c r="I1093" s="5">
        <v>217.0</v>
      </c>
      <c r="J1093" s="5">
        <v>220.0</v>
      </c>
      <c r="K1093" s="5">
        <v>437.0</v>
      </c>
      <c r="L1093" s="10">
        <f t="shared" si="40"/>
        <v>524.4</v>
      </c>
      <c r="M1093" s="8"/>
      <c r="N1093" s="9"/>
      <c r="O1093" s="4"/>
      <c r="P1093" s="11"/>
      <c r="Q1093" s="4"/>
      <c r="R1093" s="4"/>
      <c r="S1093" s="4"/>
      <c r="T1093" s="4"/>
      <c r="U1093" s="4"/>
      <c r="V1093" s="4" t="s">
        <v>8788</v>
      </c>
      <c r="W1093" s="4" t="s">
        <v>8392</v>
      </c>
    </row>
    <row r="1094" spans="8:8">
      <c r="A1094" s="4" t="s">
        <v>106</v>
      </c>
      <c r="B1094" s="4">
        <v>1093.0</v>
      </c>
      <c r="C1094" s="4"/>
      <c r="D1094" s="4" t="s">
        <v>3138</v>
      </c>
      <c r="E1094" s="4" t="s">
        <v>3346</v>
      </c>
      <c r="F1094" s="4" t="s">
        <v>8846</v>
      </c>
      <c r="G1094" s="4" t="s">
        <v>3347</v>
      </c>
      <c r="H1094" s="4" t="s">
        <v>3348</v>
      </c>
      <c r="I1094" s="5">
        <v>290.0</v>
      </c>
      <c r="J1094" s="5">
        <v>140.0</v>
      </c>
      <c r="K1094" s="5">
        <v>430.0</v>
      </c>
      <c r="L1094" s="10">
        <f t="shared" si="40"/>
        <v>516.0</v>
      </c>
      <c r="M1094" s="8"/>
      <c r="N1094" s="9"/>
      <c r="O1094" s="4"/>
      <c r="P1094" s="11"/>
      <c r="Q1094" s="4"/>
      <c r="R1094" s="4"/>
      <c r="S1094" s="4"/>
      <c r="T1094" s="4"/>
      <c r="U1094" s="4"/>
      <c r="V1094" s="4" t="s">
        <v>8780</v>
      </c>
      <c r="W1094" s="4" t="s">
        <v>8392</v>
      </c>
    </row>
    <row r="1095" spans="8:8">
      <c r="A1095" s="4" t="s">
        <v>106</v>
      </c>
      <c r="B1095" s="4">
        <v>1094.0</v>
      </c>
      <c r="C1095" s="4"/>
      <c r="D1095" s="4" t="s">
        <v>3138</v>
      </c>
      <c r="E1095" s="4" t="s">
        <v>3349</v>
      </c>
      <c r="F1095" s="4" t="s">
        <v>8847</v>
      </c>
      <c r="G1095" s="4" t="s">
        <v>1499</v>
      </c>
      <c r="H1095" s="4" t="s">
        <v>3350</v>
      </c>
      <c r="I1095" s="5">
        <v>180.0</v>
      </c>
      <c r="J1095" s="5">
        <v>250.0</v>
      </c>
      <c r="K1095" s="5">
        <v>430.0</v>
      </c>
      <c r="L1095" s="10">
        <f t="shared" si="40"/>
        <v>516.0</v>
      </c>
      <c r="M1095" s="8"/>
      <c r="N1095" s="9"/>
      <c r="O1095" s="4"/>
      <c r="P1095" s="11"/>
      <c r="Q1095" s="4"/>
      <c r="R1095" s="4"/>
      <c r="S1095" s="4"/>
      <c r="T1095" s="4"/>
      <c r="U1095" s="4"/>
      <c r="V1095" s="4" t="s">
        <v>8780</v>
      </c>
      <c r="W1095" s="4" t="s">
        <v>8392</v>
      </c>
    </row>
    <row r="1096" spans="8:8">
      <c r="A1096" s="4" t="s">
        <v>106</v>
      </c>
      <c r="B1096" s="4">
        <v>1095.0</v>
      </c>
      <c r="C1096" s="4"/>
      <c r="D1096" s="4" t="s">
        <v>3138</v>
      </c>
      <c r="E1096" s="4" t="s">
        <v>3351</v>
      </c>
      <c r="F1096" s="4" t="s">
        <v>8848</v>
      </c>
      <c r="G1096" s="4" t="s">
        <v>2582</v>
      </c>
      <c r="H1096" s="4" t="s">
        <v>3352</v>
      </c>
      <c r="I1096" s="5">
        <v>135.0</v>
      </c>
      <c r="J1096" s="5">
        <v>285.0</v>
      </c>
      <c r="K1096" s="5">
        <v>420.0</v>
      </c>
      <c r="L1096" s="10">
        <f t="shared" si="40"/>
        <v>504.0</v>
      </c>
      <c r="M1096" s="8"/>
      <c r="N1096" s="9"/>
      <c r="O1096" s="4"/>
      <c r="P1096" s="11"/>
      <c r="Q1096" s="4"/>
      <c r="R1096" s="4"/>
      <c r="S1096" s="4"/>
      <c r="T1096" s="4"/>
      <c r="U1096" s="4"/>
      <c r="V1096" s="4" t="s">
        <v>8805</v>
      </c>
      <c r="W1096" s="4" t="s">
        <v>8392</v>
      </c>
    </row>
    <row r="1097" spans="8:8">
      <c r="A1097" s="4" t="s">
        <v>106</v>
      </c>
      <c r="B1097" s="4">
        <v>1096.0</v>
      </c>
      <c r="C1097" s="4"/>
      <c r="D1097" s="4" t="s">
        <v>3138</v>
      </c>
      <c r="E1097" s="4" t="s">
        <v>3353</v>
      </c>
      <c r="F1097" s="4" t="s">
        <v>8849</v>
      </c>
      <c r="G1097" s="4" t="s">
        <v>3354</v>
      </c>
      <c r="H1097" s="4" t="s">
        <v>3355</v>
      </c>
      <c r="I1097" s="5">
        <v>160.0</v>
      </c>
      <c r="J1097" s="5">
        <v>240.0</v>
      </c>
      <c r="K1097" s="5">
        <v>400.0</v>
      </c>
      <c r="L1097" s="10">
        <f t="shared" si="40"/>
        <v>480.0</v>
      </c>
      <c r="M1097" s="8"/>
      <c r="N1097" s="9"/>
      <c r="O1097" s="4"/>
      <c r="P1097" s="11"/>
      <c r="Q1097" s="4"/>
      <c r="R1097" s="4"/>
      <c r="S1097" s="4"/>
      <c r="T1097" s="4"/>
      <c r="U1097" s="4"/>
      <c r="V1097" s="4" t="s">
        <v>8780</v>
      </c>
      <c r="W1097" s="4" t="s">
        <v>8392</v>
      </c>
    </row>
    <row r="1098" spans="8:8">
      <c r="A1098" s="4" t="s">
        <v>106</v>
      </c>
      <c r="B1098" s="4">
        <v>1097.0</v>
      </c>
      <c r="C1098" s="4"/>
      <c r="D1098" s="4" t="s">
        <v>3138</v>
      </c>
      <c r="E1098" s="4" t="s">
        <v>3356</v>
      </c>
      <c r="F1098" s="4" t="s">
        <v>8850</v>
      </c>
      <c r="G1098" s="4" t="s">
        <v>3357</v>
      </c>
      <c r="H1098" s="4" t="s">
        <v>3358</v>
      </c>
      <c r="I1098" s="5">
        <v>158.0</v>
      </c>
      <c r="J1098" s="5">
        <v>235.0</v>
      </c>
      <c r="K1098" s="5">
        <v>393.0</v>
      </c>
      <c r="L1098" s="10">
        <f t="shared" si="40"/>
        <v>471.59999999999997</v>
      </c>
      <c r="M1098" s="8"/>
      <c r="N1098" s="9"/>
      <c r="O1098" s="4"/>
      <c r="P1098" s="11"/>
      <c r="Q1098" s="4"/>
      <c r="R1098" s="4"/>
      <c r="S1098" s="4"/>
      <c r="T1098" s="4"/>
      <c r="U1098" s="4"/>
      <c r="V1098" s="4" t="s">
        <v>8780</v>
      </c>
      <c r="W1098" s="4" t="s">
        <v>8392</v>
      </c>
    </row>
    <row r="1099" spans="8:8">
      <c r="A1099" s="4" t="s">
        <v>106</v>
      </c>
      <c r="B1099" s="4">
        <v>1098.0</v>
      </c>
      <c r="C1099" s="4"/>
      <c r="D1099" s="4" t="s">
        <v>3138</v>
      </c>
      <c r="E1099" s="4" t="s">
        <v>3359</v>
      </c>
      <c r="F1099" s="4" t="s">
        <v>8851</v>
      </c>
      <c r="G1099" s="4" t="s">
        <v>3360</v>
      </c>
      <c r="H1099" s="4" t="s">
        <v>3361</v>
      </c>
      <c r="I1099" s="5">
        <v>150.0</v>
      </c>
      <c r="J1099" s="5">
        <v>233.0</v>
      </c>
      <c r="K1099" s="5">
        <v>383.0</v>
      </c>
      <c r="L1099" s="10">
        <f t="shared" si="40"/>
        <v>459.59999999999997</v>
      </c>
      <c r="M1099" s="8"/>
      <c r="N1099" s="9"/>
      <c r="O1099" s="4"/>
      <c r="P1099" s="11"/>
      <c r="Q1099" s="4"/>
      <c r="R1099" s="4"/>
      <c r="S1099" s="4"/>
      <c r="T1099" s="4"/>
      <c r="U1099" s="4"/>
      <c r="V1099" s="4" t="s">
        <v>8780</v>
      </c>
      <c r="W1099" s="4" t="s">
        <v>8392</v>
      </c>
    </row>
    <row r="1100" spans="8:8">
      <c r="A1100" s="4" t="s">
        <v>106</v>
      </c>
      <c r="B1100" s="4">
        <v>1099.0</v>
      </c>
      <c r="C1100" s="4"/>
      <c r="D1100" s="4" t="s">
        <v>3138</v>
      </c>
      <c r="E1100" s="4" t="s">
        <v>3362</v>
      </c>
      <c r="F1100" s="4" t="s">
        <v>8852</v>
      </c>
      <c r="G1100" s="4" t="s">
        <v>3363</v>
      </c>
      <c r="H1100" s="4" t="s">
        <v>3364</v>
      </c>
      <c r="I1100" s="5">
        <v>170.0</v>
      </c>
      <c r="J1100" s="5">
        <v>210.0</v>
      </c>
      <c r="K1100" s="5">
        <v>380.0</v>
      </c>
      <c r="L1100" s="10">
        <f t="shared" si="40"/>
        <v>456.0</v>
      </c>
      <c r="M1100" s="8"/>
      <c r="N1100" s="9"/>
      <c r="O1100" s="4"/>
      <c r="P1100" s="11"/>
      <c r="Q1100" s="4"/>
      <c r="R1100" s="4"/>
      <c r="S1100" s="4"/>
      <c r="T1100" s="4"/>
      <c r="U1100" s="4"/>
      <c r="V1100" s="4" t="s">
        <v>8780</v>
      </c>
      <c r="W1100" s="4" t="s">
        <v>8392</v>
      </c>
    </row>
    <row r="1101" spans="8:8">
      <c r="A1101" s="4" t="s">
        <v>106</v>
      </c>
      <c r="B1101" s="4">
        <v>1100.0</v>
      </c>
      <c r="C1101" s="4"/>
      <c r="D1101" s="4" t="s">
        <v>3138</v>
      </c>
      <c r="E1101" s="4" t="s">
        <v>3365</v>
      </c>
      <c r="F1101" s="4" t="s">
        <v>8853</v>
      </c>
      <c r="G1101" s="4" t="s">
        <v>3366</v>
      </c>
      <c r="H1101" s="4" t="s">
        <v>3367</v>
      </c>
      <c r="I1101" s="5">
        <v>159.666667</v>
      </c>
      <c r="J1101" s="5">
        <v>218.08333399999998</v>
      </c>
      <c r="K1101" s="5">
        <v>377.750001</v>
      </c>
      <c r="L1101" s="10">
        <f t="shared" si="40"/>
        <v>453.3000012</v>
      </c>
      <c r="M1101" s="8"/>
      <c r="N1101" s="9"/>
      <c r="O1101" s="4"/>
      <c r="P1101" s="11"/>
      <c r="Q1101" s="4"/>
      <c r="R1101" s="4"/>
      <c r="S1101" s="4"/>
      <c r="T1101" s="4"/>
      <c r="U1101" s="4"/>
      <c r="V1101" s="4" t="s">
        <v>8780</v>
      </c>
      <c r="W1101" s="4" t="s">
        <v>8392</v>
      </c>
    </row>
    <row r="1102" spans="8:8">
      <c r="A1102" s="4" t="s">
        <v>106</v>
      </c>
      <c r="B1102" s="4">
        <v>1101.0</v>
      </c>
      <c r="C1102" s="4"/>
      <c r="D1102" s="4" t="s">
        <v>3138</v>
      </c>
      <c r="E1102" s="4" t="s">
        <v>3368</v>
      </c>
      <c r="F1102" s="4" t="s">
        <v>8854</v>
      </c>
      <c r="G1102" s="4" t="s">
        <v>3369</v>
      </c>
      <c r="H1102" s="4" t="s">
        <v>3370</v>
      </c>
      <c r="I1102" s="5">
        <v>190.0</v>
      </c>
      <c r="J1102" s="5">
        <v>185.0</v>
      </c>
      <c r="K1102" s="5">
        <v>375.0</v>
      </c>
      <c r="L1102" s="10">
        <f t="shared" si="40"/>
        <v>450.0</v>
      </c>
      <c r="M1102" s="8"/>
      <c r="N1102" s="9"/>
      <c r="O1102" s="4"/>
      <c r="P1102" s="11"/>
      <c r="Q1102" s="4"/>
      <c r="R1102" s="4"/>
      <c r="S1102" s="4"/>
      <c r="T1102" s="4"/>
      <c r="U1102" s="4"/>
      <c r="V1102" s="4" t="s">
        <v>8823</v>
      </c>
      <c r="W1102" s="4" t="s">
        <v>8392</v>
      </c>
    </row>
    <row r="1103" spans="8:8">
      <c r="A1103" s="4" t="s">
        <v>106</v>
      </c>
      <c r="B1103" s="4">
        <v>1102.0</v>
      </c>
      <c r="C1103" s="4"/>
      <c r="D1103" s="4" t="s">
        <v>3138</v>
      </c>
      <c r="E1103" s="4" t="s">
        <v>3371</v>
      </c>
      <c r="F1103" s="4" t="s">
        <v>8855</v>
      </c>
      <c r="G1103" s="4" t="s">
        <v>3372</v>
      </c>
      <c r="H1103" s="4" t="s">
        <v>3373</v>
      </c>
      <c r="I1103" s="5">
        <v>161.0</v>
      </c>
      <c r="J1103" s="5">
        <v>210.0</v>
      </c>
      <c r="K1103" s="5">
        <v>371.0</v>
      </c>
      <c r="L1103" s="10">
        <f t="shared" si="40"/>
        <v>445.2</v>
      </c>
      <c r="M1103" s="8"/>
      <c r="N1103" s="9"/>
      <c r="O1103" s="4"/>
      <c r="P1103" s="11"/>
      <c r="Q1103" s="4"/>
      <c r="R1103" s="4"/>
      <c r="S1103" s="4"/>
      <c r="T1103" s="4"/>
      <c r="U1103" s="4"/>
      <c r="V1103" s="4" t="s">
        <v>8788</v>
      </c>
      <c r="W1103" s="4" t="s">
        <v>8392</v>
      </c>
    </row>
    <row r="1104" spans="8:8">
      <c r="A1104" s="4" t="s">
        <v>106</v>
      </c>
      <c r="B1104" s="4">
        <v>1103.0</v>
      </c>
      <c r="C1104" s="4"/>
      <c r="D1104" s="4" t="s">
        <v>3138</v>
      </c>
      <c r="E1104" s="4" t="s">
        <v>3374</v>
      </c>
      <c r="F1104" s="4" t="s">
        <v>8856</v>
      </c>
      <c r="G1104" s="4" t="s">
        <v>3375</v>
      </c>
      <c r="H1104" s="4" t="s">
        <v>3376</v>
      </c>
      <c r="I1104" s="5">
        <v>-3.0</v>
      </c>
      <c r="J1104" s="5">
        <v>370.0</v>
      </c>
      <c r="K1104" s="5">
        <v>367.0</v>
      </c>
      <c r="L1104" s="10">
        <f t="shared" si="40"/>
        <v>440.4</v>
      </c>
      <c r="M1104" s="8"/>
      <c r="N1104" s="9"/>
      <c r="O1104" s="4"/>
      <c r="P1104" s="11"/>
      <c r="Q1104" s="4"/>
      <c r="R1104" s="4"/>
      <c r="S1104" s="4"/>
      <c r="T1104" s="4"/>
      <c r="U1104" s="4"/>
      <c r="V1104" s="4" t="s">
        <v>8780</v>
      </c>
      <c r="W1104" s="4" t="s">
        <v>8392</v>
      </c>
    </row>
    <row r="1105" spans="8:8">
      <c r="A1105" s="4" t="s">
        <v>106</v>
      </c>
      <c r="B1105" s="4">
        <v>1104.0</v>
      </c>
      <c r="C1105" s="4"/>
      <c r="D1105" s="4" t="s">
        <v>3138</v>
      </c>
      <c r="E1105" s="4" t="s">
        <v>3377</v>
      </c>
      <c r="F1105" s="4" t="s">
        <v>8857</v>
      </c>
      <c r="G1105" s="4" t="s">
        <v>298</v>
      </c>
      <c r="H1105" s="4" t="s">
        <v>3378</v>
      </c>
      <c r="I1105" s="5">
        <v>240.0</v>
      </c>
      <c r="J1105" s="5">
        <v>120.0</v>
      </c>
      <c r="K1105" s="5">
        <v>360.0</v>
      </c>
      <c r="L1105" s="10">
        <f t="shared" si="40"/>
        <v>432.0</v>
      </c>
      <c r="M1105" s="8"/>
      <c r="N1105" s="9"/>
      <c r="O1105" s="4"/>
      <c r="P1105" s="11"/>
      <c r="Q1105" s="4"/>
      <c r="R1105" s="4"/>
      <c r="S1105" s="4"/>
      <c r="T1105" s="4"/>
      <c r="U1105" s="4"/>
      <c r="V1105" s="4" t="s">
        <v>8780</v>
      </c>
      <c r="W1105" s="4" t="s">
        <v>8392</v>
      </c>
    </row>
    <row r="1106" spans="8:8">
      <c r="A1106" s="4" t="s">
        <v>106</v>
      </c>
      <c r="B1106" s="4">
        <v>1105.0</v>
      </c>
      <c r="C1106" s="4"/>
      <c r="D1106" s="4" t="s">
        <v>3138</v>
      </c>
      <c r="E1106" s="4" t="s">
        <v>3379</v>
      </c>
      <c r="F1106" s="4" t="s">
        <v>8858</v>
      </c>
      <c r="G1106" s="4" t="s">
        <v>2584</v>
      </c>
      <c r="H1106" s="4" t="s">
        <v>3380</v>
      </c>
      <c r="I1106" s="5">
        <v>148.0</v>
      </c>
      <c r="J1106" s="5">
        <v>209.0</v>
      </c>
      <c r="K1106" s="5">
        <v>357.0</v>
      </c>
      <c r="L1106" s="10">
        <f t="shared" si="40"/>
        <v>428.4</v>
      </c>
      <c r="M1106" s="8"/>
      <c r="N1106" s="9"/>
      <c r="O1106" s="4"/>
      <c r="P1106" s="11"/>
      <c r="Q1106" s="4"/>
      <c r="R1106" s="4"/>
      <c r="S1106" s="4"/>
      <c r="T1106" s="4"/>
      <c r="U1106" s="4"/>
      <c r="V1106" s="4" t="s">
        <v>8805</v>
      </c>
      <c r="W1106" s="4"/>
    </row>
    <row r="1107" spans="8:8">
      <c r="A1107" s="4" t="s">
        <v>106</v>
      </c>
      <c r="B1107" s="4">
        <v>1106.0</v>
      </c>
      <c r="C1107" s="4"/>
      <c r="D1107" s="4" t="s">
        <v>3138</v>
      </c>
      <c r="E1107" s="4" t="s">
        <v>3381</v>
      </c>
      <c r="F1107" s="4" t="s">
        <v>8859</v>
      </c>
      <c r="G1107" s="4" t="s">
        <v>3382</v>
      </c>
      <c r="H1107" s="4" t="s">
        <v>3383</v>
      </c>
      <c r="I1107" s="5">
        <v>160.0</v>
      </c>
      <c r="J1107" s="5">
        <v>195.0</v>
      </c>
      <c r="K1107" s="5">
        <v>355.0</v>
      </c>
      <c r="L1107" s="10">
        <f t="shared" si="40"/>
        <v>426.0</v>
      </c>
      <c r="M1107" s="8"/>
      <c r="N1107" s="9"/>
      <c r="O1107" s="4"/>
      <c r="P1107" s="11"/>
      <c r="Q1107" s="4"/>
      <c r="R1107" s="4"/>
      <c r="S1107" s="4"/>
      <c r="T1107" s="4"/>
      <c r="U1107" s="4"/>
      <c r="V1107" s="4" t="s">
        <v>8780</v>
      </c>
      <c r="W1107" s="4" t="s">
        <v>8392</v>
      </c>
    </row>
    <row r="1108" spans="8:8">
      <c r="A1108" s="4" t="s">
        <v>106</v>
      </c>
      <c r="B1108" s="4">
        <v>1107.0</v>
      </c>
      <c r="C1108" s="4"/>
      <c r="D1108" s="4" t="s">
        <v>3138</v>
      </c>
      <c r="E1108" s="4" t="s">
        <v>3384</v>
      </c>
      <c r="F1108" s="4" t="s">
        <v>8860</v>
      </c>
      <c r="G1108" s="4" t="s">
        <v>2568</v>
      </c>
      <c r="H1108" s="4" t="s">
        <v>3385</v>
      </c>
      <c r="I1108" s="5">
        <v>155.0</v>
      </c>
      <c r="J1108" s="5">
        <v>190.0</v>
      </c>
      <c r="K1108" s="5">
        <v>345.0</v>
      </c>
      <c r="L1108" s="10">
        <f t="shared" si="40"/>
        <v>414.0</v>
      </c>
      <c r="M1108" s="8"/>
      <c r="N1108" s="9"/>
      <c r="O1108" s="4"/>
      <c r="P1108" s="11"/>
      <c r="Q1108" s="4"/>
      <c r="R1108" s="4"/>
      <c r="S1108" s="4"/>
      <c r="T1108" s="4"/>
      <c r="U1108" s="4"/>
      <c r="V1108" s="4" t="s">
        <v>8780</v>
      </c>
      <c r="W1108" s="4" t="s">
        <v>8392</v>
      </c>
    </row>
    <row r="1109" spans="8:8">
      <c r="A1109" s="4" t="s">
        <v>106</v>
      </c>
      <c r="B1109" s="4">
        <v>1108.0</v>
      </c>
      <c r="C1109" s="4"/>
      <c r="D1109" s="4" t="s">
        <v>3138</v>
      </c>
      <c r="E1109" s="4" t="s">
        <v>3386</v>
      </c>
      <c r="F1109" s="4" t="s">
        <v>8861</v>
      </c>
      <c r="G1109" s="4" t="s">
        <v>3387</v>
      </c>
      <c r="H1109" s="4" t="s">
        <v>3388</v>
      </c>
      <c r="I1109" s="5">
        <v>160.0</v>
      </c>
      <c r="J1109" s="5">
        <v>180.0</v>
      </c>
      <c r="K1109" s="5">
        <v>340.0</v>
      </c>
      <c r="L1109" s="10">
        <f t="shared" si="40"/>
        <v>408.0</v>
      </c>
      <c r="M1109" s="8"/>
      <c r="N1109" s="9"/>
      <c r="O1109" s="4"/>
      <c r="P1109" s="11"/>
      <c r="Q1109" s="4"/>
      <c r="R1109" s="4"/>
      <c r="S1109" s="4"/>
      <c r="T1109" s="4"/>
      <c r="U1109" s="4"/>
      <c r="V1109" s="4" t="s">
        <v>8823</v>
      </c>
      <c r="W1109" s="4"/>
    </row>
    <row r="1110" spans="8:8">
      <c r="A1110" s="4" t="s">
        <v>106</v>
      </c>
      <c r="B1110" s="4">
        <v>1109.0</v>
      </c>
      <c r="C1110" s="4"/>
      <c r="D1110" s="4" t="s">
        <v>3138</v>
      </c>
      <c r="E1110" s="4" t="s">
        <v>3389</v>
      </c>
      <c r="F1110" s="4" t="s">
        <v>8862</v>
      </c>
      <c r="G1110" s="4" t="s">
        <v>3390</v>
      </c>
      <c r="H1110" s="4" t="s">
        <v>3391</v>
      </c>
      <c r="I1110" s="5">
        <v>100.0</v>
      </c>
      <c r="J1110" s="5">
        <v>227.0</v>
      </c>
      <c r="K1110" s="5">
        <v>327.0</v>
      </c>
      <c r="L1110" s="10">
        <f t="shared" si="40"/>
        <v>392.4</v>
      </c>
      <c r="M1110" s="8"/>
      <c r="N1110" s="9"/>
      <c r="O1110" s="4"/>
      <c r="P1110" s="11"/>
      <c r="Q1110" s="4"/>
      <c r="R1110" s="4"/>
      <c r="S1110" s="4"/>
      <c r="T1110" s="4"/>
      <c r="U1110" s="4"/>
      <c r="V1110" s="4" t="s">
        <v>8780</v>
      </c>
      <c r="W1110" s="4" t="s">
        <v>8392</v>
      </c>
    </row>
    <row r="1111" spans="8:8">
      <c r="A1111" s="4" t="s">
        <v>106</v>
      </c>
      <c r="B1111" s="4">
        <v>1110.0</v>
      </c>
      <c r="C1111" s="4"/>
      <c r="D1111" s="4" t="s">
        <v>3138</v>
      </c>
      <c r="E1111" s="4" t="s">
        <v>3392</v>
      </c>
      <c r="F1111" s="4" t="s">
        <v>8863</v>
      </c>
      <c r="G1111" s="4" t="s">
        <v>3393</v>
      </c>
      <c r="H1111" s="4" t="s">
        <v>3394</v>
      </c>
      <c r="I1111" s="5">
        <v>197.472223</v>
      </c>
      <c r="J1111" s="5">
        <v>127.0</v>
      </c>
      <c r="K1111" s="5">
        <v>324.472223</v>
      </c>
      <c r="L1111" s="10">
        <f t="shared" si="40"/>
        <v>389.36666759999997</v>
      </c>
      <c r="M1111" s="8"/>
      <c r="N1111" s="9"/>
      <c r="O1111" s="4"/>
      <c r="P1111" s="11"/>
      <c r="Q1111" s="4"/>
      <c r="R1111" s="4"/>
      <c r="S1111" s="4"/>
      <c r="T1111" s="4"/>
      <c r="U1111" s="4"/>
      <c r="V1111" s="4" t="s">
        <v>8823</v>
      </c>
      <c r="W1111" s="4" t="s">
        <v>8392</v>
      </c>
    </row>
    <row r="1112" spans="8:8">
      <c r="A1112" s="4" t="s">
        <v>106</v>
      </c>
      <c r="B1112" s="4">
        <v>1111.0</v>
      </c>
      <c r="C1112" s="4"/>
      <c r="D1112" s="4" t="s">
        <v>3138</v>
      </c>
      <c r="E1112" s="4" t="s">
        <v>3395</v>
      </c>
      <c r="F1112" s="4" t="s">
        <v>8864</v>
      </c>
      <c r="G1112" s="4" t="s">
        <v>3396</v>
      </c>
      <c r="H1112" s="4" t="s">
        <v>3397</v>
      </c>
      <c r="I1112" s="5">
        <v>149.0</v>
      </c>
      <c r="J1112" s="5">
        <v>175.0</v>
      </c>
      <c r="K1112" s="5">
        <v>324.0</v>
      </c>
      <c r="L1112" s="10">
        <f t="shared" si="40"/>
        <v>388.8</v>
      </c>
      <c r="M1112" s="8"/>
      <c r="N1112" s="9"/>
      <c r="O1112" s="4"/>
      <c r="P1112" s="11"/>
      <c r="Q1112" s="4"/>
      <c r="R1112" s="4"/>
      <c r="S1112" s="4"/>
      <c r="T1112" s="4"/>
      <c r="U1112" s="4"/>
      <c r="V1112" s="4" t="s">
        <v>8780</v>
      </c>
      <c r="W1112" s="4"/>
    </row>
    <row r="1113" spans="8:8">
      <c r="A1113" s="4" t="s">
        <v>106</v>
      </c>
      <c r="B1113" s="4">
        <v>1112.0</v>
      </c>
      <c r="C1113" s="4"/>
      <c r="D1113" s="4" t="s">
        <v>3138</v>
      </c>
      <c r="E1113" s="4" t="s">
        <v>3398</v>
      </c>
      <c r="F1113" s="4" t="s">
        <v>8865</v>
      </c>
      <c r="G1113" s="4" t="s">
        <v>1494</v>
      </c>
      <c r="H1113" s="4" t="s">
        <v>3399</v>
      </c>
      <c r="I1113" s="5">
        <v>150.0</v>
      </c>
      <c r="J1113" s="5">
        <v>174.0</v>
      </c>
      <c r="K1113" s="5">
        <v>324.0</v>
      </c>
      <c r="L1113" s="10">
        <f t="shared" si="40"/>
        <v>388.8</v>
      </c>
      <c r="M1113" s="8"/>
      <c r="N1113" s="9"/>
      <c r="O1113" s="4"/>
      <c r="P1113" s="11"/>
      <c r="Q1113" s="4"/>
      <c r="R1113" s="4"/>
      <c r="S1113" s="4"/>
      <c r="T1113" s="4"/>
      <c r="U1113" s="4"/>
      <c r="V1113" s="4" t="s">
        <v>8780</v>
      </c>
      <c r="W1113" s="4" t="s">
        <v>8392</v>
      </c>
    </row>
    <row r="1114" spans="8:8">
      <c r="A1114" s="4" t="s">
        <v>106</v>
      </c>
      <c r="B1114" s="4">
        <v>1113.0</v>
      </c>
      <c r="C1114" s="4"/>
      <c r="D1114" s="4" t="s">
        <v>3138</v>
      </c>
      <c r="E1114" s="4" t="s">
        <v>3400</v>
      </c>
      <c r="F1114" s="4" t="s">
        <v>8866</v>
      </c>
      <c r="G1114" s="4" t="s">
        <v>3401</v>
      </c>
      <c r="H1114" s="4" t="s">
        <v>3402</v>
      </c>
      <c r="I1114" s="5">
        <v>169.0</v>
      </c>
      <c r="J1114" s="5">
        <v>143.16666700000002</v>
      </c>
      <c r="K1114" s="5">
        <v>312.166667</v>
      </c>
      <c r="L1114" s="10">
        <f t="shared" si="40"/>
        <v>374.6000004</v>
      </c>
      <c r="M1114" s="8"/>
      <c r="N1114" s="9"/>
      <c r="O1114" s="4"/>
      <c r="P1114" s="11"/>
      <c r="Q1114" s="4"/>
      <c r="R1114" s="4"/>
      <c r="S1114" s="4"/>
      <c r="T1114" s="4"/>
      <c r="U1114" s="4"/>
      <c r="V1114" s="4" t="s">
        <v>8805</v>
      </c>
      <c r="W1114" s="4" t="s">
        <v>8392</v>
      </c>
    </row>
    <row r="1115" spans="8:8">
      <c r="A1115" s="4" t="s">
        <v>106</v>
      </c>
      <c r="B1115" s="4">
        <v>1114.0</v>
      </c>
      <c r="C1115" s="4"/>
      <c r="D1115" s="4" t="s">
        <v>3138</v>
      </c>
      <c r="E1115" s="4" t="s">
        <v>3403</v>
      </c>
      <c r="F1115" s="4" t="s">
        <v>8867</v>
      </c>
      <c r="G1115" s="4" t="s">
        <v>988</v>
      </c>
      <c r="H1115" s="4" t="s">
        <v>3404</v>
      </c>
      <c r="I1115" s="5">
        <v>200.0</v>
      </c>
      <c r="J1115" s="5">
        <v>110.0</v>
      </c>
      <c r="K1115" s="5">
        <v>310.0</v>
      </c>
      <c r="L1115" s="10">
        <f t="shared" si="40"/>
        <v>372.0</v>
      </c>
      <c r="M1115" s="8"/>
      <c r="N1115" s="9"/>
      <c r="O1115" s="4"/>
      <c r="P1115" s="11"/>
      <c r="Q1115" s="4"/>
      <c r="R1115" s="4"/>
      <c r="S1115" s="4"/>
      <c r="T1115" s="4"/>
      <c r="U1115" s="4"/>
      <c r="V1115" s="4" t="s">
        <v>8762</v>
      </c>
      <c r="W1115" s="4"/>
    </row>
    <row r="1116" spans="8:8">
      <c r="A1116" s="4" t="s">
        <v>106</v>
      </c>
      <c r="B1116" s="4">
        <v>1115.0</v>
      </c>
      <c r="C1116" s="4"/>
      <c r="D1116" s="4" t="s">
        <v>3138</v>
      </c>
      <c r="E1116" s="4" t="s">
        <v>3405</v>
      </c>
      <c r="F1116" s="4" t="s">
        <v>8868</v>
      </c>
      <c r="G1116" s="4" t="s">
        <v>3406</v>
      </c>
      <c r="H1116" s="4" t="s">
        <v>3407</v>
      </c>
      <c r="I1116" s="5">
        <v>165.0</v>
      </c>
      <c r="J1116" s="5">
        <v>144.944445</v>
      </c>
      <c r="K1116" s="5">
        <v>309.944445</v>
      </c>
      <c r="L1116" s="10">
        <f t="shared" si="40"/>
        <v>371.93333399999995</v>
      </c>
      <c r="M1116" s="8"/>
      <c r="N1116" s="9"/>
      <c r="O1116" s="4"/>
      <c r="P1116" s="11"/>
      <c r="Q1116" s="4"/>
      <c r="R1116" s="4"/>
      <c r="S1116" s="4"/>
      <c r="T1116" s="4"/>
      <c r="U1116" s="4"/>
      <c r="V1116" s="4" t="s">
        <v>8805</v>
      </c>
      <c r="W1116" s="4"/>
    </row>
    <row r="1117" spans="8:8">
      <c r="A1117" s="4" t="s">
        <v>106</v>
      </c>
      <c r="B1117" s="4">
        <v>1116.0</v>
      </c>
      <c r="C1117" s="4"/>
      <c r="D1117" s="4" t="s">
        <v>3138</v>
      </c>
      <c r="E1117" s="4" t="s">
        <v>3408</v>
      </c>
      <c r="F1117" s="4" t="s">
        <v>8869</v>
      </c>
      <c r="G1117" s="4" t="s">
        <v>3409</v>
      </c>
      <c r="H1117" s="4" t="s">
        <v>3410</v>
      </c>
      <c r="I1117" s="5">
        <v>149.555556</v>
      </c>
      <c r="J1117" s="5">
        <v>160.0</v>
      </c>
      <c r="K1117" s="5">
        <v>309.555556</v>
      </c>
      <c r="L1117" s="10">
        <f t="shared" si="40"/>
        <v>371.4666672</v>
      </c>
      <c r="M1117" s="8"/>
      <c r="N1117" s="9"/>
      <c r="O1117" s="4"/>
      <c r="P1117" s="11"/>
      <c r="Q1117" s="4"/>
      <c r="R1117" s="4"/>
      <c r="S1117" s="4"/>
      <c r="T1117" s="4"/>
      <c r="U1117" s="4"/>
      <c r="V1117" s="4" t="s">
        <v>8780</v>
      </c>
      <c r="W1117" s="4"/>
    </row>
    <row r="1118" spans="8:8">
      <c r="A1118" s="4" t="s">
        <v>106</v>
      </c>
      <c r="B1118" s="4">
        <v>1117.0</v>
      </c>
      <c r="C1118" s="4"/>
      <c r="D1118" s="4" t="s">
        <v>3138</v>
      </c>
      <c r="E1118" s="4" t="s">
        <v>3411</v>
      </c>
      <c r="F1118" s="4" t="s">
        <v>8870</v>
      </c>
      <c r="G1118" s="4" t="s">
        <v>1476</v>
      </c>
      <c r="H1118" s="4" t="s">
        <v>3412</v>
      </c>
      <c r="I1118" s="5">
        <v>149.0</v>
      </c>
      <c r="J1118" s="5">
        <v>160.0</v>
      </c>
      <c r="K1118" s="5">
        <v>309.0</v>
      </c>
      <c r="L1118" s="10">
        <f t="shared" si="40"/>
        <v>370.8</v>
      </c>
      <c r="M1118" s="8"/>
      <c r="N1118" s="9"/>
      <c r="O1118" s="4"/>
      <c r="P1118" s="11"/>
      <c r="Q1118" s="4"/>
      <c r="R1118" s="4"/>
      <c r="S1118" s="4"/>
      <c r="T1118" s="4"/>
      <c r="U1118" s="4"/>
      <c r="V1118" s="4" t="s">
        <v>8788</v>
      </c>
      <c r="W1118" s="4"/>
    </row>
    <row r="1119" spans="8:8">
      <c r="A1119" s="4" t="s">
        <v>106</v>
      </c>
      <c r="B1119" s="4">
        <v>1118.0</v>
      </c>
      <c r="C1119" s="4"/>
      <c r="D1119" s="4" t="s">
        <v>3138</v>
      </c>
      <c r="E1119" s="4" t="s">
        <v>3413</v>
      </c>
      <c r="F1119" s="4" t="s">
        <v>8871</v>
      </c>
      <c r="G1119" s="4" t="s">
        <v>3414</v>
      </c>
      <c r="H1119" s="4" t="s">
        <v>3415</v>
      </c>
      <c r="I1119" s="5">
        <v>150.0</v>
      </c>
      <c r="J1119" s="5">
        <v>159.0</v>
      </c>
      <c r="K1119" s="5">
        <v>309.0</v>
      </c>
      <c r="L1119" s="10">
        <f t="shared" si="40"/>
        <v>370.8</v>
      </c>
      <c r="M1119" s="8"/>
      <c r="N1119" s="9"/>
      <c r="O1119" s="4"/>
      <c r="P1119" s="11"/>
      <c r="Q1119" s="4"/>
      <c r="R1119" s="4"/>
      <c r="S1119" s="4"/>
      <c r="T1119" s="4"/>
      <c r="U1119" s="4"/>
      <c r="V1119" s="4" t="s">
        <v>8805</v>
      </c>
      <c r="W1119" s="4"/>
    </row>
    <row r="1120" spans="8:8">
      <c r="A1120" s="4" t="s">
        <v>106</v>
      </c>
      <c r="B1120" s="4">
        <v>1119.0</v>
      </c>
      <c r="C1120" s="4"/>
      <c r="D1120" s="4" t="s">
        <v>3138</v>
      </c>
      <c r="E1120" s="4" t="s">
        <v>3416</v>
      </c>
      <c r="F1120" s="4" t="s">
        <v>8872</v>
      </c>
      <c r="G1120" s="4" t="s">
        <v>3417</v>
      </c>
      <c r="H1120" s="4" t="s">
        <v>3418</v>
      </c>
      <c r="I1120" s="5">
        <v>115.0</v>
      </c>
      <c r="J1120" s="5">
        <v>190.0</v>
      </c>
      <c r="K1120" s="5">
        <v>305.0</v>
      </c>
      <c r="L1120" s="10">
        <f t="shared" si="40"/>
        <v>366.0</v>
      </c>
      <c r="M1120" s="8"/>
      <c r="N1120" s="9"/>
      <c r="O1120" s="4"/>
      <c r="P1120" s="11"/>
      <c r="Q1120" s="4"/>
      <c r="R1120" s="4"/>
      <c r="S1120" s="4"/>
      <c r="T1120" s="4"/>
      <c r="U1120" s="4"/>
      <c r="V1120" s="4" t="s">
        <v>8805</v>
      </c>
      <c r="W1120" s="4" t="s">
        <v>8392</v>
      </c>
    </row>
    <row r="1121" spans="8:8">
      <c r="A1121" s="4" t="s">
        <v>106</v>
      </c>
      <c r="B1121" s="4">
        <v>1120.0</v>
      </c>
      <c r="C1121" s="4"/>
      <c r="D1121" s="4" t="s">
        <v>3138</v>
      </c>
      <c r="E1121" s="4" t="s">
        <v>3419</v>
      </c>
      <c r="F1121" s="4" t="s">
        <v>8873</v>
      </c>
      <c r="G1121" s="4" t="s">
        <v>3420</v>
      </c>
      <c r="H1121" s="4" t="s">
        <v>3421</v>
      </c>
      <c r="I1121" s="5">
        <v>150.0</v>
      </c>
      <c r="J1121" s="5">
        <v>155.0</v>
      </c>
      <c r="K1121" s="5">
        <v>305.0</v>
      </c>
      <c r="L1121" s="10">
        <f t="shared" si="40"/>
        <v>366.0</v>
      </c>
      <c r="M1121" s="8"/>
      <c r="N1121" s="9"/>
      <c r="O1121" s="4"/>
      <c r="P1121" s="11"/>
      <c r="Q1121" s="4"/>
      <c r="R1121" s="4"/>
      <c r="S1121" s="4"/>
      <c r="T1121" s="4"/>
      <c r="U1121" s="4"/>
      <c r="V1121" s="4" t="s">
        <v>8780</v>
      </c>
      <c r="W1121" s="4" t="s">
        <v>8392</v>
      </c>
    </row>
    <row r="1122" spans="8:8">
      <c r="A1122" s="4" t="s">
        <v>106</v>
      </c>
      <c r="B1122" s="4">
        <v>1121.0</v>
      </c>
      <c r="C1122" s="4"/>
      <c r="D1122" s="4" t="s">
        <v>3138</v>
      </c>
      <c r="E1122" s="4" t="s">
        <v>3422</v>
      </c>
      <c r="F1122" s="4" t="s">
        <v>8874</v>
      </c>
      <c r="G1122" s="4" t="s">
        <v>3423</v>
      </c>
      <c r="H1122" s="4" t="s">
        <v>3424</v>
      </c>
      <c r="I1122" s="5">
        <v>120.0</v>
      </c>
      <c r="J1122" s="5">
        <v>180.0</v>
      </c>
      <c r="K1122" s="5">
        <v>300.0</v>
      </c>
      <c r="L1122" s="10">
        <f t="shared" si="40"/>
        <v>360.0</v>
      </c>
      <c r="M1122" s="8"/>
      <c r="N1122" s="9"/>
      <c r="O1122" s="4"/>
      <c r="P1122" s="11"/>
      <c r="Q1122" s="4"/>
      <c r="R1122" s="4"/>
      <c r="S1122" s="4"/>
      <c r="T1122" s="4"/>
      <c r="U1122" s="4"/>
      <c r="V1122" s="4" t="s">
        <v>8821</v>
      </c>
      <c r="W1122" s="4" t="s">
        <v>8392</v>
      </c>
    </row>
    <row r="1123" spans="8:8">
      <c r="A1123" s="4" t="s">
        <v>106</v>
      </c>
      <c r="B1123" s="4">
        <v>1122.0</v>
      </c>
      <c r="C1123" s="4"/>
      <c r="D1123" s="4" t="s">
        <v>3138</v>
      </c>
      <c r="E1123" s="4" t="s">
        <v>3425</v>
      </c>
      <c r="F1123" s="4" t="s">
        <v>8875</v>
      </c>
      <c r="G1123" s="4" t="s">
        <v>1533</v>
      </c>
      <c r="H1123" s="4" t="s">
        <v>3426</v>
      </c>
      <c r="I1123" s="5">
        <v>104.0</v>
      </c>
      <c r="J1123" s="5">
        <v>196.0</v>
      </c>
      <c r="K1123" s="5">
        <v>300.0</v>
      </c>
      <c r="L1123" s="10">
        <f t="shared" si="40"/>
        <v>360.0</v>
      </c>
      <c r="M1123" s="8"/>
      <c r="N1123" s="9"/>
      <c r="O1123" s="4"/>
      <c r="P1123" s="11"/>
      <c r="Q1123" s="4"/>
      <c r="R1123" s="4"/>
      <c r="S1123" s="4"/>
      <c r="T1123" s="4"/>
      <c r="U1123" s="4"/>
      <c r="V1123" s="4" t="s">
        <v>8805</v>
      </c>
      <c r="W1123" s="4" t="s">
        <v>8392</v>
      </c>
    </row>
    <row r="1124" spans="8:8">
      <c r="A1124" s="4" t="s">
        <v>106</v>
      </c>
      <c r="B1124" s="4">
        <v>1123.0</v>
      </c>
      <c r="C1124" s="4"/>
      <c r="D1124" s="4" t="s">
        <v>3138</v>
      </c>
      <c r="E1124" s="4" t="s">
        <v>3427</v>
      </c>
      <c r="F1124" s="4" t="s">
        <v>8876</v>
      </c>
      <c r="G1124" s="4" t="s">
        <v>3428</v>
      </c>
      <c r="H1124" s="4" t="s">
        <v>3429</v>
      </c>
      <c r="I1124" s="5"/>
      <c r="J1124" s="5">
        <v>300.0</v>
      </c>
      <c r="K1124" s="5">
        <v>300.0</v>
      </c>
      <c r="L1124" s="10">
        <f t="shared" si="40"/>
        <v>360.0</v>
      </c>
      <c r="M1124" s="8"/>
      <c r="N1124" s="9"/>
      <c r="O1124" s="4"/>
      <c r="P1124" s="11"/>
      <c r="Q1124" s="4"/>
      <c r="R1124" s="4"/>
      <c r="S1124" s="4"/>
      <c r="T1124" s="4"/>
      <c r="U1124" s="4"/>
      <c r="V1124" s="4" t="s">
        <v>8780</v>
      </c>
      <c r="W1124" s="4" t="s">
        <v>8392</v>
      </c>
    </row>
    <row r="1125" spans="8:8">
      <c r="A1125" s="4" t="s">
        <v>106</v>
      </c>
      <c r="B1125" s="4">
        <v>1124.0</v>
      </c>
      <c r="C1125" s="4"/>
      <c r="D1125" s="4" t="s">
        <v>3138</v>
      </c>
      <c r="E1125" s="4" t="s">
        <v>3430</v>
      </c>
      <c r="F1125" s="4" t="s">
        <v>8877</v>
      </c>
      <c r="G1125" s="4" t="s">
        <v>3431</v>
      </c>
      <c r="H1125" s="4" t="s">
        <v>3432</v>
      </c>
      <c r="I1125" s="5">
        <v>150.0</v>
      </c>
      <c r="J1125" s="5">
        <v>150.0</v>
      </c>
      <c r="K1125" s="5">
        <v>300.0</v>
      </c>
      <c r="L1125" s="10">
        <f t="shared" si="40"/>
        <v>360.0</v>
      </c>
      <c r="M1125" s="8"/>
      <c r="N1125" s="9"/>
      <c r="O1125" s="4"/>
      <c r="P1125" s="11"/>
      <c r="Q1125" s="4"/>
      <c r="R1125" s="4"/>
      <c r="S1125" s="4"/>
      <c r="T1125" s="4"/>
      <c r="U1125" s="4"/>
      <c r="V1125" s="4" t="s">
        <v>8780</v>
      </c>
      <c r="W1125" s="4"/>
    </row>
    <row r="1126" spans="8:8">
      <c r="A1126" s="4" t="s">
        <v>106</v>
      </c>
      <c r="B1126" s="4">
        <v>1125.0</v>
      </c>
      <c r="C1126" s="4"/>
      <c r="D1126" s="4" t="s">
        <v>3138</v>
      </c>
      <c r="E1126" s="4" t="s">
        <v>3433</v>
      </c>
      <c r="F1126" s="4" t="s">
        <v>8878</v>
      </c>
      <c r="G1126" s="4" t="s">
        <v>3434</v>
      </c>
      <c r="H1126" s="4" t="s">
        <v>3435</v>
      </c>
      <c r="I1126" s="5">
        <v>160.0</v>
      </c>
      <c r="J1126" s="5">
        <v>139.611112</v>
      </c>
      <c r="K1126" s="5">
        <v>299.611112</v>
      </c>
      <c r="L1126" s="10">
        <f t="shared" si="40"/>
        <v>359.5333344</v>
      </c>
      <c r="M1126" s="8"/>
      <c r="N1126" s="9"/>
      <c r="O1126" s="4"/>
      <c r="P1126" s="11"/>
      <c r="Q1126" s="4"/>
      <c r="R1126" s="4"/>
      <c r="S1126" s="4"/>
      <c r="T1126" s="4"/>
      <c r="U1126" s="4"/>
      <c r="V1126" s="4" t="s">
        <v>8805</v>
      </c>
      <c r="W1126" s="4" t="s">
        <v>8392</v>
      </c>
    </row>
    <row r="1127" spans="8:8">
      <c r="A1127" s="4" t="s">
        <v>106</v>
      </c>
      <c r="B1127" s="4">
        <v>1126.0</v>
      </c>
      <c r="C1127" s="4"/>
      <c r="D1127" s="4" t="s">
        <v>3138</v>
      </c>
      <c r="E1127" s="4" t="s">
        <v>3436</v>
      </c>
      <c r="F1127" s="4" t="s">
        <v>8879</v>
      </c>
      <c r="G1127" s="4" t="s">
        <v>3132</v>
      </c>
      <c r="H1127" s="4" t="s">
        <v>3437</v>
      </c>
      <c r="I1127" s="5">
        <v>78.0</v>
      </c>
      <c r="J1127" s="5">
        <v>210.0</v>
      </c>
      <c r="K1127" s="5">
        <v>288.0</v>
      </c>
      <c r="L1127" s="10">
        <f t="shared" si="40"/>
        <v>345.59999999999997</v>
      </c>
      <c r="M1127" s="8"/>
      <c r="N1127" s="9"/>
      <c r="O1127" s="4"/>
      <c r="P1127" s="11"/>
      <c r="Q1127" s="4"/>
      <c r="R1127" s="4"/>
      <c r="S1127" s="4"/>
      <c r="T1127" s="4"/>
      <c r="U1127" s="4"/>
      <c r="V1127" s="4" t="s">
        <v>8780</v>
      </c>
      <c r="W1127" s="4" t="s">
        <v>8392</v>
      </c>
    </row>
    <row r="1128" spans="8:8">
      <c r="A1128" s="4" t="s">
        <v>106</v>
      </c>
      <c r="B1128" s="4">
        <v>1127.0</v>
      </c>
      <c r="C1128" s="4"/>
      <c r="D1128" s="4" t="s">
        <v>3138</v>
      </c>
      <c r="E1128" s="4" t="s">
        <v>3438</v>
      </c>
      <c r="F1128" s="4" t="s">
        <v>8880</v>
      </c>
      <c r="G1128" s="4" t="s">
        <v>3439</v>
      </c>
      <c r="H1128" s="4" t="s">
        <v>3440</v>
      </c>
      <c r="I1128" s="5">
        <v>123.0</v>
      </c>
      <c r="J1128" s="5">
        <v>160.0</v>
      </c>
      <c r="K1128" s="5">
        <v>283.0</v>
      </c>
      <c r="L1128" s="10">
        <f t="shared" si="40"/>
        <v>339.59999999999997</v>
      </c>
      <c r="M1128" s="8"/>
      <c r="N1128" s="9"/>
      <c r="O1128" s="4"/>
      <c r="P1128" s="11"/>
      <c r="Q1128" s="4"/>
      <c r="R1128" s="4"/>
      <c r="S1128" s="4"/>
      <c r="T1128" s="4"/>
      <c r="U1128" s="4"/>
      <c r="V1128" s="4" t="s">
        <v>8823</v>
      </c>
      <c r="W1128" s="4" t="s">
        <v>8392</v>
      </c>
    </row>
    <row r="1129" spans="8:8">
      <c r="A1129" s="4" t="s">
        <v>106</v>
      </c>
      <c r="B1129" s="4">
        <v>1128.0</v>
      </c>
      <c r="C1129" s="4"/>
      <c r="D1129" s="4" t="s">
        <v>3138</v>
      </c>
      <c r="E1129" s="4" t="s">
        <v>3441</v>
      </c>
      <c r="F1129" s="4" t="s">
        <v>8881</v>
      </c>
      <c r="G1129" s="4" t="s">
        <v>3442</v>
      </c>
      <c r="H1129" s="4" t="s">
        <v>3443</v>
      </c>
      <c r="I1129" s="5"/>
      <c r="J1129" s="5">
        <v>280.0</v>
      </c>
      <c r="K1129" s="5">
        <v>280.0</v>
      </c>
      <c r="L1129" s="10">
        <f t="shared" si="40"/>
        <v>336.0</v>
      </c>
      <c r="M1129" s="8"/>
      <c r="N1129" s="9"/>
      <c r="O1129" s="4"/>
      <c r="P1129" s="11"/>
      <c r="Q1129" s="4"/>
      <c r="R1129" s="4"/>
      <c r="S1129" s="4"/>
      <c r="T1129" s="4"/>
      <c r="U1129" s="4"/>
      <c r="V1129" s="4" t="s">
        <v>8788</v>
      </c>
      <c r="W1129" s="4"/>
    </row>
    <row r="1130" spans="8:8">
      <c r="A1130" s="4" t="s">
        <v>106</v>
      </c>
      <c r="B1130" s="4">
        <v>1129.0</v>
      </c>
      <c r="C1130" s="4"/>
      <c r="D1130" s="4" t="s">
        <v>3138</v>
      </c>
      <c r="E1130" s="4" t="s">
        <v>3444</v>
      </c>
      <c r="F1130" s="4" t="s">
        <v>8882</v>
      </c>
      <c r="G1130" s="4" t="s">
        <v>3445</v>
      </c>
      <c r="H1130" s="4" t="s">
        <v>3446</v>
      </c>
      <c r="I1130" s="5">
        <v>184.0</v>
      </c>
      <c r="J1130" s="5">
        <v>94.0</v>
      </c>
      <c r="K1130" s="5">
        <v>278.0</v>
      </c>
      <c r="L1130" s="10">
        <f t="shared" si="40"/>
        <v>333.59999999999997</v>
      </c>
      <c r="M1130" s="8"/>
      <c r="N1130" s="9"/>
      <c r="O1130" s="4"/>
      <c r="P1130" s="11"/>
      <c r="Q1130" s="4"/>
      <c r="R1130" s="4"/>
      <c r="S1130" s="4"/>
      <c r="T1130" s="4"/>
      <c r="U1130" s="4"/>
      <c r="V1130" s="4" t="s">
        <v>8823</v>
      </c>
      <c r="W1130" s="4" t="s">
        <v>8392</v>
      </c>
    </row>
    <row r="1131" spans="8:8">
      <c r="A1131" s="4" t="s">
        <v>106</v>
      </c>
      <c r="B1131" s="4">
        <v>1130.0</v>
      </c>
      <c r="C1131" s="4"/>
      <c r="D1131" s="4" t="s">
        <v>3138</v>
      </c>
      <c r="E1131" s="4" t="s">
        <v>3447</v>
      </c>
      <c r="F1131" s="4" t="s">
        <v>8883</v>
      </c>
      <c r="G1131" s="4" t="s">
        <v>3448</v>
      </c>
      <c r="H1131" s="4" t="s">
        <v>3449</v>
      </c>
      <c r="I1131" s="5">
        <v>114.722223</v>
      </c>
      <c r="J1131" s="5">
        <v>160.0</v>
      </c>
      <c r="K1131" s="5">
        <v>274.722223</v>
      </c>
      <c r="L1131" s="10">
        <f t="shared" si="40"/>
        <v>329.6666676</v>
      </c>
      <c r="M1131" s="8"/>
      <c r="N1131" s="9"/>
      <c r="O1131" s="4"/>
      <c r="P1131" s="11"/>
      <c r="Q1131" s="4"/>
      <c r="R1131" s="4"/>
      <c r="S1131" s="4"/>
      <c r="T1131" s="4"/>
      <c r="U1131" s="4"/>
      <c r="V1131" s="4" t="s">
        <v>8823</v>
      </c>
      <c r="W1131" s="4"/>
    </row>
    <row r="1132" spans="8:8">
      <c r="A1132" s="4" t="s">
        <v>106</v>
      </c>
      <c r="B1132" s="4">
        <v>1131.0</v>
      </c>
      <c r="C1132" s="4"/>
      <c r="D1132" s="4" t="s">
        <v>3138</v>
      </c>
      <c r="E1132" s="4" t="s">
        <v>3450</v>
      </c>
      <c r="F1132" s="4" t="s">
        <v>8884</v>
      </c>
      <c r="G1132" s="4" t="s">
        <v>3451</v>
      </c>
      <c r="H1132" s="4" t="s">
        <v>3452</v>
      </c>
      <c r="I1132" s="5">
        <v>129.0</v>
      </c>
      <c r="J1132" s="5">
        <v>145.0</v>
      </c>
      <c r="K1132" s="5">
        <v>274.0</v>
      </c>
      <c r="L1132" s="10">
        <f t="shared" si="40"/>
        <v>328.8</v>
      </c>
      <c r="M1132" s="8"/>
      <c r="N1132" s="9"/>
      <c r="O1132" s="4"/>
      <c r="P1132" s="11"/>
      <c r="Q1132" s="4"/>
      <c r="R1132" s="4"/>
      <c r="S1132" s="4"/>
      <c r="T1132" s="4"/>
      <c r="U1132" s="4"/>
      <c r="V1132" s="4" t="s">
        <v>8780</v>
      </c>
      <c r="W1132" s="4"/>
    </row>
    <row r="1133" spans="8:8">
      <c r="A1133" s="4" t="s">
        <v>106</v>
      </c>
      <c r="B1133" s="4">
        <v>1132.0</v>
      </c>
      <c r="C1133" s="4"/>
      <c r="D1133" s="4" t="s">
        <v>3138</v>
      </c>
      <c r="E1133" s="4" t="s">
        <v>3453</v>
      </c>
      <c r="F1133" s="4" t="s">
        <v>8885</v>
      </c>
      <c r="G1133" s="4" t="s">
        <v>3454</v>
      </c>
      <c r="H1133" s="4" t="s">
        <v>3455</v>
      </c>
      <c r="I1133" s="5">
        <v>117.222223</v>
      </c>
      <c r="J1133" s="5">
        <v>149.66666700000002</v>
      </c>
      <c r="K1133" s="5">
        <v>266.88889</v>
      </c>
      <c r="L1133" s="10">
        <f t="shared" si="40"/>
        <v>320.266668</v>
      </c>
      <c r="M1133" s="8"/>
      <c r="N1133" s="9"/>
      <c r="O1133" s="4"/>
      <c r="P1133" s="11"/>
      <c r="Q1133" s="4"/>
      <c r="R1133" s="4"/>
      <c r="S1133" s="4"/>
      <c r="T1133" s="4"/>
      <c r="U1133" s="4"/>
      <c r="V1133" s="4" t="s">
        <v>8788</v>
      </c>
      <c r="W1133" s="4" t="s">
        <v>8392</v>
      </c>
    </row>
    <row r="1134" spans="8:8">
      <c r="A1134" s="4" t="s">
        <v>106</v>
      </c>
      <c r="B1134" s="4">
        <v>1133.0</v>
      </c>
      <c r="C1134" s="4"/>
      <c r="D1134" s="4" t="s">
        <v>3138</v>
      </c>
      <c r="E1134" s="4" t="s">
        <v>3456</v>
      </c>
      <c r="F1134" s="4" t="s">
        <v>8886</v>
      </c>
      <c r="G1134" s="4" t="s">
        <v>3457</v>
      </c>
      <c r="H1134" s="4" t="s">
        <v>3458</v>
      </c>
      <c r="I1134" s="5">
        <v>138.0</v>
      </c>
      <c r="J1134" s="5">
        <v>125.0</v>
      </c>
      <c r="K1134" s="5">
        <v>263.0</v>
      </c>
      <c r="L1134" s="10">
        <f t="shared" si="40"/>
        <v>315.59999999999997</v>
      </c>
      <c r="M1134" s="8"/>
      <c r="N1134" s="9"/>
      <c r="O1134" s="4"/>
      <c r="P1134" s="11"/>
      <c r="Q1134" s="4"/>
      <c r="R1134" s="4"/>
      <c r="S1134" s="4"/>
      <c r="T1134" s="4"/>
      <c r="U1134" s="4"/>
      <c r="V1134" s="4" t="s">
        <v>8788</v>
      </c>
      <c r="W1134" s="4" t="s">
        <v>8392</v>
      </c>
    </row>
    <row r="1135" spans="8:8">
      <c r="A1135" s="4" t="s">
        <v>106</v>
      </c>
      <c r="B1135" s="4">
        <v>1134.0</v>
      </c>
      <c r="C1135" s="4"/>
      <c r="D1135" s="4" t="s">
        <v>3138</v>
      </c>
      <c r="E1135" s="4" t="s">
        <v>3459</v>
      </c>
      <c r="F1135" s="4" t="s">
        <v>8887</v>
      </c>
      <c r="G1135" s="4" t="s">
        <v>3460</v>
      </c>
      <c r="H1135" s="4" t="s">
        <v>3461</v>
      </c>
      <c r="I1135" s="5">
        <v>120.0</v>
      </c>
      <c r="J1135" s="5">
        <v>140.0</v>
      </c>
      <c r="K1135" s="5">
        <v>260.0</v>
      </c>
      <c r="L1135" s="10">
        <f t="shared" si="40"/>
        <v>312.0</v>
      </c>
      <c r="M1135" s="8"/>
      <c r="N1135" s="9"/>
      <c r="O1135" s="4"/>
      <c r="P1135" s="11"/>
      <c r="Q1135" s="4"/>
      <c r="R1135" s="4"/>
      <c r="S1135" s="4"/>
      <c r="T1135" s="4"/>
      <c r="U1135" s="4"/>
      <c r="V1135" s="4" t="s">
        <v>8780</v>
      </c>
      <c r="W1135" s="4" t="s">
        <v>8392</v>
      </c>
    </row>
    <row r="1136" spans="8:8">
      <c r="A1136" s="4" t="s">
        <v>106</v>
      </c>
      <c r="B1136" s="4">
        <v>1135.0</v>
      </c>
      <c r="C1136" s="4"/>
      <c r="D1136" s="4" t="s">
        <v>3138</v>
      </c>
      <c r="E1136" s="4" t="s">
        <v>3462</v>
      </c>
      <c r="F1136" s="4" t="s">
        <v>8888</v>
      </c>
      <c r="G1136" s="4" t="s">
        <v>3463</v>
      </c>
      <c r="H1136" s="4" t="s">
        <v>3464</v>
      </c>
      <c r="I1136" s="5">
        <v>105.0</v>
      </c>
      <c r="J1136" s="5"/>
      <c r="K1136" s="5">
        <v>105.0</v>
      </c>
      <c r="L1136" s="10">
        <f t="shared" si="40"/>
        <v>126.0</v>
      </c>
      <c r="M1136" s="8"/>
      <c r="N1136" s="9"/>
      <c r="O1136" s="4"/>
      <c r="P1136" s="11"/>
      <c r="Q1136" s="4"/>
      <c r="R1136" s="4"/>
      <c r="S1136" s="4"/>
      <c r="T1136" s="4"/>
      <c r="U1136" s="4"/>
      <c r="V1136" s="4" t="s">
        <v>8805</v>
      </c>
      <c r="W1136" s="4" t="s">
        <v>8392</v>
      </c>
    </row>
    <row r="1137" spans="8:8">
      <c r="A1137" s="4" t="s">
        <v>106</v>
      </c>
      <c r="B1137" s="4">
        <v>1136.0</v>
      </c>
      <c r="C1137" s="4"/>
      <c r="D1137" s="4" t="s">
        <v>3138</v>
      </c>
      <c r="E1137" s="4"/>
      <c r="F1137" s="4"/>
      <c r="G1137" s="4"/>
      <c r="H1137" s="4" t="s">
        <v>3465</v>
      </c>
      <c r="I1137" s="5"/>
      <c r="J1137" s="5">
        <v>153.055556</v>
      </c>
      <c r="K1137" s="5">
        <v>153.055556</v>
      </c>
      <c r="L1137" s="10">
        <f t="shared" si="40"/>
        <v>183.66666719999998</v>
      </c>
      <c r="M1137" s="8"/>
      <c r="N1137" s="9"/>
      <c r="O1137" s="4"/>
      <c r="P1137" s="11"/>
      <c r="Q1137" s="4"/>
      <c r="R1137" s="4"/>
      <c r="S1137" s="4"/>
      <c r="T1137" s="4"/>
      <c r="U1137" s="4"/>
      <c r="V1137" s="4"/>
      <c r="W1137" s="4"/>
    </row>
    <row r="1138" spans="8:8">
      <c r="A1138" s="4" t="s">
        <v>106</v>
      </c>
      <c r="B1138" s="4">
        <v>1137.0</v>
      </c>
      <c r="C1138" s="4"/>
      <c r="D1138" s="4" t="s">
        <v>3138</v>
      </c>
      <c r="E1138" s="4" t="s">
        <v>3466</v>
      </c>
      <c r="F1138" s="4" t="s">
        <v>8889</v>
      </c>
      <c r="G1138" s="4" t="s">
        <v>3467</v>
      </c>
      <c r="H1138" s="4" t="s">
        <v>3468</v>
      </c>
      <c r="I1138" s="5">
        <v>122.0</v>
      </c>
      <c r="J1138" s="5">
        <v>134.0</v>
      </c>
      <c r="K1138" s="5">
        <v>256.0</v>
      </c>
      <c r="L1138" s="10">
        <f t="shared" si="40"/>
        <v>307.2</v>
      </c>
      <c r="M1138" s="8"/>
      <c r="N1138" s="9"/>
      <c r="O1138" s="4"/>
      <c r="P1138" s="11"/>
      <c r="Q1138" s="4"/>
      <c r="R1138" s="4"/>
      <c r="S1138" s="4"/>
      <c r="T1138" s="4"/>
      <c r="U1138" s="4"/>
      <c r="V1138" s="4" t="s">
        <v>8788</v>
      </c>
      <c r="W1138" s="4" t="s">
        <v>8392</v>
      </c>
    </row>
    <row r="1139" spans="8:8">
      <c r="A1139" s="4" t="s">
        <v>106</v>
      </c>
      <c r="B1139" s="4">
        <v>1138.0</v>
      </c>
      <c r="C1139" s="4"/>
      <c r="D1139" s="4" t="s">
        <v>3138</v>
      </c>
      <c r="E1139" s="4" t="s">
        <v>3469</v>
      </c>
      <c r="F1139" s="4" t="s">
        <v>8890</v>
      </c>
      <c r="G1139" s="4" t="s">
        <v>3470</v>
      </c>
      <c r="H1139" s="4" t="s">
        <v>3471</v>
      </c>
      <c r="I1139" s="5">
        <v>130.0</v>
      </c>
      <c r="J1139" s="5">
        <v>125.0</v>
      </c>
      <c r="K1139" s="5">
        <v>255.0</v>
      </c>
      <c r="L1139" s="10">
        <f t="shared" si="40"/>
        <v>306.0</v>
      </c>
      <c r="M1139" s="8"/>
      <c r="N1139" s="9"/>
      <c r="O1139" s="4"/>
      <c r="P1139" s="11"/>
      <c r="Q1139" s="4"/>
      <c r="R1139" s="4"/>
      <c r="S1139" s="4"/>
      <c r="T1139" s="4"/>
      <c r="U1139" s="4"/>
      <c r="V1139" s="4" t="s">
        <v>8780</v>
      </c>
      <c r="W1139" s="4" t="s">
        <v>8392</v>
      </c>
    </row>
    <row r="1140" spans="8:8">
      <c r="A1140" s="4" t="s">
        <v>106</v>
      </c>
      <c r="B1140" s="4">
        <v>1139.0</v>
      </c>
      <c r="C1140" s="4"/>
      <c r="D1140" s="4" t="s">
        <v>3138</v>
      </c>
      <c r="E1140" s="4" t="s">
        <v>3472</v>
      </c>
      <c r="F1140" s="4" t="s">
        <v>8891</v>
      </c>
      <c r="G1140" s="4" t="s">
        <v>3134</v>
      </c>
      <c r="H1140" s="4" t="s">
        <v>3473</v>
      </c>
      <c r="I1140" s="5">
        <v>125.0</v>
      </c>
      <c r="J1140" s="5">
        <v>130.0</v>
      </c>
      <c r="K1140" s="5">
        <v>255.0</v>
      </c>
      <c r="L1140" s="10">
        <f t="shared" si="40"/>
        <v>306.0</v>
      </c>
      <c r="M1140" s="8"/>
      <c r="N1140" s="9"/>
      <c r="O1140" s="4"/>
      <c r="P1140" s="11"/>
      <c r="Q1140" s="4"/>
      <c r="R1140" s="4"/>
      <c r="S1140" s="4"/>
      <c r="T1140" s="4"/>
      <c r="U1140" s="4"/>
      <c r="V1140" s="4" t="s">
        <v>8788</v>
      </c>
      <c r="W1140" s="4" t="s">
        <v>8392</v>
      </c>
    </row>
    <row r="1141" spans="8:8">
      <c r="A1141" s="4" t="s">
        <v>106</v>
      </c>
      <c r="B1141" s="4">
        <v>1140.0</v>
      </c>
      <c r="C1141" s="4"/>
      <c r="D1141" s="4" t="s">
        <v>3138</v>
      </c>
      <c r="E1141" s="4" t="s">
        <v>3474</v>
      </c>
      <c r="F1141" s="4" t="s">
        <v>8892</v>
      </c>
      <c r="G1141" s="4" t="s">
        <v>1535</v>
      </c>
      <c r="H1141" s="4" t="s">
        <v>3475</v>
      </c>
      <c r="I1141" s="5"/>
      <c r="J1141" s="5">
        <v>145.0</v>
      </c>
      <c r="K1141" s="5">
        <v>145.0</v>
      </c>
      <c r="L1141" s="10">
        <f t="shared" si="40"/>
        <v>174.0</v>
      </c>
      <c r="M1141" s="8"/>
      <c r="N1141" s="9"/>
      <c r="O1141" s="4"/>
      <c r="P1141" s="11"/>
      <c r="Q1141" s="4"/>
      <c r="R1141" s="4"/>
      <c r="S1141" s="4"/>
      <c r="T1141" s="4"/>
      <c r="U1141" s="4"/>
      <c r="V1141" s="4" t="s">
        <v>8780</v>
      </c>
      <c r="W1141" s="4" t="s">
        <v>8392</v>
      </c>
    </row>
    <row r="1142" spans="8:8">
      <c r="A1142" s="4" t="s">
        <v>106</v>
      </c>
      <c r="B1142" s="4">
        <v>1141.0</v>
      </c>
      <c r="C1142" s="4"/>
      <c r="D1142" s="4" t="s">
        <v>3138</v>
      </c>
      <c r="E1142" s="4"/>
      <c r="F1142" s="4"/>
      <c r="G1142" s="4"/>
      <c r="H1142" s="4" t="s">
        <v>3476</v>
      </c>
      <c r="I1142" s="5">
        <v>110.0</v>
      </c>
      <c r="J1142" s="5"/>
      <c r="K1142" s="5">
        <v>110.0</v>
      </c>
      <c r="L1142" s="10">
        <f t="shared" si="40"/>
        <v>132.0</v>
      </c>
      <c r="M1142" s="8"/>
      <c r="N1142" s="9"/>
      <c r="O1142" s="4"/>
      <c r="P1142" s="11"/>
      <c r="Q1142" s="4"/>
      <c r="R1142" s="4"/>
      <c r="S1142" s="4"/>
      <c r="T1142" s="4"/>
      <c r="U1142" s="4"/>
      <c r="V1142" s="4"/>
      <c r="W1142" s="4"/>
    </row>
    <row r="1143" spans="8:8">
      <c r="A1143" s="4" t="s">
        <v>106</v>
      </c>
      <c r="B1143" s="4">
        <v>1142.0</v>
      </c>
      <c r="C1143" s="4"/>
      <c r="D1143" s="4" t="s">
        <v>3138</v>
      </c>
      <c r="E1143" s="4" t="s">
        <v>3477</v>
      </c>
      <c r="F1143" s="4" t="s">
        <v>8893</v>
      </c>
      <c r="G1143" s="4" t="s">
        <v>3478</v>
      </c>
      <c r="H1143" s="4" t="s">
        <v>3479</v>
      </c>
      <c r="I1143" s="5">
        <v>120.0</v>
      </c>
      <c r="J1143" s="5"/>
      <c r="K1143" s="5">
        <v>120.0</v>
      </c>
      <c r="L1143" s="10">
        <f t="shared" si="40"/>
        <v>144.0</v>
      </c>
      <c r="M1143" s="8"/>
      <c r="N1143" s="9"/>
      <c r="O1143" s="4"/>
      <c r="P1143" s="11"/>
      <c r="Q1143" s="4"/>
      <c r="R1143" s="4"/>
      <c r="S1143" s="4"/>
      <c r="T1143" s="4"/>
      <c r="U1143" s="4"/>
      <c r="V1143" s="4" t="s">
        <v>8780</v>
      </c>
      <c r="W1143" s="4"/>
    </row>
    <row r="1144" spans="8:8">
      <c r="A1144" s="4" t="s">
        <v>106</v>
      </c>
      <c r="B1144" s="4">
        <v>1143.0</v>
      </c>
      <c r="C1144" s="4"/>
      <c r="D1144" s="4" t="s">
        <v>3138</v>
      </c>
      <c r="E1144" s="4"/>
      <c r="F1144" s="4"/>
      <c r="G1144" s="4"/>
      <c r="H1144" s="4" t="s">
        <v>3480</v>
      </c>
      <c r="I1144" s="5"/>
      <c r="J1144" s="5">
        <v>135.0</v>
      </c>
      <c r="K1144" s="5">
        <v>135.0</v>
      </c>
      <c r="L1144" s="10">
        <f t="shared" si="40"/>
        <v>162.0</v>
      </c>
      <c r="M1144" s="8"/>
      <c r="N1144" s="9"/>
      <c r="O1144" s="4"/>
      <c r="P1144" s="11"/>
      <c r="Q1144" s="4"/>
      <c r="R1144" s="4"/>
      <c r="S1144" s="4"/>
      <c r="T1144" s="4"/>
      <c r="U1144" s="4"/>
      <c r="V1144" s="4"/>
      <c r="W1144" s="4"/>
    </row>
    <row r="1145" spans="8:8">
      <c r="A1145" s="4" t="s">
        <v>106</v>
      </c>
      <c r="B1145" s="4">
        <v>1144.0</v>
      </c>
      <c r="C1145" s="4"/>
      <c r="D1145" s="4" t="s">
        <v>3138</v>
      </c>
      <c r="E1145" s="4" t="s">
        <v>3481</v>
      </c>
      <c r="F1145" s="4" t="s">
        <v>8894</v>
      </c>
      <c r="G1145" s="4" t="s">
        <v>3482</v>
      </c>
      <c r="H1145" s="4" t="s">
        <v>3483</v>
      </c>
      <c r="I1145" s="5">
        <v>104.944445</v>
      </c>
      <c r="J1145" s="5">
        <v>150.0</v>
      </c>
      <c r="K1145" s="5">
        <v>254.944445</v>
      </c>
      <c r="L1145" s="10">
        <f t="shared" si="40"/>
        <v>305.933334</v>
      </c>
      <c r="M1145" s="8"/>
      <c r="N1145" s="9"/>
      <c r="O1145" s="4"/>
      <c r="P1145" s="11"/>
      <c r="Q1145" s="4"/>
      <c r="R1145" s="4"/>
      <c r="S1145" s="4"/>
      <c r="T1145" s="4"/>
      <c r="U1145" s="4"/>
      <c r="V1145" s="4" t="s">
        <v>8805</v>
      </c>
      <c r="W1145" s="4"/>
    </row>
    <row r="1146" spans="8:8">
      <c r="A1146" s="4" t="s">
        <v>106</v>
      </c>
      <c r="B1146" s="4">
        <v>1145.0</v>
      </c>
      <c r="C1146" s="4"/>
      <c r="D1146" s="4" t="s">
        <v>3138</v>
      </c>
      <c r="E1146" s="4" t="s">
        <v>3484</v>
      </c>
      <c r="F1146" s="4" t="s">
        <v>8895</v>
      </c>
      <c r="G1146" s="4" t="s">
        <v>3485</v>
      </c>
      <c r="H1146" s="4" t="s">
        <v>3486</v>
      </c>
      <c r="I1146" s="5">
        <v>84.0</v>
      </c>
      <c r="J1146" s="5"/>
      <c r="K1146" s="5">
        <v>84.0</v>
      </c>
      <c r="L1146" s="10">
        <f t="shared" si="41" ref="L1146:L1209">+K1146*1.2</f>
        <v>100.8</v>
      </c>
      <c r="M1146" s="8"/>
      <c r="N1146" s="9"/>
      <c r="O1146" s="4"/>
      <c r="P1146" s="11"/>
      <c r="Q1146" s="4"/>
      <c r="R1146" s="4"/>
      <c r="S1146" s="4"/>
      <c r="T1146" s="4"/>
      <c r="U1146" s="4"/>
      <c r="V1146" s="4" t="s">
        <v>8780</v>
      </c>
      <c r="W1146" s="4" t="s">
        <v>8392</v>
      </c>
    </row>
    <row r="1147" spans="8:8">
      <c r="A1147" s="4" t="s">
        <v>106</v>
      </c>
      <c r="B1147" s="4">
        <v>1146.0</v>
      </c>
      <c r="C1147" s="4"/>
      <c r="D1147" s="4" t="s">
        <v>3138</v>
      </c>
      <c r="E1147" s="4"/>
      <c r="F1147" s="4"/>
      <c r="G1147" s="4"/>
      <c r="H1147" s="4" t="s">
        <v>3487</v>
      </c>
      <c r="I1147" s="5"/>
      <c r="J1147" s="5">
        <v>170.0</v>
      </c>
      <c r="K1147" s="5">
        <v>170.0</v>
      </c>
      <c r="L1147" s="10">
        <f t="shared" si="41"/>
        <v>204.0</v>
      </c>
      <c r="M1147" s="8"/>
      <c r="N1147" s="9"/>
      <c r="O1147" s="4"/>
      <c r="P1147" s="11"/>
      <c r="Q1147" s="4"/>
      <c r="R1147" s="4"/>
      <c r="S1147" s="4"/>
      <c r="T1147" s="4"/>
      <c r="U1147" s="4"/>
      <c r="V1147" s="4"/>
      <c r="W1147" s="4"/>
    </row>
    <row r="1148" spans="8:8">
      <c r="A1148" s="4" t="s">
        <v>106</v>
      </c>
      <c r="B1148" s="4">
        <v>1147.0</v>
      </c>
      <c r="C1148" s="4"/>
      <c r="D1148" s="4" t="s">
        <v>3138</v>
      </c>
      <c r="E1148" s="4" t="s">
        <v>3488</v>
      </c>
      <c r="F1148" s="4" t="s">
        <v>8896</v>
      </c>
      <c r="G1148" s="4" t="s">
        <v>1519</v>
      </c>
      <c r="H1148" s="4" t="s">
        <v>3489</v>
      </c>
      <c r="I1148" s="5">
        <v>50.0</v>
      </c>
      <c r="J1148" s="5">
        <v>204.0</v>
      </c>
      <c r="K1148" s="5">
        <v>254.0</v>
      </c>
      <c r="L1148" s="10">
        <f t="shared" si="41"/>
        <v>304.8</v>
      </c>
      <c r="M1148" s="8"/>
      <c r="N1148" s="9"/>
      <c r="O1148" s="4"/>
      <c r="P1148" s="11"/>
      <c r="Q1148" s="4"/>
      <c r="R1148" s="4"/>
      <c r="S1148" s="4"/>
      <c r="T1148" s="4"/>
      <c r="U1148" s="4"/>
      <c r="V1148" s="4" t="s">
        <v>8805</v>
      </c>
      <c r="W1148" s="4"/>
    </row>
    <row r="1149" spans="8:8">
      <c r="A1149" s="4" t="s">
        <v>106</v>
      </c>
      <c r="B1149" s="4">
        <v>1148.0</v>
      </c>
      <c r="C1149" s="4"/>
      <c r="D1149" s="4" t="s">
        <v>3138</v>
      </c>
      <c r="E1149" s="4" t="s">
        <v>3490</v>
      </c>
      <c r="F1149" s="4" t="s">
        <v>8897</v>
      </c>
      <c r="G1149" s="4" t="s">
        <v>3491</v>
      </c>
      <c r="H1149" s="4" t="s">
        <v>3492</v>
      </c>
      <c r="I1149" s="5">
        <v>150.0</v>
      </c>
      <c r="J1149" s="5">
        <v>100.0</v>
      </c>
      <c r="K1149" s="5">
        <v>250.0</v>
      </c>
      <c r="L1149" s="10">
        <f t="shared" si="41"/>
        <v>300.0</v>
      </c>
      <c r="M1149" s="8"/>
      <c r="N1149" s="9"/>
      <c r="O1149" s="4"/>
      <c r="P1149" s="11"/>
      <c r="Q1149" s="4"/>
      <c r="R1149" s="4"/>
      <c r="S1149" s="4"/>
      <c r="T1149" s="4"/>
      <c r="U1149" s="4"/>
      <c r="V1149" s="4" t="s">
        <v>8780</v>
      </c>
      <c r="W1149" s="4"/>
    </row>
    <row r="1150" spans="8:8">
      <c r="A1150" s="4" t="s">
        <v>106</v>
      </c>
      <c r="B1150" s="4">
        <v>1149.0</v>
      </c>
      <c r="C1150" s="4"/>
      <c r="D1150" s="4" t="s">
        <v>3138</v>
      </c>
      <c r="E1150" s="4" t="s">
        <v>3493</v>
      </c>
      <c r="F1150" s="4" t="s">
        <v>8898</v>
      </c>
      <c r="G1150" s="4" t="s">
        <v>3494</v>
      </c>
      <c r="H1150" s="4" t="s">
        <v>3495</v>
      </c>
      <c r="I1150" s="5">
        <v>150.0</v>
      </c>
      <c r="J1150" s="5">
        <v>100.0</v>
      </c>
      <c r="K1150" s="5">
        <v>250.0</v>
      </c>
      <c r="L1150" s="10">
        <f t="shared" si="41"/>
        <v>300.0</v>
      </c>
      <c r="M1150" s="8"/>
      <c r="N1150" s="9"/>
      <c r="O1150" s="4"/>
      <c r="P1150" s="11"/>
      <c r="Q1150" s="4"/>
      <c r="R1150" s="4"/>
      <c r="S1150" s="4"/>
      <c r="T1150" s="4"/>
      <c r="U1150" s="4"/>
      <c r="V1150" s="4" t="s">
        <v>8780</v>
      </c>
      <c r="W1150" s="4"/>
    </row>
    <row r="1151" spans="8:8">
      <c r="A1151" s="4" t="s">
        <v>106</v>
      </c>
      <c r="B1151" s="4">
        <v>1150.0</v>
      </c>
      <c r="C1151" s="4"/>
      <c r="D1151" s="4" t="s">
        <v>3138</v>
      </c>
      <c r="E1151" s="4" t="s">
        <v>3496</v>
      </c>
      <c r="F1151" s="4" t="s">
        <v>8899</v>
      </c>
      <c r="G1151" s="4" t="s">
        <v>3497</v>
      </c>
      <c r="H1151" s="4" t="s">
        <v>3498</v>
      </c>
      <c r="I1151" s="5">
        <v>100.0</v>
      </c>
      <c r="J1151" s="5">
        <v>150.0</v>
      </c>
      <c r="K1151" s="5">
        <v>250.0</v>
      </c>
      <c r="L1151" s="10">
        <f t="shared" si="41"/>
        <v>300.0</v>
      </c>
      <c r="M1151" s="8"/>
      <c r="N1151" s="9"/>
      <c r="O1151" s="4"/>
      <c r="P1151" s="11"/>
      <c r="Q1151" s="4"/>
      <c r="R1151" s="4"/>
      <c r="S1151" s="4"/>
      <c r="T1151" s="4"/>
      <c r="U1151" s="4"/>
      <c r="V1151" s="4" t="s">
        <v>8823</v>
      </c>
      <c r="W1151" s="4"/>
    </row>
    <row r="1152" spans="8:8">
      <c r="A1152" s="4" t="s">
        <v>106</v>
      </c>
      <c r="B1152" s="4">
        <v>1151.0</v>
      </c>
      <c r="C1152" s="4"/>
      <c r="D1152" s="4" t="s">
        <v>3138</v>
      </c>
      <c r="E1152" s="4" t="s">
        <v>3499</v>
      </c>
      <c r="F1152" s="4" t="s">
        <v>8900</v>
      </c>
      <c r="G1152" s="4" t="s">
        <v>3500</v>
      </c>
      <c r="H1152" s="4" t="s">
        <v>3501</v>
      </c>
      <c r="I1152" s="5">
        <v>55.0</v>
      </c>
      <c r="J1152" s="5">
        <v>195.0</v>
      </c>
      <c r="K1152" s="5">
        <v>250.0</v>
      </c>
      <c r="L1152" s="10">
        <f t="shared" si="41"/>
        <v>300.0</v>
      </c>
      <c r="M1152" s="8"/>
      <c r="N1152" s="9"/>
      <c r="O1152" s="4"/>
      <c r="P1152" s="11"/>
      <c r="Q1152" s="4"/>
      <c r="R1152" s="4"/>
      <c r="S1152" s="4"/>
      <c r="T1152" s="4"/>
      <c r="U1152" s="4"/>
      <c r="V1152" s="4" t="s">
        <v>8805</v>
      </c>
      <c r="W1152" s="4"/>
    </row>
    <row r="1153" spans="8:8">
      <c r="A1153" s="4" t="s">
        <v>106</v>
      </c>
      <c r="B1153" s="4">
        <v>1152.0</v>
      </c>
      <c r="C1153" s="4"/>
      <c r="D1153" s="4" t="s">
        <v>3138</v>
      </c>
      <c r="E1153" s="4" t="s">
        <v>3502</v>
      </c>
      <c r="F1153" s="4" t="s">
        <v>8901</v>
      </c>
      <c r="G1153" s="4" t="s">
        <v>3503</v>
      </c>
      <c r="H1153" s="4" t="s">
        <v>3504</v>
      </c>
      <c r="I1153" s="5">
        <v>110.0</v>
      </c>
      <c r="J1153" s="5">
        <v>140.0</v>
      </c>
      <c r="K1153" s="5">
        <v>250.0</v>
      </c>
      <c r="L1153" s="10">
        <f t="shared" si="41"/>
        <v>300.0</v>
      </c>
      <c r="M1153" s="8"/>
      <c r="N1153" s="9"/>
      <c r="O1153" s="4"/>
      <c r="P1153" s="11"/>
      <c r="Q1153" s="4"/>
      <c r="R1153" s="4"/>
      <c r="S1153" s="4"/>
      <c r="T1153" s="4"/>
      <c r="U1153" s="4"/>
      <c r="V1153" s="4" t="s">
        <v>8780</v>
      </c>
      <c r="W1153" s="4" t="s">
        <v>8392</v>
      </c>
    </row>
    <row r="1154" spans="8:8">
      <c r="A1154" s="4" t="s">
        <v>106</v>
      </c>
      <c r="B1154" s="4">
        <v>1153.0</v>
      </c>
      <c r="C1154" s="4"/>
      <c r="D1154" s="4" t="s">
        <v>3138</v>
      </c>
      <c r="E1154" s="4" t="s">
        <v>3505</v>
      </c>
      <c r="F1154" s="4" t="s">
        <v>8902</v>
      </c>
      <c r="G1154" s="4" t="s">
        <v>3506</v>
      </c>
      <c r="H1154" s="4" t="s">
        <v>3507</v>
      </c>
      <c r="I1154" s="5">
        <v>100.0</v>
      </c>
      <c r="J1154" s="5">
        <v>150.0</v>
      </c>
      <c r="K1154" s="5">
        <v>250.0</v>
      </c>
      <c r="L1154" s="10">
        <f t="shared" si="41"/>
        <v>300.0</v>
      </c>
      <c r="M1154" s="8"/>
      <c r="N1154" s="9"/>
      <c r="O1154" s="4"/>
      <c r="P1154" s="11"/>
      <c r="Q1154" s="4"/>
      <c r="R1154" s="4"/>
      <c r="S1154" s="4"/>
      <c r="T1154" s="4"/>
      <c r="U1154" s="4"/>
      <c r="V1154" s="4" t="s">
        <v>8903</v>
      </c>
      <c r="W1154" s="4" t="s">
        <v>8392</v>
      </c>
    </row>
    <row r="1155" spans="8:8">
      <c r="A1155" s="4" t="s">
        <v>106</v>
      </c>
      <c r="B1155" s="4">
        <v>1154.0</v>
      </c>
      <c r="C1155" s="4"/>
      <c r="D1155" s="4" t="s">
        <v>3138</v>
      </c>
      <c r="E1155" s="4" t="s">
        <v>3508</v>
      </c>
      <c r="F1155" s="4" t="s">
        <v>8904</v>
      </c>
      <c r="G1155" s="4" t="s">
        <v>3509</v>
      </c>
      <c r="H1155" s="4" t="s">
        <v>3510</v>
      </c>
      <c r="I1155" s="5">
        <v>100.0</v>
      </c>
      <c r="J1155" s="5">
        <v>150.0</v>
      </c>
      <c r="K1155" s="5">
        <v>250.0</v>
      </c>
      <c r="L1155" s="10">
        <f t="shared" si="41"/>
        <v>300.0</v>
      </c>
      <c r="M1155" s="8"/>
      <c r="N1155" s="9"/>
      <c r="O1155" s="4"/>
      <c r="P1155" s="11"/>
      <c r="Q1155" s="4"/>
      <c r="R1155" s="4"/>
      <c r="S1155" s="4"/>
      <c r="T1155" s="4"/>
      <c r="U1155" s="4"/>
      <c r="V1155" s="4" t="s">
        <v>8821</v>
      </c>
      <c r="W1155" s="4" t="s">
        <v>8392</v>
      </c>
    </row>
    <row r="1156" spans="8:8">
      <c r="A1156" s="4" t="s">
        <v>106</v>
      </c>
      <c r="B1156" s="4">
        <v>1155.0</v>
      </c>
      <c r="C1156" s="4"/>
      <c r="D1156" s="4" t="s">
        <v>3138</v>
      </c>
      <c r="E1156" s="4" t="s">
        <v>3511</v>
      </c>
      <c r="F1156" s="4" t="s">
        <v>8905</v>
      </c>
      <c r="G1156" s="4" t="s">
        <v>75</v>
      </c>
      <c r="H1156" s="4" t="s">
        <v>3512</v>
      </c>
      <c r="I1156" s="5">
        <v>109.250001</v>
      </c>
      <c r="J1156" s="5">
        <v>125.0</v>
      </c>
      <c r="K1156" s="5">
        <v>234.250001</v>
      </c>
      <c r="L1156" s="10">
        <f t="shared" si="41"/>
        <v>281.1000012</v>
      </c>
      <c r="M1156" s="8"/>
      <c r="N1156" s="9"/>
      <c r="O1156" s="4"/>
      <c r="P1156" s="11"/>
      <c r="Q1156" s="4"/>
      <c r="R1156" s="4"/>
      <c r="S1156" s="4"/>
      <c r="T1156" s="4"/>
      <c r="U1156" s="4"/>
      <c r="V1156" s="4" t="s">
        <v>8823</v>
      </c>
      <c r="W1156" s="4" t="s">
        <v>8392</v>
      </c>
    </row>
    <row r="1157" spans="8:8">
      <c r="A1157" s="4" t="s">
        <v>106</v>
      </c>
      <c r="B1157" s="4">
        <v>1156.0</v>
      </c>
      <c r="C1157" s="4"/>
      <c r="D1157" s="4" t="s">
        <v>3138</v>
      </c>
      <c r="E1157" s="4" t="s">
        <v>3513</v>
      </c>
      <c r="F1157" s="4" t="s">
        <v>8906</v>
      </c>
      <c r="G1157" s="4" t="s">
        <v>3514</v>
      </c>
      <c r="H1157" s="4" t="s">
        <v>3515</v>
      </c>
      <c r="I1157" s="5">
        <v>120.0</v>
      </c>
      <c r="J1157" s="5">
        <v>110.0</v>
      </c>
      <c r="K1157" s="5">
        <v>230.0</v>
      </c>
      <c r="L1157" s="10">
        <f t="shared" si="41"/>
        <v>276.0</v>
      </c>
      <c r="M1157" s="8"/>
      <c r="N1157" s="9"/>
      <c r="O1157" s="4"/>
      <c r="P1157" s="11"/>
      <c r="Q1157" s="4"/>
      <c r="R1157" s="4"/>
      <c r="S1157" s="4"/>
      <c r="T1157" s="4"/>
      <c r="U1157" s="4"/>
      <c r="V1157" s="4" t="s">
        <v>8821</v>
      </c>
      <c r="W1157" s="4"/>
    </row>
    <row r="1158" spans="8:8">
      <c r="A1158" s="4" t="s">
        <v>106</v>
      </c>
      <c r="B1158" s="4">
        <v>1157.0</v>
      </c>
      <c r="C1158" s="4"/>
      <c r="D1158" s="4" t="s">
        <v>3138</v>
      </c>
      <c r="E1158" s="4" t="s">
        <v>3516</v>
      </c>
      <c r="F1158" s="4" t="s">
        <v>8907</v>
      </c>
      <c r="G1158" s="4" t="s">
        <v>3517</v>
      </c>
      <c r="H1158" s="4" t="s">
        <v>3518</v>
      </c>
      <c r="I1158" s="5">
        <v>110.0</v>
      </c>
      <c r="J1158" s="5">
        <v>120.0</v>
      </c>
      <c r="K1158" s="5">
        <v>230.0</v>
      </c>
      <c r="L1158" s="10">
        <f t="shared" si="41"/>
        <v>276.0</v>
      </c>
      <c r="M1158" s="8"/>
      <c r="N1158" s="9"/>
      <c r="O1158" s="4"/>
      <c r="P1158" s="11"/>
      <c r="Q1158" s="4"/>
      <c r="R1158" s="4"/>
      <c r="S1158" s="4"/>
      <c r="T1158" s="4"/>
      <c r="U1158" s="4"/>
      <c r="V1158" s="4" t="s">
        <v>8788</v>
      </c>
      <c r="W1158" s="4" t="s">
        <v>8392</v>
      </c>
    </row>
    <row r="1159" spans="8:8">
      <c r="A1159" s="4" t="s">
        <v>106</v>
      </c>
      <c r="B1159" s="4">
        <v>1158.0</v>
      </c>
      <c r="C1159" s="4"/>
      <c r="D1159" s="4" t="s">
        <v>3138</v>
      </c>
      <c r="E1159" s="4"/>
      <c r="F1159" s="4"/>
      <c r="G1159" s="4"/>
      <c r="H1159" s="4" t="s">
        <v>3519</v>
      </c>
      <c r="I1159" s="5"/>
      <c r="J1159" s="5">
        <v>175.0</v>
      </c>
      <c r="K1159" s="5">
        <v>175.0</v>
      </c>
      <c r="L1159" s="10">
        <f t="shared" si="41"/>
        <v>210.0</v>
      </c>
      <c r="M1159" s="8"/>
      <c r="N1159" s="9"/>
      <c r="O1159" s="4"/>
      <c r="P1159" s="11"/>
      <c r="Q1159" s="4"/>
      <c r="R1159" s="4"/>
      <c r="S1159" s="4"/>
      <c r="T1159" s="4"/>
      <c r="U1159" s="4"/>
      <c r="V1159" s="4"/>
      <c r="W1159" s="4"/>
    </row>
    <row r="1160" spans="8:8">
      <c r="A1160" s="4" t="s">
        <v>106</v>
      </c>
      <c r="B1160" s="4">
        <v>1159.0</v>
      </c>
      <c r="C1160" s="4"/>
      <c r="D1160" s="4" t="s">
        <v>3138</v>
      </c>
      <c r="E1160" s="4" t="s">
        <v>3520</v>
      </c>
      <c r="F1160" s="4" t="s">
        <v>8908</v>
      </c>
      <c r="G1160" s="4" t="s">
        <v>1480</v>
      </c>
      <c r="H1160" s="4" t="s">
        <v>3521</v>
      </c>
      <c r="I1160" s="5">
        <v>74.861112</v>
      </c>
      <c r="J1160" s="5">
        <v>150.0</v>
      </c>
      <c r="K1160" s="5">
        <v>224.861112</v>
      </c>
      <c r="L1160" s="10">
        <f t="shared" si="41"/>
        <v>269.83333439999996</v>
      </c>
      <c r="M1160" s="8"/>
      <c r="N1160" s="9"/>
      <c r="O1160" s="4"/>
      <c r="P1160" s="11"/>
      <c r="Q1160" s="4"/>
      <c r="R1160" s="4"/>
      <c r="S1160" s="4"/>
      <c r="T1160" s="4"/>
      <c r="U1160" s="4"/>
      <c r="V1160" s="4" t="s">
        <v>8788</v>
      </c>
      <c r="W1160" s="4" t="s">
        <v>8392</v>
      </c>
    </row>
    <row r="1161" spans="8:8">
      <c r="A1161" s="4" t="s">
        <v>106</v>
      </c>
      <c r="B1161" s="4">
        <v>1160.0</v>
      </c>
      <c r="C1161" s="4"/>
      <c r="D1161" s="4" t="s">
        <v>3138</v>
      </c>
      <c r="E1161" s="4" t="s">
        <v>3522</v>
      </c>
      <c r="F1161" s="4" t="s">
        <v>8909</v>
      </c>
      <c r="G1161" s="4" t="s">
        <v>3523</v>
      </c>
      <c r="H1161" s="4" t="s">
        <v>3524</v>
      </c>
      <c r="I1161" s="5">
        <v>113.0</v>
      </c>
      <c r="J1161" s="5">
        <v>110.0</v>
      </c>
      <c r="K1161" s="5">
        <v>223.0</v>
      </c>
      <c r="L1161" s="10">
        <f t="shared" si="41"/>
        <v>267.59999999999997</v>
      </c>
      <c r="M1161" s="8"/>
      <c r="N1161" s="9"/>
      <c r="O1161" s="4"/>
      <c r="P1161" s="11"/>
      <c r="Q1161" s="4"/>
      <c r="R1161" s="4"/>
      <c r="S1161" s="4"/>
      <c r="T1161" s="4"/>
      <c r="U1161" s="4"/>
      <c r="V1161" s="4" t="s">
        <v>8780</v>
      </c>
      <c r="W1161" s="4" t="s">
        <v>8392</v>
      </c>
    </row>
    <row r="1162" spans="8:8">
      <c r="A1162" s="4" t="s">
        <v>106</v>
      </c>
      <c r="B1162" s="4">
        <v>1161.0</v>
      </c>
      <c r="C1162" s="4"/>
      <c r="D1162" s="4" t="s">
        <v>3138</v>
      </c>
      <c r="E1162" s="4" t="s">
        <v>3525</v>
      </c>
      <c r="F1162" s="4" t="s">
        <v>8910</v>
      </c>
      <c r="G1162" s="4" t="s">
        <v>3526</v>
      </c>
      <c r="H1162" s="4" t="s">
        <v>3527</v>
      </c>
      <c r="I1162" s="5">
        <v>140.0</v>
      </c>
      <c r="J1162" s="5">
        <v>80.0</v>
      </c>
      <c r="K1162" s="5">
        <v>220.0</v>
      </c>
      <c r="L1162" s="10">
        <f t="shared" si="41"/>
        <v>264.0</v>
      </c>
      <c r="M1162" s="8"/>
      <c r="N1162" s="9"/>
      <c r="O1162" s="4"/>
      <c r="P1162" s="11"/>
      <c r="Q1162" s="4"/>
      <c r="R1162" s="4"/>
      <c r="S1162" s="4"/>
      <c r="T1162" s="4"/>
      <c r="U1162" s="4"/>
      <c r="V1162" s="4" t="s">
        <v>8823</v>
      </c>
      <c r="W1162" s="4" t="s">
        <v>8392</v>
      </c>
    </row>
    <row r="1163" spans="8:8">
      <c r="A1163" s="4" t="s">
        <v>106</v>
      </c>
      <c r="B1163" s="4">
        <v>1162.0</v>
      </c>
      <c r="C1163" s="4"/>
      <c r="D1163" s="4" t="s">
        <v>3138</v>
      </c>
      <c r="E1163" s="4" t="s">
        <v>3528</v>
      </c>
      <c r="F1163" s="4" t="s">
        <v>8911</v>
      </c>
      <c r="G1163" s="4" t="s">
        <v>3529</v>
      </c>
      <c r="H1163" s="4" t="s">
        <v>3530</v>
      </c>
      <c r="I1163" s="5">
        <v>120.0</v>
      </c>
      <c r="J1163" s="5">
        <v>100.0</v>
      </c>
      <c r="K1163" s="5">
        <v>220.0</v>
      </c>
      <c r="L1163" s="10">
        <f t="shared" si="41"/>
        <v>264.0</v>
      </c>
      <c r="M1163" s="8"/>
      <c r="N1163" s="9"/>
      <c r="O1163" s="4"/>
      <c r="P1163" s="11"/>
      <c r="Q1163" s="4"/>
      <c r="R1163" s="4"/>
      <c r="S1163" s="4"/>
      <c r="T1163" s="4"/>
      <c r="U1163" s="4"/>
      <c r="V1163" s="4" t="s">
        <v>8823</v>
      </c>
      <c r="W1163" s="4" t="s">
        <v>8392</v>
      </c>
    </row>
    <row r="1164" spans="8:8">
      <c r="A1164" s="4" t="s">
        <v>106</v>
      </c>
      <c r="B1164" s="4">
        <v>1163.0</v>
      </c>
      <c r="C1164" s="4"/>
      <c r="D1164" s="4" t="s">
        <v>3138</v>
      </c>
      <c r="E1164" s="4" t="s">
        <v>3531</v>
      </c>
      <c r="F1164" s="4" t="s">
        <v>8912</v>
      </c>
      <c r="G1164" s="4" t="s">
        <v>1501</v>
      </c>
      <c r="H1164" s="4" t="s">
        <v>3532</v>
      </c>
      <c r="I1164" s="5">
        <v>100.0</v>
      </c>
      <c r="J1164" s="5">
        <v>120.0</v>
      </c>
      <c r="K1164" s="5">
        <v>220.0</v>
      </c>
      <c r="L1164" s="10">
        <f t="shared" si="41"/>
        <v>264.0</v>
      </c>
      <c r="M1164" s="8"/>
      <c r="N1164" s="9"/>
      <c r="O1164" s="4"/>
      <c r="P1164" s="11"/>
      <c r="Q1164" s="4"/>
      <c r="R1164" s="4"/>
      <c r="S1164" s="4"/>
      <c r="T1164" s="4"/>
      <c r="U1164" s="4"/>
      <c r="V1164" s="4" t="s">
        <v>8821</v>
      </c>
      <c r="W1164" s="4"/>
    </row>
    <row r="1165" spans="8:8">
      <c r="A1165" s="4" t="s">
        <v>106</v>
      </c>
      <c r="B1165" s="4">
        <v>1164.0</v>
      </c>
      <c r="C1165" s="4"/>
      <c r="D1165" s="4" t="s">
        <v>3138</v>
      </c>
      <c r="E1165" s="4" t="s">
        <v>3533</v>
      </c>
      <c r="F1165" s="4" t="s">
        <v>8913</v>
      </c>
      <c r="G1165" s="4" t="s">
        <v>3534</v>
      </c>
      <c r="H1165" s="4" t="s">
        <v>3535</v>
      </c>
      <c r="I1165" s="5">
        <v>100.0</v>
      </c>
      <c r="J1165" s="5">
        <v>119.0</v>
      </c>
      <c r="K1165" s="5">
        <v>219.0</v>
      </c>
      <c r="L1165" s="10">
        <f t="shared" si="41"/>
        <v>262.8</v>
      </c>
      <c r="M1165" s="8"/>
      <c r="N1165" s="9"/>
      <c r="O1165" s="4"/>
      <c r="P1165" s="11"/>
      <c r="Q1165" s="4"/>
      <c r="R1165" s="4"/>
      <c r="S1165" s="4"/>
      <c r="T1165" s="4"/>
      <c r="U1165" s="4"/>
      <c r="V1165" s="4" t="s">
        <v>8780</v>
      </c>
      <c r="W1165" s="4" t="s">
        <v>8392</v>
      </c>
    </row>
    <row r="1166" spans="8:8">
      <c r="A1166" s="4" t="s">
        <v>106</v>
      </c>
      <c r="B1166" s="4">
        <v>1165.0</v>
      </c>
      <c r="C1166" s="4"/>
      <c r="D1166" s="4" t="s">
        <v>3138</v>
      </c>
      <c r="E1166" s="4" t="s">
        <v>3536</v>
      </c>
      <c r="F1166" s="4" t="s">
        <v>8914</v>
      </c>
      <c r="G1166" s="4" t="s">
        <v>3537</v>
      </c>
      <c r="H1166" s="4" t="s">
        <v>3538</v>
      </c>
      <c r="I1166" s="5">
        <v>100.0</v>
      </c>
      <c r="J1166" s="5">
        <v>116.0</v>
      </c>
      <c r="K1166" s="5">
        <v>216.0</v>
      </c>
      <c r="L1166" s="10">
        <f t="shared" si="41"/>
        <v>259.2</v>
      </c>
      <c r="M1166" s="8"/>
      <c r="N1166" s="9"/>
      <c r="O1166" s="4"/>
      <c r="P1166" s="11"/>
      <c r="Q1166" s="4"/>
      <c r="R1166" s="4"/>
      <c r="S1166" s="4"/>
      <c r="T1166" s="4"/>
      <c r="U1166" s="4"/>
      <c r="V1166" s="4" t="s">
        <v>8821</v>
      </c>
      <c r="W1166" s="4"/>
    </row>
    <row r="1167" spans="8:8">
      <c r="A1167" s="4" t="s">
        <v>106</v>
      </c>
      <c r="B1167" s="4">
        <v>1166.0</v>
      </c>
      <c r="C1167" s="4"/>
      <c r="D1167" s="4" t="s">
        <v>3138</v>
      </c>
      <c r="E1167" s="4" t="s">
        <v>3539</v>
      </c>
      <c r="F1167" s="4" t="s">
        <v>8915</v>
      </c>
      <c r="G1167" s="4" t="s">
        <v>3540</v>
      </c>
      <c r="H1167" s="4" t="s">
        <v>3541</v>
      </c>
      <c r="I1167" s="5">
        <v>125.0</v>
      </c>
      <c r="J1167" s="5">
        <v>85.0</v>
      </c>
      <c r="K1167" s="5">
        <v>210.0</v>
      </c>
      <c r="L1167" s="10">
        <f t="shared" si="41"/>
        <v>252.0</v>
      </c>
      <c r="M1167" s="8"/>
      <c r="N1167" s="9"/>
      <c r="O1167" s="4"/>
      <c r="P1167" s="11"/>
      <c r="Q1167" s="4"/>
      <c r="R1167" s="4"/>
      <c r="S1167" s="4"/>
      <c r="T1167" s="4"/>
      <c r="U1167" s="4"/>
      <c r="V1167" s="4" t="s">
        <v>8780</v>
      </c>
      <c r="W1167" s="4" t="s">
        <v>8392</v>
      </c>
    </row>
    <row r="1168" spans="8:8">
      <c r="A1168" s="4" t="s">
        <v>106</v>
      </c>
      <c r="B1168" s="4">
        <v>1167.0</v>
      </c>
      <c r="C1168" s="4"/>
      <c r="D1168" s="4" t="s">
        <v>3138</v>
      </c>
      <c r="E1168" s="4" t="s">
        <v>3542</v>
      </c>
      <c r="F1168" s="4" t="s">
        <v>8916</v>
      </c>
      <c r="G1168" s="4" t="s">
        <v>3543</v>
      </c>
      <c r="H1168" s="4" t="s">
        <v>3544</v>
      </c>
      <c r="I1168" s="5">
        <v>75.0</v>
      </c>
      <c r="J1168" s="5">
        <v>135.0</v>
      </c>
      <c r="K1168" s="5">
        <v>210.0</v>
      </c>
      <c r="L1168" s="10">
        <f t="shared" si="41"/>
        <v>252.0</v>
      </c>
      <c r="M1168" s="8"/>
      <c r="N1168" s="9"/>
      <c r="O1168" s="4"/>
      <c r="P1168" s="11"/>
      <c r="Q1168" s="4"/>
      <c r="R1168" s="4"/>
      <c r="S1168" s="4"/>
      <c r="T1168" s="4"/>
      <c r="U1168" s="4"/>
      <c r="V1168" s="4" t="s">
        <v>8780</v>
      </c>
      <c r="W1168" s="4" t="s">
        <v>8392</v>
      </c>
    </row>
    <row r="1169" spans="8:8">
      <c r="A1169" s="4" t="s">
        <v>106</v>
      </c>
      <c r="B1169" s="4">
        <v>1168.0</v>
      </c>
      <c r="C1169" s="4"/>
      <c r="D1169" s="4" t="s">
        <v>3138</v>
      </c>
      <c r="E1169" s="4" t="s">
        <v>3545</v>
      </c>
      <c r="F1169" s="4" t="s">
        <v>8917</v>
      </c>
      <c r="G1169" s="4" t="s">
        <v>1625</v>
      </c>
      <c r="H1169" s="4" t="s">
        <v>3546</v>
      </c>
      <c r="I1169" s="5">
        <v>99.33333400000001</v>
      </c>
      <c r="J1169" s="5">
        <v>109.666667</v>
      </c>
      <c r="K1169" s="5">
        <v>209.000001</v>
      </c>
      <c r="L1169" s="10">
        <f t="shared" si="41"/>
        <v>250.8000012</v>
      </c>
      <c r="M1169" s="8"/>
      <c r="N1169" s="9"/>
      <c r="O1169" s="4"/>
      <c r="P1169" s="11"/>
      <c r="Q1169" s="4"/>
      <c r="R1169" s="4"/>
      <c r="S1169" s="4"/>
      <c r="T1169" s="4"/>
      <c r="U1169" s="4"/>
      <c r="V1169" s="4" t="s">
        <v>8821</v>
      </c>
      <c r="W1169" s="4"/>
    </row>
    <row r="1170" spans="8:8">
      <c r="A1170" s="4" t="s">
        <v>106</v>
      </c>
      <c r="B1170" s="4">
        <v>1169.0</v>
      </c>
      <c r="C1170" s="4"/>
      <c r="D1170" s="4" t="s">
        <v>3138</v>
      </c>
      <c r="E1170" s="4" t="s">
        <v>3547</v>
      </c>
      <c r="F1170" s="4" t="s">
        <v>8918</v>
      </c>
      <c r="G1170" s="4" t="s">
        <v>3548</v>
      </c>
      <c r="H1170" s="4" t="s">
        <v>3549</v>
      </c>
      <c r="I1170" s="5">
        <v>109.0</v>
      </c>
      <c r="J1170" s="5">
        <v>100.0</v>
      </c>
      <c r="K1170" s="5">
        <v>209.0</v>
      </c>
      <c r="L1170" s="10">
        <f t="shared" si="41"/>
        <v>250.79999999999998</v>
      </c>
      <c r="M1170" s="8"/>
      <c r="N1170" s="9"/>
      <c r="O1170" s="4"/>
      <c r="P1170" s="11"/>
      <c r="Q1170" s="4"/>
      <c r="R1170" s="4"/>
      <c r="S1170" s="4"/>
      <c r="T1170" s="4"/>
      <c r="U1170" s="4"/>
      <c r="V1170" s="4" t="s">
        <v>8780</v>
      </c>
      <c r="W1170" s="4" t="s">
        <v>8392</v>
      </c>
    </row>
    <row r="1171" spans="8:8">
      <c r="A1171" s="4" t="s">
        <v>106</v>
      </c>
      <c r="B1171" s="4">
        <v>1170.0</v>
      </c>
      <c r="C1171" s="4"/>
      <c r="D1171" s="4" t="s">
        <v>3138</v>
      </c>
      <c r="E1171" s="4" t="s">
        <v>3550</v>
      </c>
      <c r="F1171" s="4" t="s">
        <v>8919</v>
      </c>
      <c r="G1171" s="4" t="s">
        <v>3273</v>
      </c>
      <c r="H1171" s="4" t="s">
        <v>3551</v>
      </c>
      <c r="I1171" s="5">
        <v>97.0</v>
      </c>
      <c r="J1171" s="5">
        <v>110.0</v>
      </c>
      <c r="K1171" s="5">
        <v>207.0</v>
      </c>
      <c r="L1171" s="10">
        <f t="shared" si="41"/>
        <v>248.39999999999998</v>
      </c>
      <c r="M1171" s="8"/>
      <c r="N1171" s="9"/>
      <c r="O1171" s="4"/>
      <c r="P1171" s="11"/>
      <c r="Q1171" s="4"/>
      <c r="R1171" s="4"/>
      <c r="S1171" s="4"/>
      <c r="T1171" s="4"/>
      <c r="U1171" s="4"/>
      <c r="V1171" s="4" t="s">
        <v>8788</v>
      </c>
      <c r="W1171" s="4"/>
    </row>
    <row r="1172" spans="8:8">
      <c r="A1172" s="4" t="s">
        <v>106</v>
      </c>
      <c r="B1172" s="4">
        <v>1171.0</v>
      </c>
      <c r="C1172" s="4"/>
      <c r="D1172" s="4" t="s">
        <v>3138</v>
      </c>
      <c r="E1172" s="4" t="s">
        <v>3552</v>
      </c>
      <c r="F1172" s="4" t="s">
        <v>8920</v>
      </c>
      <c r="G1172" s="4" t="s">
        <v>3553</v>
      </c>
      <c r="H1172" s="4" t="s">
        <v>3554</v>
      </c>
      <c r="I1172" s="5">
        <v>96.0</v>
      </c>
      <c r="J1172" s="5">
        <v>110.0</v>
      </c>
      <c r="K1172" s="5">
        <v>206.0</v>
      </c>
      <c r="L1172" s="10">
        <f t="shared" si="41"/>
        <v>247.2</v>
      </c>
      <c r="M1172" s="8"/>
      <c r="N1172" s="9"/>
      <c r="O1172" s="4"/>
      <c r="P1172" s="11"/>
      <c r="Q1172" s="4"/>
      <c r="R1172" s="4"/>
      <c r="S1172" s="4"/>
      <c r="T1172" s="4"/>
      <c r="U1172" s="4"/>
      <c r="V1172" s="4" t="s">
        <v>8903</v>
      </c>
      <c r="W1172" s="4"/>
    </row>
    <row r="1173" spans="8:8">
      <c r="A1173" s="4" t="s">
        <v>106</v>
      </c>
      <c r="B1173" s="4">
        <v>1172.0</v>
      </c>
      <c r="C1173" s="4"/>
      <c r="D1173" s="4" t="s">
        <v>3138</v>
      </c>
      <c r="E1173" s="4" t="s">
        <v>3555</v>
      </c>
      <c r="F1173" s="4" t="s">
        <v>8921</v>
      </c>
      <c r="G1173" s="4" t="s">
        <v>3556</v>
      </c>
      <c r="H1173" s="4" t="s">
        <v>3557</v>
      </c>
      <c r="I1173" s="5">
        <v>100.0</v>
      </c>
      <c r="J1173" s="5">
        <v>105.0</v>
      </c>
      <c r="K1173" s="5">
        <v>205.0</v>
      </c>
      <c r="L1173" s="10">
        <f t="shared" si="41"/>
        <v>246.0</v>
      </c>
      <c r="M1173" s="8"/>
      <c r="N1173" s="9"/>
      <c r="O1173" s="4"/>
      <c r="P1173" s="11"/>
      <c r="Q1173" s="4"/>
      <c r="R1173" s="4"/>
      <c r="S1173" s="4"/>
      <c r="T1173" s="4"/>
      <c r="U1173" s="4"/>
      <c r="V1173" s="4" t="s">
        <v>8788</v>
      </c>
      <c r="W1173" s="4" t="s">
        <v>8392</v>
      </c>
    </row>
    <row r="1174" spans="8:8">
      <c r="A1174" s="4" t="s">
        <v>106</v>
      </c>
      <c r="B1174" s="4">
        <v>1173.0</v>
      </c>
      <c r="C1174" s="4"/>
      <c r="D1174" s="4" t="s">
        <v>3138</v>
      </c>
      <c r="E1174" s="4" t="s">
        <v>3558</v>
      </c>
      <c r="F1174" s="4" t="s">
        <v>8922</v>
      </c>
      <c r="G1174" s="4" t="s">
        <v>1516</v>
      </c>
      <c r="H1174" s="4" t="s">
        <v>3559</v>
      </c>
      <c r="I1174" s="5">
        <v>125.0</v>
      </c>
      <c r="J1174" s="5">
        <v>80.0</v>
      </c>
      <c r="K1174" s="5">
        <v>205.0</v>
      </c>
      <c r="L1174" s="10">
        <f t="shared" si="41"/>
        <v>246.0</v>
      </c>
      <c r="M1174" s="8"/>
      <c r="N1174" s="9"/>
      <c r="O1174" s="4"/>
      <c r="P1174" s="11"/>
      <c r="Q1174" s="4"/>
      <c r="R1174" s="4"/>
      <c r="S1174" s="4"/>
      <c r="T1174" s="4"/>
      <c r="U1174" s="4"/>
      <c r="V1174" s="4" t="s">
        <v>8823</v>
      </c>
      <c r="W1174" s="4" t="s">
        <v>8392</v>
      </c>
    </row>
    <row r="1175" spans="8:8">
      <c r="A1175" s="4" t="s">
        <v>106</v>
      </c>
      <c r="B1175" s="4">
        <v>1174.0</v>
      </c>
      <c r="C1175" s="4"/>
      <c r="D1175" s="4" t="s">
        <v>3138</v>
      </c>
      <c r="E1175" s="4" t="s">
        <v>3560</v>
      </c>
      <c r="F1175" s="4" t="s">
        <v>8923</v>
      </c>
      <c r="G1175" s="4" t="s">
        <v>3561</v>
      </c>
      <c r="H1175" s="4" t="s">
        <v>3562</v>
      </c>
      <c r="I1175" s="5">
        <v>102.0</v>
      </c>
      <c r="J1175" s="5"/>
      <c r="K1175" s="5">
        <v>102.0</v>
      </c>
      <c r="L1175" s="10">
        <f t="shared" si="41"/>
        <v>122.39999999999999</v>
      </c>
      <c r="M1175" s="8"/>
      <c r="N1175" s="9"/>
      <c r="O1175" s="4"/>
      <c r="P1175" s="11"/>
      <c r="Q1175" s="4"/>
      <c r="R1175" s="4"/>
      <c r="S1175" s="4"/>
      <c r="T1175" s="4"/>
      <c r="U1175" s="4"/>
      <c r="V1175" s="4" t="s">
        <v>8823</v>
      </c>
      <c r="W1175" s="4" t="s">
        <v>8392</v>
      </c>
    </row>
    <row r="1176" spans="8:8">
      <c r="A1176" s="4" t="s">
        <v>106</v>
      </c>
      <c r="B1176" s="4">
        <v>1175.0</v>
      </c>
      <c r="C1176" s="4"/>
      <c r="D1176" s="4" t="s">
        <v>3138</v>
      </c>
      <c r="E1176" s="4"/>
      <c r="F1176" s="4"/>
      <c r="G1176" s="4"/>
      <c r="H1176" s="4" t="s">
        <v>3563</v>
      </c>
      <c r="I1176" s="5"/>
      <c r="J1176" s="5">
        <v>100.0</v>
      </c>
      <c r="K1176" s="5">
        <v>100.0</v>
      </c>
      <c r="L1176" s="10">
        <f t="shared" si="41"/>
        <v>120.0</v>
      </c>
      <c r="M1176" s="8"/>
      <c r="N1176" s="9"/>
      <c r="O1176" s="4"/>
      <c r="P1176" s="11"/>
      <c r="Q1176" s="4"/>
      <c r="R1176" s="4"/>
      <c r="S1176" s="4"/>
      <c r="T1176" s="4"/>
      <c r="U1176" s="4"/>
      <c r="V1176" s="4"/>
      <c r="W1176" s="4"/>
    </row>
    <row r="1177" spans="8:8">
      <c r="A1177" s="4" t="s">
        <v>106</v>
      </c>
      <c r="B1177" s="4">
        <v>1176.0</v>
      </c>
      <c r="C1177" s="4"/>
      <c r="D1177" s="4" t="s">
        <v>3138</v>
      </c>
      <c r="E1177" s="4" t="s">
        <v>3564</v>
      </c>
      <c r="F1177" s="4" t="s">
        <v>8924</v>
      </c>
      <c r="G1177" s="4" t="s">
        <v>3565</v>
      </c>
      <c r="H1177" s="4" t="s">
        <v>3566</v>
      </c>
      <c r="I1177" s="5">
        <v>100.0</v>
      </c>
      <c r="J1177" s="5">
        <v>102.0</v>
      </c>
      <c r="K1177" s="5">
        <v>202.0</v>
      </c>
      <c r="L1177" s="10">
        <f t="shared" si="41"/>
        <v>242.39999999999998</v>
      </c>
      <c r="M1177" s="8"/>
      <c r="N1177" s="9"/>
      <c r="O1177" s="4"/>
      <c r="P1177" s="11"/>
      <c r="Q1177" s="4"/>
      <c r="R1177" s="4"/>
      <c r="S1177" s="4"/>
      <c r="T1177" s="4"/>
      <c r="U1177" s="4"/>
      <c r="V1177" s="4" t="s">
        <v>8788</v>
      </c>
      <c r="W1177" s="4" t="s">
        <v>8392</v>
      </c>
    </row>
    <row r="1178" spans="8:8">
      <c r="A1178" s="4" t="s">
        <v>106</v>
      </c>
      <c r="B1178" s="4">
        <v>1177.0</v>
      </c>
      <c r="C1178" s="4"/>
      <c r="D1178" s="4" t="s">
        <v>3138</v>
      </c>
      <c r="E1178" s="4" t="s">
        <v>3567</v>
      </c>
      <c r="F1178" s="4" t="s">
        <v>8925</v>
      </c>
      <c r="G1178" s="4" t="s">
        <v>1487</v>
      </c>
      <c r="H1178" s="4" t="s">
        <v>3568</v>
      </c>
      <c r="I1178" s="5">
        <v>120.0</v>
      </c>
      <c r="J1178" s="5">
        <v>82.0</v>
      </c>
      <c r="K1178" s="5">
        <v>202.0</v>
      </c>
      <c r="L1178" s="10">
        <f t="shared" si="41"/>
        <v>242.39999999999998</v>
      </c>
      <c r="M1178" s="8"/>
      <c r="N1178" s="9"/>
      <c r="O1178" s="4"/>
      <c r="P1178" s="11"/>
      <c r="Q1178" s="4"/>
      <c r="R1178" s="4"/>
      <c r="S1178" s="4"/>
      <c r="T1178" s="4"/>
      <c r="U1178" s="4"/>
      <c r="V1178" s="4" t="s">
        <v>8780</v>
      </c>
      <c r="W1178" s="4"/>
    </row>
    <row r="1179" spans="8:8">
      <c r="A1179" s="4" t="s">
        <v>106</v>
      </c>
      <c r="B1179" s="4">
        <v>1178.0</v>
      </c>
      <c r="C1179" s="4"/>
      <c r="D1179" s="4" t="s">
        <v>3138</v>
      </c>
      <c r="E1179" s="4" t="s">
        <v>3569</v>
      </c>
      <c r="F1179" s="4" t="s">
        <v>8926</v>
      </c>
      <c r="G1179" s="4" t="s">
        <v>3570</v>
      </c>
      <c r="H1179" s="4" t="s">
        <v>3571</v>
      </c>
      <c r="I1179" s="5">
        <v>120.0</v>
      </c>
      <c r="J1179" s="5">
        <v>81.0</v>
      </c>
      <c r="K1179" s="5">
        <v>201.0</v>
      </c>
      <c r="L1179" s="10">
        <f t="shared" si="41"/>
        <v>241.2</v>
      </c>
      <c r="M1179" s="8"/>
      <c r="N1179" s="9"/>
      <c r="O1179" s="4"/>
      <c r="P1179" s="11"/>
      <c r="Q1179" s="4"/>
      <c r="R1179" s="4"/>
      <c r="S1179" s="4"/>
      <c r="T1179" s="4"/>
      <c r="U1179" s="4"/>
      <c r="V1179" s="4" t="s">
        <v>8821</v>
      </c>
      <c r="W1179" s="4"/>
    </row>
    <row r="1180" spans="8:8">
      <c r="A1180" s="4" t="s">
        <v>106</v>
      </c>
      <c r="B1180" s="4">
        <v>1179.0</v>
      </c>
      <c r="C1180" s="4"/>
      <c r="D1180" s="4" t="s">
        <v>3138</v>
      </c>
      <c r="E1180" s="4" t="s">
        <v>3572</v>
      </c>
      <c r="F1180" s="4" t="s">
        <v>8927</v>
      </c>
      <c r="G1180" s="4" t="s">
        <v>3573</v>
      </c>
      <c r="H1180" s="4" t="s">
        <v>3574</v>
      </c>
      <c r="I1180" s="5">
        <v>110.0</v>
      </c>
      <c r="J1180" s="5">
        <v>90.0</v>
      </c>
      <c r="K1180" s="5">
        <v>200.0</v>
      </c>
      <c r="L1180" s="10">
        <f t="shared" si="41"/>
        <v>240.0</v>
      </c>
      <c r="M1180" s="8"/>
      <c r="N1180" s="9"/>
      <c r="O1180" s="4"/>
      <c r="P1180" s="11"/>
      <c r="Q1180" s="4"/>
      <c r="R1180" s="4"/>
      <c r="S1180" s="4"/>
      <c r="T1180" s="4"/>
      <c r="U1180" s="4"/>
      <c r="V1180" s="4" t="s">
        <v>8903</v>
      </c>
      <c r="W1180" s="4"/>
    </row>
    <row r="1181" spans="8:8">
      <c r="A1181" s="4" t="s">
        <v>106</v>
      </c>
      <c r="B1181" s="4">
        <v>1180.0</v>
      </c>
      <c r="C1181" s="4"/>
      <c r="D1181" s="4" t="s">
        <v>3138</v>
      </c>
      <c r="E1181" s="4" t="s">
        <v>3575</v>
      </c>
      <c r="F1181" s="4" t="s">
        <v>8928</v>
      </c>
      <c r="G1181" s="4" t="s">
        <v>3576</v>
      </c>
      <c r="H1181" s="4" t="s">
        <v>3577</v>
      </c>
      <c r="I1181" s="5">
        <v>85.0</v>
      </c>
      <c r="J1181" s="5">
        <v>115.0</v>
      </c>
      <c r="K1181" s="5">
        <v>200.0</v>
      </c>
      <c r="L1181" s="10">
        <f t="shared" si="41"/>
        <v>240.0</v>
      </c>
      <c r="M1181" s="8"/>
      <c r="N1181" s="9"/>
      <c r="O1181" s="4"/>
      <c r="P1181" s="11"/>
      <c r="Q1181" s="4"/>
      <c r="R1181" s="4"/>
      <c r="S1181" s="4"/>
      <c r="T1181" s="4"/>
      <c r="U1181" s="4"/>
      <c r="V1181" s="4" t="s">
        <v>8805</v>
      </c>
      <c r="W1181" s="4"/>
    </row>
    <row r="1182" spans="8:8">
      <c r="A1182" s="4" t="s">
        <v>106</v>
      </c>
      <c r="B1182" s="4">
        <v>1181.0</v>
      </c>
      <c r="C1182" s="4"/>
      <c r="D1182" s="4" t="s">
        <v>3138</v>
      </c>
      <c r="E1182" s="4" t="s">
        <v>3578</v>
      </c>
      <c r="F1182" s="4" t="s">
        <v>8929</v>
      </c>
      <c r="G1182" s="4" t="s">
        <v>1478</v>
      </c>
      <c r="H1182" s="4" t="s">
        <v>3579</v>
      </c>
      <c r="I1182" s="5"/>
      <c r="J1182" s="5">
        <v>200.0</v>
      </c>
      <c r="K1182" s="5">
        <v>200.0</v>
      </c>
      <c r="L1182" s="10">
        <f t="shared" si="41"/>
        <v>240.0</v>
      </c>
      <c r="M1182" s="8"/>
      <c r="N1182" s="9"/>
      <c r="O1182" s="4"/>
      <c r="P1182" s="11"/>
      <c r="Q1182" s="4"/>
      <c r="R1182" s="4"/>
      <c r="S1182" s="4"/>
      <c r="T1182" s="4"/>
      <c r="U1182" s="4"/>
      <c r="V1182" s="4" t="s">
        <v>8762</v>
      </c>
      <c r="W1182" s="4" t="s">
        <v>8392</v>
      </c>
    </row>
    <row r="1183" spans="8:8">
      <c r="A1183" s="4" t="s">
        <v>106</v>
      </c>
      <c r="B1183" s="4">
        <v>1182.0</v>
      </c>
      <c r="C1183" s="4"/>
      <c r="D1183" s="4" t="s">
        <v>3138</v>
      </c>
      <c r="E1183" s="4" t="s">
        <v>3580</v>
      </c>
      <c r="F1183" s="4" t="s">
        <v>8930</v>
      </c>
      <c r="G1183" s="4" t="s">
        <v>3581</v>
      </c>
      <c r="H1183" s="4" t="s">
        <v>3582</v>
      </c>
      <c r="I1183" s="5">
        <v>100.0</v>
      </c>
      <c r="J1183" s="5">
        <v>100.0</v>
      </c>
      <c r="K1183" s="5">
        <v>200.0</v>
      </c>
      <c r="L1183" s="10">
        <f t="shared" si="41"/>
        <v>240.0</v>
      </c>
      <c r="M1183" s="8"/>
      <c r="N1183" s="9"/>
      <c r="O1183" s="4"/>
      <c r="P1183" s="11"/>
      <c r="Q1183" s="4"/>
      <c r="R1183" s="4"/>
      <c r="S1183" s="4"/>
      <c r="T1183" s="4"/>
      <c r="U1183" s="4"/>
      <c r="V1183" s="4" t="s">
        <v>8821</v>
      </c>
      <c r="W1183" s="4"/>
    </row>
    <row r="1184" spans="8:8">
      <c r="A1184" s="4" t="s">
        <v>106</v>
      </c>
      <c r="B1184" s="4">
        <v>1183.0</v>
      </c>
      <c r="C1184" s="4"/>
      <c r="D1184" s="4" t="s">
        <v>3138</v>
      </c>
      <c r="E1184" s="4" t="s">
        <v>3583</v>
      </c>
      <c r="F1184" s="4" t="s">
        <v>8931</v>
      </c>
      <c r="G1184" s="4" t="s">
        <v>3584</v>
      </c>
      <c r="H1184" s="4" t="s">
        <v>3585</v>
      </c>
      <c r="I1184" s="5">
        <v>100.0</v>
      </c>
      <c r="J1184" s="5">
        <v>100.0</v>
      </c>
      <c r="K1184" s="5">
        <v>200.0</v>
      </c>
      <c r="L1184" s="10">
        <f t="shared" si="41"/>
        <v>240.0</v>
      </c>
      <c r="M1184" s="8"/>
      <c r="N1184" s="9"/>
      <c r="O1184" s="4"/>
      <c r="P1184" s="11"/>
      <c r="Q1184" s="4"/>
      <c r="R1184" s="4"/>
      <c r="S1184" s="4"/>
      <c r="T1184" s="4"/>
      <c r="U1184" s="4"/>
      <c r="V1184" s="4" t="s">
        <v>8903</v>
      </c>
      <c r="W1184" s="4"/>
    </row>
    <row r="1185" spans="8:8">
      <c r="A1185" s="4" t="s">
        <v>106</v>
      </c>
      <c r="B1185" s="4">
        <v>1184.0</v>
      </c>
      <c r="C1185" s="4"/>
      <c r="D1185" s="4" t="s">
        <v>3138</v>
      </c>
      <c r="E1185" s="4" t="s">
        <v>3586</v>
      </c>
      <c r="F1185" s="4" t="s">
        <v>8932</v>
      </c>
      <c r="G1185" s="4" t="s">
        <v>3587</v>
      </c>
      <c r="H1185" s="4" t="s">
        <v>3588</v>
      </c>
      <c r="I1185" s="5">
        <v>100.0</v>
      </c>
      <c r="J1185" s="5">
        <v>100.0</v>
      </c>
      <c r="K1185" s="5">
        <v>200.0</v>
      </c>
      <c r="L1185" s="10">
        <f t="shared" si="41"/>
        <v>240.0</v>
      </c>
      <c r="M1185" s="8"/>
      <c r="N1185" s="9"/>
      <c r="O1185" s="4"/>
      <c r="P1185" s="11"/>
      <c r="Q1185" s="4"/>
      <c r="R1185" s="4"/>
      <c r="S1185" s="4"/>
      <c r="T1185" s="4"/>
      <c r="U1185" s="4"/>
      <c r="V1185" s="4" t="s">
        <v>8788</v>
      </c>
      <c r="W1185" s="4" t="s">
        <v>8392</v>
      </c>
    </row>
    <row r="1186" spans="8:8">
      <c r="A1186" s="4" t="s">
        <v>106</v>
      </c>
      <c r="B1186" s="4">
        <v>1185.0</v>
      </c>
      <c r="C1186" s="4"/>
      <c r="D1186" s="4" t="s">
        <v>3138</v>
      </c>
      <c r="E1186" s="4" t="s">
        <v>3589</v>
      </c>
      <c r="F1186" s="4" t="s">
        <v>8933</v>
      </c>
      <c r="G1186" s="4" t="s">
        <v>3590</v>
      </c>
      <c r="H1186" s="4" t="s">
        <v>3591</v>
      </c>
      <c r="I1186" s="5">
        <v>49.194445</v>
      </c>
      <c r="J1186" s="5">
        <v>149.944445</v>
      </c>
      <c r="K1186" s="5">
        <v>199.13889</v>
      </c>
      <c r="L1186" s="10">
        <f t="shared" si="41"/>
        <v>238.966668</v>
      </c>
      <c r="M1186" s="8"/>
      <c r="N1186" s="9"/>
      <c r="O1186" s="4"/>
      <c r="P1186" s="11"/>
      <c r="Q1186" s="4"/>
      <c r="R1186" s="4"/>
      <c r="S1186" s="4"/>
      <c r="T1186" s="4"/>
      <c r="U1186" s="4"/>
      <c r="V1186" s="4" t="s">
        <v>8821</v>
      </c>
      <c r="W1186" s="4" t="s">
        <v>8392</v>
      </c>
    </row>
    <row r="1187" spans="8:8">
      <c r="A1187" s="4" t="s">
        <v>106</v>
      </c>
      <c r="B1187" s="4">
        <v>1186.0</v>
      </c>
      <c r="C1187" s="4"/>
      <c r="D1187" s="4" t="s">
        <v>3138</v>
      </c>
      <c r="E1187" s="4" t="s">
        <v>3592</v>
      </c>
      <c r="F1187" s="4" t="s">
        <v>8934</v>
      </c>
      <c r="G1187" s="4" t="s">
        <v>3593</v>
      </c>
      <c r="H1187" s="4" t="s">
        <v>3594</v>
      </c>
      <c r="I1187" s="5">
        <v>100.0</v>
      </c>
      <c r="J1187" s="5">
        <v>99.0</v>
      </c>
      <c r="K1187" s="5">
        <v>199.0</v>
      </c>
      <c r="L1187" s="10">
        <f t="shared" si="41"/>
        <v>238.79999999999998</v>
      </c>
      <c r="M1187" s="8"/>
      <c r="N1187" s="9"/>
      <c r="O1187" s="4"/>
      <c r="P1187" s="11"/>
      <c r="Q1187" s="4"/>
      <c r="R1187" s="4"/>
      <c r="S1187" s="4"/>
      <c r="T1187" s="4"/>
      <c r="U1187" s="4"/>
      <c r="V1187" s="4" t="s">
        <v>8805</v>
      </c>
      <c r="W1187" s="4" t="s">
        <v>8392</v>
      </c>
    </row>
    <row r="1188" spans="8:8">
      <c r="A1188" s="4" t="s">
        <v>106</v>
      </c>
      <c r="B1188" s="4">
        <v>1187.0</v>
      </c>
      <c r="C1188" s="4"/>
      <c r="D1188" s="4" t="s">
        <v>3138</v>
      </c>
      <c r="E1188" s="4" t="s">
        <v>3595</v>
      </c>
      <c r="F1188" s="4" t="s">
        <v>8935</v>
      </c>
      <c r="G1188" s="4" t="s">
        <v>3596</v>
      </c>
      <c r="H1188" s="4" t="s">
        <v>3597</v>
      </c>
      <c r="I1188" s="5">
        <v>60.0</v>
      </c>
      <c r="J1188" s="5">
        <v>132.72222299999999</v>
      </c>
      <c r="K1188" s="5">
        <v>192.72222299999999</v>
      </c>
      <c r="L1188" s="10">
        <f t="shared" si="41"/>
        <v>231.26666759999998</v>
      </c>
      <c r="M1188" s="8"/>
      <c r="N1188" s="9"/>
      <c r="O1188" s="4"/>
      <c r="P1188" s="11"/>
      <c r="Q1188" s="4"/>
      <c r="R1188" s="4"/>
      <c r="S1188" s="4"/>
      <c r="T1188" s="4"/>
      <c r="U1188" s="4"/>
      <c r="V1188" s="4" t="s">
        <v>8788</v>
      </c>
      <c r="W1188" s="4" t="s">
        <v>8392</v>
      </c>
    </row>
    <row r="1189" spans="8:8">
      <c r="A1189" s="4" t="s">
        <v>106</v>
      </c>
      <c r="B1189" s="4">
        <v>1188.0</v>
      </c>
      <c r="C1189" s="4"/>
      <c r="D1189" s="4" t="s">
        <v>3138</v>
      </c>
      <c r="E1189" s="4" t="s">
        <v>3598</v>
      </c>
      <c r="F1189" s="4" t="s">
        <v>8936</v>
      </c>
      <c r="G1189" s="4" t="s">
        <v>3599</v>
      </c>
      <c r="H1189" s="4" t="s">
        <v>3600</v>
      </c>
      <c r="I1189" s="5">
        <v>100.0</v>
      </c>
      <c r="J1189" s="5">
        <v>89.0</v>
      </c>
      <c r="K1189" s="5">
        <v>189.0</v>
      </c>
      <c r="L1189" s="10">
        <f t="shared" si="41"/>
        <v>226.79999999999998</v>
      </c>
      <c r="M1189" s="8"/>
      <c r="N1189" s="9"/>
      <c r="O1189" s="4"/>
      <c r="P1189" s="11"/>
      <c r="Q1189" s="4"/>
      <c r="R1189" s="4"/>
      <c r="S1189" s="4"/>
      <c r="T1189" s="4"/>
      <c r="U1189" s="4"/>
      <c r="V1189" s="4" t="s">
        <v>8823</v>
      </c>
      <c r="W1189" s="4"/>
    </row>
    <row r="1190" spans="8:8">
      <c r="A1190" s="4" t="s">
        <v>106</v>
      </c>
      <c r="B1190" s="4">
        <v>1189.0</v>
      </c>
      <c r="C1190" s="4"/>
      <c r="D1190" s="4" t="s">
        <v>3138</v>
      </c>
      <c r="E1190" s="4" t="s">
        <v>3601</v>
      </c>
      <c r="F1190" s="4" t="s">
        <v>8937</v>
      </c>
      <c r="G1190" s="4" t="s">
        <v>3602</v>
      </c>
      <c r="H1190" s="4" t="s">
        <v>3603</v>
      </c>
      <c r="I1190" s="5">
        <v>85.0</v>
      </c>
      <c r="J1190" s="5">
        <v>100.0</v>
      </c>
      <c r="K1190" s="5">
        <v>185.0</v>
      </c>
      <c r="L1190" s="10">
        <f t="shared" si="41"/>
        <v>222.0</v>
      </c>
      <c r="M1190" s="8"/>
      <c r="N1190" s="9"/>
      <c r="O1190" s="4"/>
      <c r="P1190" s="11"/>
      <c r="Q1190" s="4"/>
      <c r="R1190" s="4"/>
      <c r="S1190" s="4"/>
      <c r="T1190" s="4"/>
      <c r="U1190" s="4"/>
      <c r="V1190" s="4" t="s">
        <v>8788</v>
      </c>
      <c r="W1190" s="4" t="s">
        <v>8392</v>
      </c>
    </row>
    <row r="1191" spans="8:8">
      <c r="A1191" s="4" t="s">
        <v>106</v>
      </c>
      <c r="B1191" s="4">
        <v>1190.0</v>
      </c>
      <c r="C1191" s="4"/>
      <c r="D1191" s="4" t="s">
        <v>3138</v>
      </c>
      <c r="E1191" s="4" t="s">
        <v>3604</v>
      </c>
      <c r="F1191" s="4" t="s">
        <v>8938</v>
      </c>
      <c r="G1191" s="4" t="s">
        <v>3605</v>
      </c>
      <c r="H1191" s="4" t="s">
        <v>3606</v>
      </c>
      <c r="I1191" s="5">
        <v>50.0</v>
      </c>
      <c r="J1191" s="5">
        <v>135.0</v>
      </c>
      <c r="K1191" s="5">
        <v>185.0</v>
      </c>
      <c r="L1191" s="10">
        <f t="shared" si="41"/>
        <v>222.0</v>
      </c>
      <c r="M1191" s="8"/>
      <c r="N1191" s="9"/>
      <c r="O1191" s="4"/>
      <c r="P1191" s="11"/>
      <c r="Q1191" s="4"/>
      <c r="R1191" s="4"/>
      <c r="S1191" s="4"/>
      <c r="T1191" s="4"/>
      <c r="U1191" s="4"/>
      <c r="V1191" s="4" t="s">
        <v>8788</v>
      </c>
      <c r="W1191" s="4" t="s">
        <v>8392</v>
      </c>
    </row>
    <row r="1192" spans="8:8">
      <c r="A1192" s="4" t="s">
        <v>106</v>
      </c>
      <c r="B1192" s="4">
        <v>1191.0</v>
      </c>
      <c r="C1192" s="4"/>
      <c r="D1192" s="4" t="s">
        <v>3138</v>
      </c>
      <c r="E1192" s="4" t="s">
        <v>3607</v>
      </c>
      <c r="F1192" s="4" t="s">
        <v>8939</v>
      </c>
      <c r="G1192" s="4" t="s">
        <v>3608</v>
      </c>
      <c r="H1192" s="4" t="s">
        <v>3609</v>
      </c>
      <c r="I1192" s="5">
        <v>58.472223</v>
      </c>
      <c r="J1192" s="5">
        <v>125.0</v>
      </c>
      <c r="K1192" s="5">
        <v>183.47222299999999</v>
      </c>
      <c r="L1192" s="10">
        <f t="shared" si="41"/>
        <v>220.16666759999998</v>
      </c>
      <c r="M1192" s="8"/>
      <c r="N1192" s="9"/>
      <c r="O1192" s="4"/>
      <c r="P1192" s="11"/>
      <c r="Q1192" s="4"/>
      <c r="R1192" s="4"/>
      <c r="S1192" s="4"/>
      <c r="T1192" s="4"/>
      <c r="U1192" s="4"/>
      <c r="V1192" s="4" t="s">
        <v>8780</v>
      </c>
      <c r="W1192" s="4" t="s">
        <v>8392</v>
      </c>
    </row>
    <row r="1193" spans="8:8">
      <c r="A1193" s="4" t="s">
        <v>106</v>
      </c>
      <c r="B1193" s="4">
        <v>1192.0</v>
      </c>
      <c r="C1193" s="4"/>
      <c r="D1193" s="4" t="s">
        <v>3138</v>
      </c>
      <c r="E1193" s="4" t="s">
        <v>3610</v>
      </c>
      <c r="F1193" s="4" t="s">
        <v>8940</v>
      </c>
      <c r="G1193" s="4" t="s">
        <v>3611</v>
      </c>
      <c r="H1193" s="4" t="s">
        <v>3612</v>
      </c>
      <c r="I1193" s="5">
        <v>183.0</v>
      </c>
      <c r="J1193" s="5"/>
      <c r="K1193" s="5">
        <v>183.0</v>
      </c>
      <c r="L1193" s="10">
        <f t="shared" si="41"/>
        <v>219.6</v>
      </c>
      <c r="M1193" s="8"/>
      <c r="N1193" s="9"/>
      <c r="O1193" s="4"/>
      <c r="P1193" s="11"/>
      <c r="Q1193" s="4"/>
      <c r="R1193" s="4"/>
      <c r="S1193" s="4"/>
      <c r="T1193" s="4"/>
      <c r="U1193" s="4"/>
      <c r="V1193" s="4" t="s">
        <v>8780</v>
      </c>
      <c r="W1193" s="4" t="s">
        <v>8392</v>
      </c>
    </row>
    <row r="1194" spans="8:8">
      <c r="A1194" s="4" t="s">
        <v>106</v>
      </c>
      <c r="B1194" s="4">
        <v>1193.0</v>
      </c>
      <c r="C1194" s="4"/>
      <c r="D1194" s="4" t="s">
        <v>3138</v>
      </c>
      <c r="E1194" s="4" t="s">
        <v>3613</v>
      </c>
      <c r="F1194" s="4" t="s">
        <v>8941</v>
      </c>
      <c r="G1194" s="4" t="s">
        <v>3614</v>
      </c>
      <c r="H1194" s="4" t="s">
        <v>3615</v>
      </c>
      <c r="I1194" s="5">
        <v>60.0</v>
      </c>
      <c r="J1194" s="5">
        <v>122.0</v>
      </c>
      <c r="K1194" s="5">
        <v>182.0</v>
      </c>
      <c r="L1194" s="10">
        <f t="shared" si="41"/>
        <v>218.4</v>
      </c>
      <c r="M1194" s="8"/>
      <c r="N1194" s="9"/>
      <c r="O1194" s="4"/>
      <c r="P1194" s="11"/>
      <c r="Q1194" s="4"/>
      <c r="R1194" s="4"/>
      <c r="S1194" s="4"/>
      <c r="T1194" s="4"/>
      <c r="U1194" s="4"/>
      <c r="V1194" s="4" t="s">
        <v>8788</v>
      </c>
      <c r="W1194" s="4"/>
    </row>
    <row r="1195" spans="8:8">
      <c r="A1195" s="4" t="s">
        <v>106</v>
      </c>
      <c r="B1195" s="4">
        <v>1194.0</v>
      </c>
      <c r="C1195" s="4"/>
      <c r="D1195" s="4" t="s">
        <v>3138</v>
      </c>
      <c r="E1195" s="4" t="s">
        <v>3616</v>
      </c>
      <c r="F1195" s="4" t="s">
        <v>8942</v>
      </c>
      <c r="G1195" s="4" t="s">
        <v>3617</v>
      </c>
      <c r="H1195" s="4" t="s">
        <v>3618</v>
      </c>
      <c r="I1195" s="5">
        <v>120.0</v>
      </c>
      <c r="J1195" s="5">
        <v>60.0</v>
      </c>
      <c r="K1195" s="5">
        <v>180.0</v>
      </c>
      <c r="L1195" s="10">
        <f t="shared" si="41"/>
        <v>216.0</v>
      </c>
      <c r="M1195" s="8"/>
      <c r="N1195" s="9"/>
      <c r="O1195" s="4"/>
      <c r="P1195" s="11"/>
      <c r="Q1195" s="4"/>
      <c r="R1195" s="4"/>
      <c r="S1195" s="4"/>
      <c r="T1195" s="4"/>
      <c r="U1195" s="4"/>
      <c r="V1195" s="4" t="s">
        <v>8780</v>
      </c>
      <c r="W1195" s="4"/>
    </row>
    <row r="1196" spans="8:8">
      <c r="A1196" s="4" t="s">
        <v>106</v>
      </c>
      <c r="B1196" s="4">
        <v>1195.0</v>
      </c>
      <c r="C1196" s="4"/>
      <c r="D1196" s="4" t="s">
        <v>3138</v>
      </c>
      <c r="E1196" s="4" t="s">
        <v>3619</v>
      </c>
      <c r="F1196" s="4" t="s">
        <v>8943</v>
      </c>
      <c r="G1196" s="4" t="s">
        <v>33</v>
      </c>
      <c r="H1196" s="4" t="s">
        <v>3620</v>
      </c>
      <c r="I1196" s="5">
        <v>60.0</v>
      </c>
      <c r="J1196" s="5">
        <v>120.0</v>
      </c>
      <c r="K1196" s="5">
        <v>180.0</v>
      </c>
      <c r="L1196" s="10">
        <f t="shared" si="41"/>
        <v>216.0</v>
      </c>
      <c r="M1196" s="8"/>
      <c r="N1196" s="9"/>
      <c r="O1196" s="4"/>
      <c r="P1196" s="11"/>
      <c r="Q1196" s="4"/>
      <c r="R1196" s="4"/>
      <c r="S1196" s="4"/>
      <c r="T1196" s="4"/>
      <c r="U1196" s="4"/>
      <c r="V1196" s="4" t="s">
        <v>8780</v>
      </c>
      <c r="W1196" s="4" t="s">
        <v>8392</v>
      </c>
    </row>
    <row r="1197" spans="8:8">
      <c r="A1197" s="4" t="s">
        <v>106</v>
      </c>
      <c r="B1197" s="4">
        <v>1196.0</v>
      </c>
      <c r="C1197" s="4"/>
      <c r="D1197" s="4" t="s">
        <v>3138</v>
      </c>
      <c r="E1197" s="4" t="s">
        <v>3621</v>
      </c>
      <c r="F1197" s="4" t="s">
        <v>8944</v>
      </c>
      <c r="G1197" s="4" t="s">
        <v>3622</v>
      </c>
      <c r="H1197" s="4" t="s">
        <v>3623</v>
      </c>
      <c r="I1197" s="5">
        <v>30.0</v>
      </c>
      <c r="J1197" s="5">
        <v>150.0</v>
      </c>
      <c r="K1197" s="5">
        <v>180.0</v>
      </c>
      <c r="L1197" s="10">
        <f t="shared" si="41"/>
        <v>216.0</v>
      </c>
      <c r="M1197" s="8"/>
      <c r="N1197" s="9"/>
      <c r="O1197" s="4"/>
      <c r="P1197" s="11"/>
      <c r="Q1197" s="4"/>
      <c r="R1197" s="4"/>
      <c r="S1197" s="4"/>
      <c r="T1197" s="4"/>
      <c r="U1197" s="4"/>
      <c r="V1197" s="4" t="s">
        <v>8780</v>
      </c>
      <c r="W1197" s="4" t="s">
        <v>8392</v>
      </c>
    </row>
    <row r="1198" spans="8:8">
      <c r="A1198" s="4" t="s">
        <v>106</v>
      </c>
      <c r="B1198" s="4">
        <v>1197.0</v>
      </c>
      <c r="C1198" s="4"/>
      <c r="D1198" s="4" t="s">
        <v>3138</v>
      </c>
      <c r="E1198" s="4" t="s">
        <v>3624</v>
      </c>
      <c r="F1198" s="4" t="s">
        <v>8945</v>
      </c>
      <c r="G1198" s="4" t="s">
        <v>3625</v>
      </c>
      <c r="H1198" s="4" t="s">
        <v>3626</v>
      </c>
      <c r="I1198" s="5">
        <v>74.0</v>
      </c>
      <c r="J1198" s="5">
        <v>100.0</v>
      </c>
      <c r="K1198" s="5">
        <v>174.0</v>
      </c>
      <c r="L1198" s="10">
        <f t="shared" si="41"/>
        <v>208.79999999999998</v>
      </c>
      <c r="M1198" s="8"/>
      <c r="N1198" s="9"/>
      <c r="O1198" s="4"/>
      <c r="P1198" s="11"/>
      <c r="Q1198" s="4"/>
      <c r="R1198" s="4"/>
      <c r="S1198" s="4"/>
      <c r="T1198" s="4"/>
      <c r="U1198" s="4"/>
      <c r="V1198" s="4" t="s">
        <v>8823</v>
      </c>
      <c r="W1198" s="4"/>
    </row>
    <row r="1199" spans="8:8">
      <c r="A1199" s="4" t="s">
        <v>106</v>
      </c>
      <c r="B1199" s="4">
        <v>1198.0</v>
      </c>
      <c r="C1199" s="4"/>
      <c r="D1199" s="4" t="s">
        <v>3138</v>
      </c>
      <c r="E1199" s="4" t="s">
        <v>3627</v>
      </c>
      <c r="F1199" s="4" t="s">
        <v>8946</v>
      </c>
      <c r="G1199" s="4" t="s">
        <v>1521</v>
      </c>
      <c r="H1199" s="4" t="s">
        <v>3628</v>
      </c>
      <c r="I1199" s="5">
        <v>120.0</v>
      </c>
      <c r="J1199" s="5">
        <v>50.0</v>
      </c>
      <c r="K1199" s="5">
        <v>170.0</v>
      </c>
      <c r="L1199" s="10">
        <f t="shared" si="41"/>
        <v>204.0</v>
      </c>
      <c r="M1199" s="8"/>
      <c r="N1199" s="9"/>
      <c r="O1199" s="4"/>
      <c r="P1199" s="11"/>
      <c r="Q1199" s="4"/>
      <c r="R1199" s="4"/>
      <c r="S1199" s="4"/>
      <c r="T1199" s="4"/>
      <c r="U1199" s="4"/>
      <c r="V1199" s="4" t="s">
        <v>8788</v>
      </c>
      <c r="W1199" s="4" t="s">
        <v>8392</v>
      </c>
    </row>
    <row r="1200" spans="8:8">
      <c r="A1200" s="4" t="s">
        <v>106</v>
      </c>
      <c r="B1200" s="4">
        <v>1199.0</v>
      </c>
      <c r="C1200" s="4"/>
      <c r="D1200" s="4" t="s">
        <v>3138</v>
      </c>
      <c r="E1200" s="4" t="s">
        <v>3629</v>
      </c>
      <c r="F1200" s="4" t="s">
        <v>8947</v>
      </c>
      <c r="G1200" s="4" t="s">
        <v>1273</v>
      </c>
      <c r="H1200" s="4" t="s">
        <v>3630</v>
      </c>
      <c r="I1200" s="5">
        <v>110.0</v>
      </c>
      <c r="J1200" s="5">
        <v>60.0</v>
      </c>
      <c r="K1200" s="5">
        <v>170.0</v>
      </c>
      <c r="L1200" s="10">
        <f t="shared" si="41"/>
        <v>204.0</v>
      </c>
      <c r="M1200" s="8"/>
      <c r="N1200" s="9"/>
      <c r="O1200" s="4"/>
      <c r="P1200" s="11"/>
      <c r="Q1200" s="4"/>
      <c r="R1200" s="4"/>
      <c r="S1200" s="4"/>
      <c r="T1200" s="4"/>
      <c r="U1200" s="4"/>
      <c r="V1200" s="4" t="s">
        <v>8788</v>
      </c>
      <c r="W1200" s="4" t="s">
        <v>8392</v>
      </c>
    </row>
    <row r="1201" spans="8:8">
      <c r="A1201" s="4" t="s">
        <v>106</v>
      </c>
      <c r="B1201" s="4">
        <v>1200.0</v>
      </c>
      <c r="C1201" s="4"/>
      <c r="D1201" s="4" t="s">
        <v>3138</v>
      </c>
      <c r="E1201" s="4" t="s">
        <v>3631</v>
      </c>
      <c r="F1201" s="4" t="s">
        <v>8948</v>
      </c>
      <c r="G1201" s="4" t="s">
        <v>2342</v>
      </c>
      <c r="H1201" s="4" t="s">
        <v>3632</v>
      </c>
      <c r="I1201" s="5"/>
      <c r="J1201" s="5">
        <v>105.0</v>
      </c>
      <c r="K1201" s="5">
        <v>105.0</v>
      </c>
      <c r="L1201" s="10">
        <f t="shared" si="41"/>
        <v>126.0</v>
      </c>
      <c r="M1201" s="8"/>
      <c r="N1201" s="9"/>
      <c r="O1201" s="4"/>
      <c r="P1201" s="11"/>
      <c r="Q1201" s="4"/>
      <c r="R1201" s="4"/>
      <c r="S1201" s="4"/>
      <c r="T1201" s="4"/>
      <c r="U1201" s="4"/>
      <c r="V1201" s="4" t="s">
        <v>8780</v>
      </c>
      <c r="W1201" s="4" t="s">
        <v>8392</v>
      </c>
    </row>
    <row r="1202" spans="8:8">
      <c r="A1202" s="4" t="s">
        <v>106</v>
      </c>
      <c r="B1202" s="4">
        <v>1201.0</v>
      </c>
      <c r="C1202" s="4"/>
      <c r="D1202" s="4" t="s">
        <v>3138</v>
      </c>
      <c r="E1202" s="4" t="s">
        <v>3633</v>
      </c>
      <c r="F1202" s="4" t="s">
        <v>8949</v>
      </c>
      <c r="G1202" s="4" t="s">
        <v>1485</v>
      </c>
      <c r="H1202" s="4" t="s">
        <v>3634</v>
      </c>
      <c r="I1202" s="5">
        <v>50.0</v>
      </c>
      <c r="J1202" s="5">
        <v>110.0</v>
      </c>
      <c r="K1202" s="5">
        <v>160.0</v>
      </c>
      <c r="L1202" s="10">
        <f t="shared" si="41"/>
        <v>192.0</v>
      </c>
      <c r="M1202" s="8"/>
      <c r="N1202" s="9"/>
      <c r="O1202" s="4"/>
      <c r="P1202" s="11"/>
      <c r="Q1202" s="4"/>
      <c r="R1202" s="4"/>
      <c r="S1202" s="4"/>
      <c r="T1202" s="4"/>
      <c r="U1202" s="4"/>
      <c r="V1202" s="4" t="s">
        <v>8805</v>
      </c>
      <c r="W1202" s="4"/>
    </row>
    <row r="1203" spans="8:8">
      <c r="A1203" s="4" t="s">
        <v>106</v>
      </c>
      <c r="B1203" s="4">
        <v>1202.0</v>
      </c>
      <c r="C1203" s="4"/>
      <c r="D1203" s="4" t="s">
        <v>3138</v>
      </c>
      <c r="E1203" s="4" t="s">
        <v>3635</v>
      </c>
      <c r="F1203" s="4" t="s">
        <v>8950</v>
      </c>
      <c r="G1203" s="4" t="s">
        <v>87</v>
      </c>
      <c r="H1203" s="4" t="s">
        <v>3636</v>
      </c>
      <c r="I1203" s="5">
        <v>50.0</v>
      </c>
      <c r="J1203" s="5">
        <v>110.0</v>
      </c>
      <c r="K1203" s="5">
        <v>160.0</v>
      </c>
      <c r="L1203" s="10">
        <f t="shared" si="41"/>
        <v>192.0</v>
      </c>
      <c r="M1203" s="8"/>
      <c r="N1203" s="9"/>
      <c r="O1203" s="4"/>
      <c r="P1203" s="11"/>
      <c r="Q1203" s="4"/>
      <c r="R1203" s="4"/>
      <c r="S1203" s="4"/>
      <c r="T1203" s="4"/>
      <c r="U1203" s="4"/>
      <c r="V1203" s="4" t="s">
        <v>8903</v>
      </c>
      <c r="W1203" s="4" t="s">
        <v>8392</v>
      </c>
    </row>
    <row r="1204" spans="8:8">
      <c r="A1204" s="4" t="s">
        <v>106</v>
      </c>
      <c r="B1204" s="4">
        <v>1203.0</v>
      </c>
      <c r="C1204" s="4"/>
      <c r="D1204" s="4" t="s">
        <v>3138</v>
      </c>
      <c r="E1204" s="4" t="s">
        <v>3637</v>
      </c>
      <c r="F1204" s="4" t="s">
        <v>8951</v>
      </c>
      <c r="G1204" s="4" t="s">
        <v>2579</v>
      </c>
      <c r="H1204" s="4" t="s">
        <v>3638</v>
      </c>
      <c r="I1204" s="5">
        <v>74.0</v>
      </c>
      <c r="J1204" s="5">
        <v>83.0</v>
      </c>
      <c r="K1204" s="5">
        <v>157.0</v>
      </c>
      <c r="L1204" s="10">
        <f t="shared" si="41"/>
        <v>188.4</v>
      </c>
      <c r="M1204" s="8"/>
      <c r="N1204" s="9"/>
      <c r="O1204" s="4"/>
      <c r="P1204" s="11"/>
      <c r="Q1204" s="4"/>
      <c r="R1204" s="4"/>
      <c r="S1204" s="4"/>
      <c r="T1204" s="4"/>
      <c r="U1204" s="4"/>
      <c r="V1204" s="4" t="s">
        <v>8780</v>
      </c>
      <c r="W1204" s="4" t="s">
        <v>8392</v>
      </c>
    </row>
    <row r="1205" spans="8:8">
      <c r="A1205" s="4" t="s">
        <v>106</v>
      </c>
      <c r="B1205" s="4">
        <v>1204.0</v>
      </c>
      <c r="C1205" s="4"/>
      <c r="D1205" s="4" t="s">
        <v>3138</v>
      </c>
      <c r="E1205" s="4" t="s">
        <v>3639</v>
      </c>
      <c r="F1205" s="4" t="s">
        <v>8952</v>
      </c>
      <c r="G1205" s="4" t="s">
        <v>3640</v>
      </c>
      <c r="H1205" s="4" t="s">
        <v>3641</v>
      </c>
      <c r="I1205" s="5">
        <v>159.75</v>
      </c>
      <c r="J1205" s="5">
        <v>-3.25</v>
      </c>
      <c r="K1205" s="5">
        <v>156.5</v>
      </c>
      <c r="L1205" s="10">
        <f t="shared" si="41"/>
        <v>187.79999999999998</v>
      </c>
      <c r="M1205" s="8"/>
      <c r="N1205" s="9"/>
      <c r="O1205" s="4"/>
      <c r="P1205" s="11"/>
      <c r="Q1205" s="4"/>
      <c r="R1205" s="4"/>
      <c r="S1205" s="4"/>
      <c r="T1205" s="4"/>
      <c r="U1205" s="4"/>
      <c r="V1205" s="4" t="s">
        <v>8823</v>
      </c>
      <c r="W1205" s="4" t="s">
        <v>8392</v>
      </c>
    </row>
    <row r="1206" spans="8:8">
      <c r="A1206" s="4" t="s">
        <v>106</v>
      </c>
      <c r="B1206" s="4">
        <v>1205.0</v>
      </c>
      <c r="C1206" s="4"/>
      <c r="D1206" s="4" t="s">
        <v>3138</v>
      </c>
      <c r="E1206" s="4" t="s">
        <v>3642</v>
      </c>
      <c r="F1206" s="4" t="s">
        <v>8953</v>
      </c>
      <c r="G1206" s="4" t="s">
        <v>1518</v>
      </c>
      <c r="H1206" s="4" t="s">
        <v>3643</v>
      </c>
      <c r="I1206" s="5">
        <v>60.0</v>
      </c>
      <c r="J1206" s="5">
        <v>95.0</v>
      </c>
      <c r="K1206" s="5">
        <v>155.0</v>
      </c>
      <c r="L1206" s="10">
        <f t="shared" si="41"/>
        <v>186.0</v>
      </c>
      <c r="M1206" s="8"/>
      <c r="N1206" s="9"/>
      <c r="O1206" s="4"/>
      <c r="P1206" s="11"/>
      <c r="Q1206" s="4"/>
      <c r="R1206" s="4"/>
      <c r="S1206" s="4"/>
      <c r="T1206" s="4"/>
      <c r="U1206" s="4"/>
      <c r="V1206" s="4" t="s">
        <v>8805</v>
      </c>
      <c r="W1206" s="4"/>
    </row>
    <row r="1207" spans="8:8">
      <c r="A1207" s="4" t="s">
        <v>106</v>
      </c>
      <c r="B1207" s="4">
        <v>1206.0</v>
      </c>
      <c r="C1207" s="4"/>
      <c r="D1207" s="4" t="s">
        <v>3138</v>
      </c>
      <c r="E1207" s="4" t="s">
        <v>3644</v>
      </c>
      <c r="F1207" s="4" t="s">
        <v>8954</v>
      </c>
      <c r="G1207" s="4" t="s">
        <v>3645</v>
      </c>
      <c r="H1207" s="4" t="s">
        <v>3646</v>
      </c>
      <c r="I1207" s="5">
        <v>69.888889</v>
      </c>
      <c r="J1207" s="5">
        <v>85.0</v>
      </c>
      <c r="K1207" s="5">
        <v>154.888889</v>
      </c>
      <c r="L1207" s="10">
        <f t="shared" si="41"/>
        <v>185.8666668</v>
      </c>
      <c r="M1207" s="8"/>
      <c r="N1207" s="9"/>
      <c r="O1207" s="4"/>
      <c r="P1207" s="11"/>
      <c r="Q1207" s="4"/>
      <c r="R1207" s="4"/>
      <c r="S1207" s="4"/>
      <c r="T1207" s="4"/>
      <c r="U1207" s="4"/>
      <c r="V1207" s="4" t="s">
        <v>8788</v>
      </c>
      <c r="W1207" s="4" t="s">
        <v>8392</v>
      </c>
    </row>
    <row r="1208" spans="8:8">
      <c r="A1208" s="4" t="s">
        <v>106</v>
      </c>
      <c r="B1208" s="4">
        <v>1207.0</v>
      </c>
      <c r="C1208" s="4"/>
      <c r="D1208" s="4" t="s">
        <v>3138</v>
      </c>
      <c r="E1208" s="4" t="s">
        <v>3647</v>
      </c>
      <c r="F1208" s="4" t="s">
        <v>8955</v>
      </c>
      <c r="G1208" s="4" t="s">
        <v>3648</v>
      </c>
      <c r="H1208" s="4" t="s">
        <v>3649</v>
      </c>
      <c r="I1208" s="5">
        <v>50.0</v>
      </c>
      <c r="J1208" s="5">
        <v>100.0</v>
      </c>
      <c r="K1208" s="5">
        <v>150.0</v>
      </c>
      <c r="L1208" s="10">
        <f t="shared" si="41"/>
        <v>180.0</v>
      </c>
      <c r="M1208" s="8"/>
      <c r="N1208" s="9"/>
      <c r="O1208" s="4"/>
      <c r="P1208" s="11"/>
      <c r="Q1208" s="4"/>
      <c r="R1208" s="4"/>
      <c r="S1208" s="4"/>
      <c r="T1208" s="4"/>
      <c r="U1208" s="4"/>
      <c r="V1208" s="4" t="s">
        <v>8821</v>
      </c>
      <c r="W1208" s="4" t="s">
        <v>8392</v>
      </c>
    </row>
    <row r="1209" spans="8:8">
      <c r="A1209" s="4" t="s">
        <v>106</v>
      </c>
      <c r="B1209" s="4">
        <v>1208.0</v>
      </c>
      <c r="C1209" s="4"/>
      <c r="D1209" s="4" t="s">
        <v>3138</v>
      </c>
      <c r="E1209" s="4" t="s">
        <v>3650</v>
      </c>
      <c r="F1209" s="4" t="s">
        <v>8956</v>
      </c>
      <c r="G1209" s="4" t="s">
        <v>3651</v>
      </c>
      <c r="H1209" s="4" t="s">
        <v>3652</v>
      </c>
      <c r="I1209" s="5">
        <v>150.0</v>
      </c>
      <c r="J1209" s="5"/>
      <c r="K1209" s="5">
        <v>150.0</v>
      </c>
      <c r="L1209" s="10">
        <f t="shared" si="41"/>
        <v>180.0</v>
      </c>
      <c r="M1209" s="8"/>
      <c r="N1209" s="9"/>
      <c r="O1209" s="4"/>
      <c r="P1209" s="11"/>
      <c r="Q1209" s="4"/>
      <c r="R1209" s="4"/>
      <c r="S1209" s="4"/>
      <c r="T1209" s="4"/>
      <c r="U1209" s="4"/>
      <c r="V1209" s="4" t="s">
        <v>8762</v>
      </c>
      <c r="W1209" s="4" t="s">
        <v>8392</v>
      </c>
    </row>
    <row r="1210" spans="8:8">
      <c r="A1210" s="4" t="s">
        <v>106</v>
      </c>
      <c r="B1210" s="4">
        <v>1209.0</v>
      </c>
      <c r="C1210" s="4"/>
      <c r="D1210" s="4" t="s">
        <v>3138</v>
      </c>
      <c r="E1210" s="4" t="s">
        <v>3653</v>
      </c>
      <c r="F1210" s="4" t="s">
        <v>8957</v>
      </c>
      <c r="G1210" s="4" t="s">
        <v>1515</v>
      </c>
      <c r="H1210" s="4" t="s">
        <v>3654</v>
      </c>
      <c r="I1210" s="5">
        <v>50.0</v>
      </c>
      <c r="J1210" s="5">
        <v>100.0</v>
      </c>
      <c r="K1210" s="5">
        <v>150.0</v>
      </c>
      <c r="L1210" s="10">
        <f t="shared" si="42" ref="L1210:L1269">+K1210*1.2</f>
        <v>180.0</v>
      </c>
      <c r="M1210" s="8"/>
      <c r="N1210" s="9"/>
      <c r="O1210" s="4"/>
      <c r="P1210" s="11"/>
      <c r="Q1210" s="4"/>
      <c r="R1210" s="4"/>
      <c r="S1210" s="4"/>
      <c r="T1210" s="4"/>
      <c r="U1210" s="4"/>
      <c r="V1210" s="4" t="s">
        <v>8903</v>
      </c>
      <c r="W1210" s="4" t="s">
        <v>8392</v>
      </c>
    </row>
    <row r="1211" spans="8:8">
      <c r="A1211" s="4" t="s">
        <v>106</v>
      </c>
      <c r="B1211" s="4">
        <v>1210.0</v>
      </c>
      <c r="C1211" s="4"/>
      <c r="D1211" s="4" t="s">
        <v>3138</v>
      </c>
      <c r="E1211" s="4" t="s">
        <v>3655</v>
      </c>
      <c r="F1211" s="4" t="s">
        <v>8958</v>
      </c>
      <c r="G1211" s="4" t="s">
        <v>3656</v>
      </c>
      <c r="H1211" s="4" t="s">
        <v>3657</v>
      </c>
      <c r="I1211" s="5">
        <v>50.0</v>
      </c>
      <c r="J1211" s="5">
        <v>100.0</v>
      </c>
      <c r="K1211" s="5">
        <v>150.0</v>
      </c>
      <c r="L1211" s="10">
        <f t="shared" si="42"/>
        <v>180.0</v>
      </c>
      <c r="M1211" s="8"/>
      <c r="N1211" s="9"/>
      <c r="O1211" s="4"/>
      <c r="P1211" s="11"/>
      <c r="Q1211" s="4"/>
      <c r="R1211" s="4"/>
      <c r="S1211" s="4"/>
      <c r="T1211" s="4"/>
      <c r="U1211" s="4"/>
      <c r="V1211" s="4" t="s">
        <v>8805</v>
      </c>
      <c r="W1211" s="4"/>
    </row>
    <row r="1212" spans="8:8">
      <c r="A1212" s="4" t="s">
        <v>106</v>
      </c>
      <c r="B1212" s="4">
        <v>1211.0</v>
      </c>
      <c r="C1212" s="4"/>
      <c r="D1212" s="4" t="s">
        <v>3138</v>
      </c>
      <c r="E1212" s="4" t="s">
        <v>3658</v>
      </c>
      <c r="F1212" s="4" t="s">
        <v>8959</v>
      </c>
      <c r="G1212" s="4" t="s">
        <v>3279</v>
      </c>
      <c r="H1212" s="4" t="s">
        <v>3280</v>
      </c>
      <c r="I1212" s="5">
        <v>150.0</v>
      </c>
      <c r="J1212" s="5"/>
      <c r="K1212" s="5">
        <v>150.0</v>
      </c>
      <c r="L1212" s="10">
        <f t="shared" si="42"/>
        <v>180.0</v>
      </c>
      <c r="M1212" s="8"/>
      <c r="N1212" s="9"/>
      <c r="O1212" s="4"/>
      <c r="P1212" s="11"/>
      <c r="Q1212" s="4"/>
      <c r="R1212" s="4"/>
      <c r="S1212" s="4"/>
      <c r="T1212" s="4"/>
      <c r="U1212" s="4"/>
      <c r="V1212" s="4" t="s">
        <v>8821</v>
      </c>
      <c r="W1212" s="4" t="s">
        <v>8392</v>
      </c>
    </row>
    <row r="1213" spans="8:8">
      <c r="A1213" s="4" t="s">
        <v>106</v>
      </c>
      <c r="B1213" s="4">
        <v>1212.0</v>
      </c>
      <c r="C1213" s="4"/>
      <c r="D1213" s="4" t="s">
        <v>3138</v>
      </c>
      <c r="E1213" s="4" t="s">
        <v>3659</v>
      </c>
      <c r="F1213" s="4" t="s">
        <v>8960</v>
      </c>
      <c r="G1213" s="4" t="s">
        <v>3660</v>
      </c>
      <c r="H1213" s="4" t="s">
        <v>3661</v>
      </c>
      <c r="I1213" s="5">
        <v>63.0</v>
      </c>
      <c r="J1213" s="5">
        <v>87.0</v>
      </c>
      <c r="K1213" s="5">
        <v>150.0</v>
      </c>
      <c r="L1213" s="10">
        <f t="shared" si="42"/>
        <v>180.0</v>
      </c>
      <c r="M1213" s="8"/>
      <c r="N1213" s="9"/>
      <c r="O1213" s="4"/>
      <c r="P1213" s="11"/>
      <c r="Q1213" s="4"/>
      <c r="R1213" s="4"/>
      <c r="S1213" s="4"/>
      <c r="T1213" s="4"/>
      <c r="U1213" s="4"/>
      <c r="V1213" s="4" t="s">
        <v>8788</v>
      </c>
      <c r="W1213" s="4" t="s">
        <v>8392</v>
      </c>
    </row>
    <row r="1214" spans="8:8">
      <c r="A1214" s="4" t="s">
        <v>106</v>
      </c>
      <c r="B1214" s="4">
        <v>1213.0</v>
      </c>
      <c r="C1214" s="4"/>
      <c r="D1214" s="4" t="s">
        <v>3138</v>
      </c>
      <c r="E1214" s="4" t="s">
        <v>3662</v>
      </c>
      <c r="F1214" s="4" t="s">
        <v>8961</v>
      </c>
      <c r="G1214" s="4" t="s">
        <v>2589</v>
      </c>
      <c r="H1214" s="4" t="s">
        <v>3663</v>
      </c>
      <c r="I1214" s="5">
        <v>100.0</v>
      </c>
      <c r="J1214" s="5">
        <v>50.0</v>
      </c>
      <c r="K1214" s="5">
        <v>150.0</v>
      </c>
      <c r="L1214" s="10">
        <f t="shared" si="42"/>
        <v>180.0</v>
      </c>
      <c r="M1214" s="8"/>
      <c r="N1214" s="9"/>
      <c r="O1214" s="4"/>
      <c r="P1214" s="11"/>
      <c r="Q1214" s="4"/>
      <c r="R1214" s="4"/>
      <c r="S1214" s="4"/>
      <c r="T1214" s="4"/>
      <c r="U1214" s="4"/>
      <c r="V1214" s="4" t="s">
        <v>8780</v>
      </c>
      <c r="W1214" s="4" t="s">
        <v>8392</v>
      </c>
    </row>
    <row r="1215" spans="8:8">
      <c r="A1215" s="4" t="s">
        <v>106</v>
      </c>
      <c r="B1215" s="4">
        <v>1214.0</v>
      </c>
      <c r="C1215" s="4"/>
      <c r="D1215" s="4" t="s">
        <v>3138</v>
      </c>
      <c r="E1215" s="4" t="s">
        <v>3664</v>
      </c>
      <c r="F1215" s="4" t="s">
        <v>8962</v>
      </c>
      <c r="G1215" s="4" t="s">
        <v>3665</v>
      </c>
      <c r="H1215" s="4" t="s">
        <v>3666</v>
      </c>
      <c r="I1215" s="5">
        <v>75.0</v>
      </c>
      <c r="J1215" s="5">
        <v>74.805556</v>
      </c>
      <c r="K1215" s="5">
        <v>149.805556</v>
      </c>
      <c r="L1215" s="10">
        <f t="shared" si="42"/>
        <v>179.7666672</v>
      </c>
      <c r="M1215" s="8"/>
      <c r="N1215" s="9"/>
      <c r="O1215" s="4"/>
      <c r="P1215" s="11"/>
      <c r="Q1215" s="4"/>
      <c r="R1215" s="4"/>
      <c r="S1215" s="4"/>
      <c r="T1215" s="4"/>
      <c r="U1215" s="4"/>
      <c r="V1215" s="4" t="s">
        <v>8788</v>
      </c>
      <c r="W1215" s="4" t="s">
        <v>8392</v>
      </c>
    </row>
    <row r="1216" spans="8:8">
      <c r="A1216" s="4" t="s">
        <v>106</v>
      </c>
      <c r="B1216" s="4">
        <v>1215.0</v>
      </c>
      <c r="C1216" s="4"/>
      <c r="D1216" s="4" t="s">
        <v>3138</v>
      </c>
      <c r="E1216" s="4" t="s">
        <v>3667</v>
      </c>
      <c r="F1216" s="4" t="s">
        <v>8963</v>
      </c>
      <c r="G1216" s="4" t="s">
        <v>3668</v>
      </c>
      <c r="H1216" s="4" t="s">
        <v>3669</v>
      </c>
      <c r="I1216" s="5">
        <v>98.5</v>
      </c>
      <c r="J1216" s="5">
        <v>50.0</v>
      </c>
      <c r="K1216" s="5">
        <v>148.5</v>
      </c>
      <c r="L1216" s="10">
        <f t="shared" si="42"/>
        <v>178.2</v>
      </c>
      <c r="M1216" s="8"/>
      <c r="N1216" s="9"/>
      <c r="O1216" s="4"/>
      <c r="P1216" s="11"/>
      <c r="Q1216" s="4"/>
      <c r="R1216" s="4"/>
      <c r="S1216" s="4"/>
      <c r="T1216" s="4"/>
      <c r="U1216" s="4"/>
      <c r="V1216" s="4" t="s">
        <v>8805</v>
      </c>
      <c r="W1216" s="4" t="s">
        <v>8392</v>
      </c>
    </row>
    <row r="1217" spans="8:8">
      <c r="A1217" s="4" t="s">
        <v>106</v>
      </c>
      <c r="B1217" s="4">
        <v>1216.0</v>
      </c>
      <c r="C1217" s="4"/>
      <c r="D1217" s="4" t="s">
        <v>3138</v>
      </c>
      <c r="E1217" s="4" t="s">
        <v>3670</v>
      </c>
      <c r="F1217" s="4" t="s">
        <v>8964</v>
      </c>
      <c r="G1217" s="4" t="s">
        <v>3671</v>
      </c>
      <c r="H1217" s="4" t="s">
        <v>3672</v>
      </c>
      <c r="I1217" s="5">
        <v>50.0</v>
      </c>
      <c r="J1217" s="5">
        <v>97.972223</v>
      </c>
      <c r="K1217" s="5">
        <v>147.97222299999999</v>
      </c>
      <c r="L1217" s="10">
        <f t="shared" si="42"/>
        <v>177.5666676</v>
      </c>
      <c r="M1217" s="8"/>
      <c r="N1217" s="9"/>
      <c r="O1217" s="4"/>
      <c r="P1217" s="11"/>
      <c r="Q1217" s="4"/>
      <c r="R1217" s="4"/>
      <c r="S1217" s="4"/>
      <c r="T1217" s="4"/>
      <c r="U1217" s="4"/>
      <c r="V1217" s="4" t="s">
        <v>8821</v>
      </c>
      <c r="W1217" s="4" t="s">
        <v>8392</v>
      </c>
    </row>
    <row r="1218" spans="8:8">
      <c r="A1218" s="4" t="s">
        <v>106</v>
      </c>
      <c r="B1218" s="4">
        <v>1217.0</v>
      </c>
      <c r="C1218" s="4"/>
      <c r="D1218" s="4" t="s">
        <v>3138</v>
      </c>
      <c r="E1218" s="4" t="s">
        <v>3673</v>
      </c>
      <c r="F1218" s="4" t="s">
        <v>8965</v>
      </c>
      <c r="G1218" s="4" t="s">
        <v>3674</v>
      </c>
      <c r="H1218" s="4" t="s">
        <v>3675</v>
      </c>
      <c r="I1218" s="5">
        <v>97.027778</v>
      </c>
      <c r="J1218" s="5">
        <v>50.0</v>
      </c>
      <c r="K1218" s="5">
        <v>147.027778</v>
      </c>
      <c r="L1218" s="10">
        <f t="shared" si="42"/>
        <v>176.4333336</v>
      </c>
      <c r="M1218" s="8"/>
      <c r="N1218" s="9"/>
      <c r="O1218" s="4"/>
      <c r="P1218" s="11"/>
      <c r="Q1218" s="4"/>
      <c r="R1218" s="4"/>
      <c r="S1218" s="4"/>
      <c r="T1218" s="4"/>
      <c r="U1218" s="4"/>
      <c r="V1218" s="4" t="s">
        <v>8805</v>
      </c>
      <c r="W1218" s="4"/>
    </row>
    <row r="1219" spans="8:8">
      <c r="A1219" s="4" t="s">
        <v>106</v>
      </c>
      <c r="B1219" s="4">
        <v>1218.0</v>
      </c>
      <c r="C1219" s="4"/>
      <c r="D1219" s="4" t="s">
        <v>3138</v>
      </c>
      <c r="E1219" s="4" t="s">
        <v>3676</v>
      </c>
      <c r="F1219" s="4" t="s">
        <v>8966</v>
      </c>
      <c r="G1219" s="4" t="s">
        <v>3677</v>
      </c>
      <c r="H1219" s="4" t="s">
        <v>3678</v>
      </c>
      <c r="I1219" s="5">
        <v>50.0</v>
      </c>
      <c r="J1219" s="5">
        <v>96.0</v>
      </c>
      <c r="K1219" s="5">
        <v>146.0</v>
      </c>
      <c r="L1219" s="10">
        <f t="shared" si="42"/>
        <v>175.2</v>
      </c>
      <c r="M1219" s="8"/>
      <c r="N1219" s="9"/>
      <c r="O1219" s="4"/>
      <c r="P1219" s="11"/>
      <c r="Q1219" s="4"/>
      <c r="R1219" s="4"/>
      <c r="S1219" s="4"/>
      <c r="T1219" s="4"/>
      <c r="U1219" s="4"/>
      <c r="V1219" s="4" t="s">
        <v>8821</v>
      </c>
      <c r="W1219" s="4" t="s">
        <v>8392</v>
      </c>
    </row>
    <row r="1220" spans="8:8">
      <c r="A1220" s="4" t="s">
        <v>106</v>
      </c>
      <c r="B1220" s="4">
        <v>1219.0</v>
      </c>
      <c r="C1220" s="4"/>
      <c r="D1220" s="4" t="s">
        <v>3138</v>
      </c>
      <c r="E1220" s="4" t="s">
        <v>3679</v>
      </c>
      <c r="F1220" s="4" t="s">
        <v>8967</v>
      </c>
      <c r="G1220" s="4" t="s">
        <v>3680</v>
      </c>
      <c r="H1220" s="4" t="s">
        <v>3681</v>
      </c>
      <c r="I1220" s="5">
        <v>60.0</v>
      </c>
      <c r="J1220" s="5">
        <v>85.0</v>
      </c>
      <c r="K1220" s="5">
        <v>145.0</v>
      </c>
      <c r="L1220" s="10">
        <f t="shared" si="42"/>
        <v>174.0</v>
      </c>
      <c r="M1220" s="8"/>
      <c r="N1220" s="9"/>
      <c r="O1220" s="4"/>
      <c r="P1220" s="11"/>
      <c r="Q1220" s="4"/>
      <c r="R1220" s="4"/>
      <c r="S1220" s="4"/>
      <c r="T1220" s="4"/>
      <c r="U1220" s="4"/>
      <c r="V1220" s="4" t="s">
        <v>8805</v>
      </c>
      <c r="W1220" s="4" t="s">
        <v>8392</v>
      </c>
    </row>
    <row r="1221" spans="8:8">
      <c r="A1221" s="4" t="s">
        <v>106</v>
      </c>
      <c r="B1221" s="4">
        <v>1220.0</v>
      </c>
      <c r="C1221" s="4"/>
      <c r="D1221" s="4" t="s">
        <v>3138</v>
      </c>
      <c r="E1221" s="4" t="s">
        <v>3682</v>
      </c>
      <c r="F1221" s="4" t="s">
        <v>8968</v>
      </c>
      <c r="G1221" s="4" t="s">
        <v>3683</v>
      </c>
      <c r="H1221" s="4" t="s">
        <v>3684</v>
      </c>
      <c r="I1221" s="5">
        <v>75.0</v>
      </c>
      <c r="J1221" s="5">
        <v>70.0</v>
      </c>
      <c r="K1221" s="5">
        <v>145.0</v>
      </c>
      <c r="L1221" s="10">
        <f t="shared" si="42"/>
        <v>174.0</v>
      </c>
      <c r="M1221" s="8"/>
      <c r="N1221" s="9"/>
      <c r="O1221" s="4"/>
      <c r="P1221" s="11"/>
      <c r="Q1221" s="4"/>
      <c r="R1221" s="4"/>
      <c r="S1221" s="4"/>
      <c r="T1221" s="4"/>
      <c r="U1221" s="4"/>
      <c r="V1221" s="4" t="s">
        <v>8823</v>
      </c>
      <c r="W1221" s="4"/>
    </row>
    <row r="1222" spans="8:8">
      <c r="A1222" s="4" t="s">
        <v>106</v>
      </c>
      <c r="B1222" s="4">
        <v>1221.0</v>
      </c>
      <c r="C1222" s="4"/>
      <c r="D1222" s="4" t="s">
        <v>3138</v>
      </c>
      <c r="E1222" s="4" t="s">
        <v>3685</v>
      </c>
      <c r="F1222" s="4" t="s">
        <v>8969</v>
      </c>
      <c r="G1222" s="4" t="s">
        <v>3686</v>
      </c>
      <c r="H1222" s="4" t="s">
        <v>3687</v>
      </c>
      <c r="I1222" s="5">
        <v>61.888889</v>
      </c>
      <c r="J1222" s="5">
        <v>75.0</v>
      </c>
      <c r="K1222" s="5">
        <v>136.888889</v>
      </c>
      <c r="L1222" s="10">
        <f t="shared" si="42"/>
        <v>164.2666668</v>
      </c>
      <c r="M1222" s="8"/>
      <c r="N1222" s="9"/>
      <c r="O1222" s="4"/>
      <c r="P1222" s="11"/>
      <c r="Q1222" s="4"/>
      <c r="R1222" s="4"/>
      <c r="S1222" s="4"/>
      <c r="T1222" s="4"/>
      <c r="U1222" s="4"/>
      <c r="V1222" s="4" t="s">
        <v>8823</v>
      </c>
      <c r="W1222" s="4" t="s">
        <v>8392</v>
      </c>
    </row>
    <row r="1223" spans="8:8">
      <c r="A1223" s="4" t="s">
        <v>106</v>
      </c>
      <c r="B1223" s="4">
        <v>1222.0</v>
      </c>
      <c r="C1223" s="4"/>
      <c r="D1223" s="4" t="s">
        <v>3138</v>
      </c>
      <c r="E1223" s="4" t="s">
        <v>3688</v>
      </c>
      <c r="F1223" s="4" t="s">
        <v>8970</v>
      </c>
      <c r="G1223" s="4" t="s">
        <v>1485</v>
      </c>
      <c r="H1223" s="4" t="s">
        <v>3689</v>
      </c>
      <c r="I1223" s="5">
        <v>50.0</v>
      </c>
      <c r="J1223" s="5">
        <v>84.694445</v>
      </c>
      <c r="K1223" s="5">
        <v>134.694445</v>
      </c>
      <c r="L1223" s="10">
        <f t="shared" si="42"/>
        <v>161.633334</v>
      </c>
      <c r="M1223" s="8"/>
      <c r="N1223" s="9"/>
      <c r="O1223" s="4"/>
      <c r="P1223" s="11"/>
      <c r="Q1223" s="4"/>
      <c r="R1223" s="4"/>
      <c r="S1223" s="4"/>
      <c r="T1223" s="4"/>
      <c r="U1223" s="4"/>
      <c r="V1223" s="4" t="s">
        <v>8788</v>
      </c>
      <c r="W1223" s="4" t="s">
        <v>8392</v>
      </c>
    </row>
    <row r="1224" spans="8:8">
      <c r="A1224" s="4" t="s">
        <v>106</v>
      </c>
      <c r="B1224" s="4">
        <v>1223.0</v>
      </c>
      <c r="C1224" s="4"/>
      <c r="D1224" s="4" t="s">
        <v>3138</v>
      </c>
      <c r="E1224" s="4" t="s">
        <v>3690</v>
      </c>
      <c r="F1224" s="4" t="s">
        <v>8971</v>
      </c>
      <c r="G1224" s="4" t="s">
        <v>1517</v>
      </c>
      <c r="H1224" s="4" t="s">
        <v>3691</v>
      </c>
      <c r="I1224" s="5">
        <v>50.0</v>
      </c>
      <c r="J1224" s="5">
        <v>80.0</v>
      </c>
      <c r="K1224" s="5">
        <v>130.0</v>
      </c>
      <c r="L1224" s="10">
        <f t="shared" si="42"/>
        <v>156.0</v>
      </c>
      <c r="M1224" s="8"/>
      <c r="N1224" s="9"/>
      <c r="O1224" s="4"/>
      <c r="P1224" s="11"/>
      <c r="Q1224" s="4"/>
      <c r="R1224" s="4"/>
      <c r="S1224" s="4"/>
      <c r="T1224" s="4"/>
      <c r="U1224" s="4"/>
      <c r="V1224" s="4" t="s">
        <v>8823</v>
      </c>
      <c r="W1224" s="4" t="s">
        <v>8392</v>
      </c>
    </row>
    <row r="1225" spans="8:8">
      <c r="A1225" s="4" t="s">
        <v>106</v>
      </c>
      <c r="B1225" s="4">
        <v>1224.0</v>
      </c>
      <c r="C1225" s="4"/>
      <c r="D1225" s="4" t="s">
        <v>3138</v>
      </c>
      <c r="E1225" s="4" t="s">
        <v>3692</v>
      </c>
      <c r="F1225" s="4" t="s">
        <v>8972</v>
      </c>
      <c r="G1225" s="4" t="s">
        <v>25</v>
      </c>
      <c r="H1225" s="4" t="s">
        <v>3693</v>
      </c>
      <c r="I1225" s="5">
        <v>50.0</v>
      </c>
      <c r="J1225" s="5">
        <v>75.0</v>
      </c>
      <c r="K1225" s="5">
        <v>125.0</v>
      </c>
      <c r="L1225" s="10">
        <f t="shared" si="42"/>
        <v>150.0</v>
      </c>
      <c r="M1225" s="8"/>
      <c r="N1225" s="9"/>
      <c r="O1225" s="4"/>
      <c r="P1225" s="11"/>
      <c r="Q1225" s="4"/>
      <c r="R1225" s="4"/>
      <c r="S1225" s="4"/>
      <c r="T1225" s="4"/>
      <c r="U1225" s="4"/>
      <c r="V1225" s="4" t="s">
        <v>8903</v>
      </c>
      <c r="W1225" s="4" t="s">
        <v>8392</v>
      </c>
    </row>
    <row r="1226" spans="8:8">
      <c r="A1226" s="4" t="s">
        <v>106</v>
      </c>
      <c r="B1226" s="4">
        <v>1225.0</v>
      </c>
      <c r="C1226" s="4"/>
      <c r="D1226" s="4" t="s">
        <v>3138</v>
      </c>
      <c r="E1226" s="4" t="s">
        <v>3694</v>
      </c>
      <c r="F1226" s="4" t="s">
        <v>8973</v>
      </c>
      <c r="G1226" s="4" t="s">
        <v>3695</v>
      </c>
      <c r="H1226" s="4" t="s">
        <v>3696</v>
      </c>
      <c r="I1226" s="5">
        <v>75.0</v>
      </c>
      <c r="J1226" s="5">
        <v>50.0</v>
      </c>
      <c r="K1226" s="5">
        <v>125.0</v>
      </c>
      <c r="L1226" s="10">
        <f t="shared" si="42"/>
        <v>150.0</v>
      </c>
      <c r="M1226" s="8"/>
      <c r="N1226" s="9"/>
      <c r="O1226" s="4"/>
      <c r="P1226" s="11"/>
      <c r="Q1226" s="4"/>
      <c r="R1226" s="4"/>
      <c r="S1226" s="4"/>
      <c r="T1226" s="4"/>
      <c r="U1226" s="4"/>
      <c r="V1226" s="4" t="s">
        <v>8903</v>
      </c>
      <c r="W1226" s="4" t="s">
        <v>8392</v>
      </c>
    </row>
    <row r="1227" spans="8:8">
      <c r="A1227" s="4" t="s">
        <v>106</v>
      </c>
      <c r="B1227" s="4">
        <v>1226.0</v>
      </c>
      <c r="C1227" s="4"/>
      <c r="D1227" s="4" t="s">
        <v>3138</v>
      </c>
      <c r="E1227" s="4" t="s">
        <v>3697</v>
      </c>
      <c r="F1227" s="4" t="s">
        <v>8974</v>
      </c>
      <c r="G1227" s="4" t="s">
        <v>298</v>
      </c>
      <c r="H1227" s="4" t="s">
        <v>3698</v>
      </c>
      <c r="I1227" s="5">
        <v>124.0</v>
      </c>
      <c r="J1227" s="5"/>
      <c r="K1227" s="5">
        <v>124.0</v>
      </c>
      <c r="L1227" s="10">
        <f t="shared" si="42"/>
        <v>148.79999999999998</v>
      </c>
      <c r="M1227" s="8"/>
      <c r="N1227" s="9"/>
      <c r="O1227" s="4"/>
      <c r="P1227" s="11"/>
      <c r="Q1227" s="4"/>
      <c r="R1227" s="4"/>
      <c r="S1227" s="4"/>
      <c r="T1227" s="4"/>
      <c r="U1227" s="4"/>
      <c r="V1227" s="4" t="s">
        <v>8788</v>
      </c>
      <c r="W1227" s="4" t="s">
        <v>8392</v>
      </c>
    </row>
    <row r="1228" spans="8:8">
      <c r="A1228" s="4" t="s">
        <v>106</v>
      </c>
      <c r="B1228" s="4">
        <v>1227.0</v>
      </c>
      <c r="C1228" s="4"/>
      <c r="D1228" s="4" t="s">
        <v>3138</v>
      </c>
      <c r="E1228" s="4" t="s">
        <v>3699</v>
      </c>
      <c r="F1228" s="4" t="s">
        <v>8975</v>
      </c>
      <c r="G1228" s="4" t="s">
        <v>3700</v>
      </c>
      <c r="H1228" s="4" t="s">
        <v>3701</v>
      </c>
      <c r="I1228" s="5">
        <v>65.0</v>
      </c>
      <c r="J1228" s="5">
        <v>59.0</v>
      </c>
      <c r="K1228" s="5">
        <v>124.0</v>
      </c>
      <c r="L1228" s="10">
        <f t="shared" si="42"/>
        <v>148.79999999999998</v>
      </c>
      <c r="M1228" s="8"/>
      <c r="N1228" s="9"/>
      <c r="O1228" s="4"/>
      <c r="P1228" s="11"/>
      <c r="Q1228" s="4"/>
      <c r="R1228" s="4"/>
      <c r="S1228" s="4"/>
      <c r="T1228" s="4"/>
      <c r="U1228" s="4"/>
      <c r="V1228" s="4" t="s">
        <v>8823</v>
      </c>
      <c r="W1228" s="4" t="s">
        <v>8392</v>
      </c>
    </row>
    <row r="1229" spans="8:8">
      <c r="A1229" s="4" t="s">
        <v>106</v>
      </c>
      <c r="B1229" s="4">
        <v>1228.0</v>
      </c>
      <c r="C1229" s="4"/>
      <c r="D1229" s="4" t="s">
        <v>3138</v>
      </c>
      <c r="E1229" s="4" t="s">
        <v>3702</v>
      </c>
      <c r="F1229" s="4" t="s">
        <v>8976</v>
      </c>
      <c r="G1229" s="4" t="s">
        <v>1519</v>
      </c>
      <c r="H1229" s="4" t="s">
        <v>3703</v>
      </c>
      <c r="I1229" s="5">
        <v>52.972223</v>
      </c>
      <c r="J1229" s="5">
        <v>69.277778</v>
      </c>
      <c r="K1229" s="5">
        <v>122.250001</v>
      </c>
      <c r="L1229" s="10">
        <f t="shared" si="42"/>
        <v>146.7000012</v>
      </c>
      <c r="M1229" s="8"/>
      <c r="N1229" s="9"/>
      <c r="O1229" s="4"/>
      <c r="P1229" s="11"/>
      <c r="Q1229" s="4"/>
      <c r="R1229" s="4"/>
      <c r="S1229" s="4"/>
      <c r="T1229" s="4"/>
      <c r="U1229" s="4"/>
      <c r="V1229" s="4" t="s">
        <v>8805</v>
      </c>
      <c r="W1229" s="4"/>
    </row>
    <row r="1230" spans="8:8">
      <c r="A1230" s="4" t="s">
        <v>106</v>
      </c>
      <c r="B1230" s="4">
        <v>1229.0</v>
      </c>
      <c r="C1230" s="4"/>
      <c r="D1230" s="4" t="s">
        <v>3138</v>
      </c>
      <c r="E1230" s="4" t="s">
        <v>3704</v>
      </c>
      <c r="F1230" s="4" t="s">
        <v>8977</v>
      </c>
      <c r="G1230" s="4" t="s">
        <v>3705</v>
      </c>
      <c r="H1230" s="4" t="s">
        <v>3706</v>
      </c>
      <c r="I1230" s="5">
        <v>122.0</v>
      </c>
      <c r="J1230" s="5"/>
      <c r="K1230" s="5">
        <v>122.0</v>
      </c>
      <c r="L1230" s="10">
        <f t="shared" si="42"/>
        <v>146.4</v>
      </c>
      <c r="M1230" s="8"/>
      <c r="N1230" s="9"/>
      <c r="O1230" s="4"/>
      <c r="P1230" s="11"/>
      <c r="Q1230" s="4"/>
      <c r="R1230" s="4"/>
      <c r="S1230" s="4"/>
      <c r="T1230" s="4"/>
      <c r="U1230" s="4"/>
      <c r="V1230" s="4" t="s">
        <v>8780</v>
      </c>
      <c r="W1230" s="4" t="s">
        <v>8392</v>
      </c>
    </row>
    <row r="1231" spans="8:8">
      <c r="A1231" s="4" t="s">
        <v>106</v>
      </c>
      <c r="B1231" s="4">
        <v>1230.0</v>
      </c>
      <c r="C1231" s="4"/>
      <c r="D1231" s="4" t="s">
        <v>3138</v>
      </c>
      <c r="E1231" s="4" t="s">
        <v>3707</v>
      </c>
      <c r="F1231" s="4" t="s">
        <v>8978</v>
      </c>
      <c r="G1231" s="4" t="s">
        <v>547</v>
      </c>
      <c r="H1231" s="4" t="s">
        <v>3708</v>
      </c>
      <c r="I1231" s="5">
        <v>50.0</v>
      </c>
      <c r="J1231" s="5">
        <v>70.0</v>
      </c>
      <c r="K1231" s="5">
        <v>120.0</v>
      </c>
      <c r="L1231" s="10">
        <f t="shared" si="42"/>
        <v>144.0</v>
      </c>
      <c r="M1231" s="8"/>
      <c r="N1231" s="9"/>
      <c r="O1231" s="4"/>
      <c r="P1231" s="11"/>
      <c r="Q1231" s="4"/>
      <c r="R1231" s="4"/>
      <c r="S1231" s="4"/>
      <c r="T1231" s="4"/>
      <c r="U1231" s="4"/>
      <c r="V1231" s="4" t="s">
        <v>8788</v>
      </c>
      <c r="W1231" s="4" t="s">
        <v>8392</v>
      </c>
    </row>
    <row r="1232" spans="8:8">
      <c r="A1232" s="4" t="s">
        <v>106</v>
      </c>
      <c r="B1232" s="4">
        <v>1231.0</v>
      </c>
      <c r="C1232" s="4"/>
      <c r="D1232" s="4" t="s">
        <v>3138</v>
      </c>
      <c r="E1232" s="4" t="s">
        <v>3709</v>
      </c>
      <c r="F1232" s="4" t="s">
        <v>8979</v>
      </c>
      <c r="G1232" s="4" t="s">
        <v>3710</v>
      </c>
      <c r="H1232" s="4" t="s">
        <v>3711</v>
      </c>
      <c r="I1232" s="5">
        <v>60.0</v>
      </c>
      <c r="J1232" s="5">
        <v>60.0</v>
      </c>
      <c r="K1232" s="5">
        <v>120.0</v>
      </c>
      <c r="L1232" s="10">
        <f t="shared" si="42"/>
        <v>144.0</v>
      </c>
      <c r="M1232" s="8"/>
      <c r="N1232" s="9"/>
      <c r="O1232" s="4"/>
      <c r="P1232" s="11"/>
      <c r="Q1232" s="4"/>
      <c r="R1232" s="4"/>
      <c r="S1232" s="4"/>
      <c r="T1232" s="4"/>
      <c r="U1232" s="4"/>
      <c r="V1232" s="4" t="s">
        <v>8788</v>
      </c>
      <c r="W1232" s="4" t="s">
        <v>8392</v>
      </c>
    </row>
    <row r="1233" spans="8:8">
      <c r="A1233" s="4" t="s">
        <v>106</v>
      </c>
      <c r="B1233" s="4">
        <v>1232.0</v>
      </c>
      <c r="C1233" s="4"/>
      <c r="D1233" s="4" t="s">
        <v>3138</v>
      </c>
      <c r="E1233" s="4" t="s">
        <v>3712</v>
      </c>
      <c r="F1233" s="4" t="s">
        <v>8980</v>
      </c>
      <c r="G1233" s="4" t="s">
        <v>3713</v>
      </c>
      <c r="H1233" s="4" t="s">
        <v>3714</v>
      </c>
      <c r="I1233" s="5">
        <v>70.0</v>
      </c>
      <c r="J1233" s="5">
        <v>50.0</v>
      </c>
      <c r="K1233" s="5">
        <v>120.0</v>
      </c>
      <c r="L1233" s="10">
        <f t="shared" si="42"/>
        <v>144.0</v>
      </c>
      <c r="M1233" s="8"/>
      <c r="N1233" s="9"/>
      <c r="O1233" s="4"/>
      <c r="P1233" s="11"/>
      <c r="Q1233" s="4"/>
      <c r="R1233" s="4"/>
      <c r="S1233" s="4"/>
      <c r="T1233" s="4"/>
      <c r="U1233" s="4"/>
      <c r="V1233" s="4" t="s">
        <v>8788</v>
      </c>
      <c r="W1233" s="4"/>
    </row>
    <row r="1234" spans="8:8">
      <c r="A1234" s="4" t="s">
        <v>106</v>
      </c>
      <c r="B1234" s="4">
        <v>1233.0</v>
      </c>
      <c r="C1234" s="4"/>
      <c r="D1234" s="4" t="s">
        <v>3138</v>
      </c>
      <c r="E1234" s="4" t="s">
        <v>3715</v>
      </c>
      <c r="F1234" s="4" t="s">
        <v>8981</v>
      </c>
      <c r="G1234" s="4" t="s">
        <v>3716</v>
      </c>
      <c r="H1234" s="4" t="s">
        <v>3717</v>
      </c>
      <c r="I1234" s="5">
        <v>60.0</v>
      </c>
      <c r="J1234" s="5">
        <v>60.0</v>
      </c>
      <c r="K1234" s="5">
        <v>120.0</v>
      </c>
      <c r="L1234" s="10">
        <f t="shared" si="42"/>
        <v>144.0</v>
      </c>
      <c r="M1234" s="8"/>
      <c r="N1234" s="9"/>
      <c r="O1234" s="4"/>
      <c r="P1234" s="11"/>
      <c r="Q1234" s="4"/>
      <c r="R1234" s="4"/>
      <c r="S1234" s="4"/>
      <c r="T1234" s="4"/>
      <c r="U1234" s="4"/>
      <c r="V1234" s="4" t="s">
        <v>8780</v>
      </c>
      <c r="W1234" s="4"/>
    </row>
    <row r="1235" spans="8:8">
      <c r="A1235" s="4" t="s">
        <v>106</v>
      </c>
      <c r="B1235" s="4">
        <v>1234.0</v>
      </c>
      <c r="C1235" s="4"/>
      <c r="D1235" s="4" t="s">
        <v>3138</v>
      </c>
      <c r="E1235" s="4" t="s">
        <v>3718</v>
      </c>
      <c r="F1235" s="4" t="s">
        <v>8982</v>
      </c>
      <c r="G1235" s="4" t="s">
        <v>3719</v>
      </c>
      <c r="H1235" s="4" t="s">
        <v>3720</v>
      </c>
      <c r="I1235" s="5">
        <v>60.0</v>
      </c>
      <c r="J1235" s="5">
        <v>60.0</v>
      </c>
      <c r="K1235" s="5">
        <v>120.0</v>
      </c>
      <c r="L1235" s="10">
        <f t="shared" si="42"/>
        <v>144.0</v>
      </c>
      <c r="M1235" s="8"/>
      <c r="N1235" s="9"/>
      <c r="O1235" s="4"/>
      <c r="P1235" s="11"/>
      <c r="Q1235" s="4"/>
      <c r="R1235" s="4"/>
      <c r="S1235" s="4"/>
      <c r="T1235" s="4"/>
      <c r="U1235" s="4"/>
      <c r="V1235" s="4" t="s">
        <v>8788</v>
      </c>
      <c r="W1235" s="4"/>
    </row>
    <row r="1236" spans="8:8">
      <c r="A1236" s="4" t="s">
        <v>106</v>
      </c>
      <c r="B1236" s="4">
        <v>1235.0</v>
      </c>
      <c r="C1236" s="4"/>
      <c r="D1236" s="4" t="s">
        <v>3138</v>
      </c>
      <c r="E1236" s="4" t="s">
        <v>3721</v>
      </c>
      <c r="F1236" s="4" t="s">
        <v>8983</v>
      </c>
      <c r="G1236" s="4" t="s">
        <v>1497</v>
      </c>
      <c r="H1236" s="4" t="s">
        <v>3722</v>
      </c>
      <c r="I1236" s="5">
        <v>60.0</v>
      </c>
      <c r="J1236" s="5">
        <v>59.972223</v>
      </c>
      <c r="K1236" s="5">
        <v>119.972223</v>
      </c>
      <c r="L1236" s="10">
        <f t="shared" si="42"/>
        <v>143.9666676</v>
      </c>
      <c r="M1236" s="8"/>
      <c r="N1236" s="9"/>
      <c r="O1236" s="4"/>
      <c r="P1236" s="11"/>
      <c r="Q1236" s="4"/>
      <c r="R1236" s="4"/>
      <c r="S1236" s="4"/>
      <c r="T1236" s="4"/>
      <c r="U1236" s="4"/>
      <c r="V1236" s="4" t="s">
        <v>8821</v>
      </c>
      <c r="W1236" s="4" t="s">
        <v>8392</v>
      </c>
    </row>
    <row r="1237" spans="8:8">
      <c r="A1237" s="4" t="s">
        <v>106</v>
      </c>
      <c r="B1237" s="4">
        <v>1236.0</v>
      </c>
      <c r="C1237" s="4"/>
      <c r="D1237" s="4" t="s">
        <v>3138</v>
      </c>
      <c r="E1237" s="4" t="s">
        <v>3723</v>
      </c>
      <c r="F1237" s="4" t="s">
        <v>8984</v>
      </c>
      <c r="G1237" s="4" t="s">
        <v>2567</v>
      </c>
      <c r="H1237" s="4" t="s">
        <v>3724</v>
      </c>
      <c r="I1237" s="5">
        <v>60.0</v>
      </c>
      <c r="J1237" s="5">
        <v>59.0</v>
      </c>
      <c r="K1237" s="5">
        <v>119.0</v>
      </c>
      <c r="L1237" s="10">
        <f t="shared" si="42"/>
        <v>142.79999999999998</v>
      </c>
      <c r="M1237" s="8"/>
      <c r="N1237" s="9"/>
      <c r="O1237" s="4"/>
      <c r="P1237" s="11"/>
      <c r="Q1237" s="4"/>
      <c r="R1237" s="4"/>
      <c r="S1237" s="4"/>
      <c r="T1237" s="4"/>
      <c r="U1237" s="4"/>
      <c r="V1237" s="4" t="s">
        <v>8780</v>
      </c>
      <c r="W1237" s="4" t="s">
        <v>8392</v>
      </c>
    </row>
    <row r="1238" spans="8:8">
      <c r="A1238" s="4" t="s">
        <v>106</v>
      </c>
      <c r="B1238" s="4">
        <v>1237.0</v>
      </c>
      <c r="C1238" s="4"/>
      <c r="D1238" s="4" t="s">
        <v>3138</v>
      </c>
      <c r="E1238" s="4" t="s">
        <v>3725</v>
      </c>
      <c r="F1238" s="4" t="s">
        <v>8985</v>
      </c>
      <c r="G1238" s="4" t="s">
        <v>3726</v>
      </c>
      <c r="H1238" s="4" t="s">
        <v>3727</v>
      </c>
      <c r="I1238" s="5">
        <v>59.0</v>
      </c>
      <c r="J1238" s="5">
        <v>59.861112</v>
      </c>
      <c r="K1238" s="5">
        <v>118.86111199999999</v>
      </c>
      <c r="L1238" s="10">
        <f t="shared" si="42"/>
        <v>142.6333344</v>
      </c>
      <c r="M1238" s="8"/>
      <c r="N1238" s="9"/>
      <c r="O1238" s="4"/>
      <c r="P1238" s="11"/>
      <c r="Q1238" s="4"/>
      <c r="R1238" s="4"/>
      <c r="S1238" s="4"/>
      <c r="T1238" s="4"/>
      <c r="U1238" s="4"/>
      <c r="V1238" s="4" t="s">
        <v>8823</v>
      </c>
      <c r="W1238" s="4" t="s">
        <v>8392</v>
      </c>
    </row>
    <row r="1239" spans="8:8">
      <c r="A1239" s="4" t="s">
        <v>106</v>
      </c>
      <c r="B1239" s="4">
        <v>1238.0</v>
      </c>
      <c r="C1239" s="4"/>
      <c r="D1239" s="4" t="s">
        <v>3138</v>
      </c>
      <c r="E1239" s="4" t="s">
        <v>3728</v>
      </c>
      <c r="F1239" s="4" t="s">
        <v>8986</v>
      </c>
      <c r="G1239" s="4" t="s">
        <v>3729</v>
      </c>
      <c r="H1239" s="4" t="s">
        <v>3730</v>
      </c>
      <c r="I1239" s="5">
        <v>48.0</v>
      </c>
      <c r="J1239" s="5">
        <v>70.0</v>
      </c>
      <c r="K1239" s="5">
        <v>118.0</v>
      </c>
      <c r="L1239" s="10">
        <f t="shared" si="42"/>
        <v>141.6</v>
      </c>
      <c r="M1239" s="8"/>
      <c r="N1239" s="9"/>
      <c r="O1239" s="4"/>
      <c r="P1239" s="11"/>
      <c r="Q1239" s="4"/>
      <c r="R1239" s="4"/>
      <c r="S1239" s="4"/>
      <c r="T1239" s="4"/>
      <c r="U1239" s="4"/>
      <c r="V1239" s="4" t="s">
        <v>8821</v>
      </c>
      <c r="W1239" s="4"/>
    </row>
    <row r="1240" spans="8:8">
      <c r="A1240" s="4" t="s">
        <v>106</v>
      </c>
      <c r="B1240" s="4">
        <v>1239.0</v>
      </c>
      <c r="C1240" s="4"/>
      <c r="D1240" s="4" t="s">
        <v>3138</v>
      </c>
      <c r="E1240" s="4" t="s">
        <v>3731</v>
      </c>
      <c r="F1240" s="4" t="s">
        <v>8987</v>
      </c>
      <c r="G1240" s="4" t="s">
        <v>2563</v>
      </c>
      <c r="H1240" s="4" t="s">
        <v>3732</v>
      </c>
      <c r="I1240" s="5">
        <v>50.0</v>
      </c>
      <c r="J1240" s="5">
        <v>65.0</v>
      </c>
      <c r="K1240" s="5">
        <v>115.0</v>
      </c>
      <c r="L1240" s="10">
        <f t="shared" si="42"/>
        <v>138.0</v>
      </c>
      <c r="M1240" s="8"/>
      <c r="N1240" s="9"/>
      <c r="O1240" s="4"/>
      <c r="P1240" s="11"/>
      <c r="Q1240" s="4"/>
      <c r="R1240" s="4"/>
      <c r="S1240" s="4"/>
      <c r="T1240" s="4"/>
      <c r="U1240" s="4"/>
      <c r="V1240" s="4" t="s">
        <v>8788</v>
      </c>
      <c r="W1240" s="4" t="s">
        <v>8392</v>
      </c>
    </row>
    <row r="1241" spans="8:8">
      <c r="A1241" s="4" t="s">
        <v>106</v>
      </c>
      <c r="B1241" s="4">
        <v>1240.0</v>
      </c>
      <c r="C1241" s="4"/>
      <c r="D1241" s="4" t="s">
        <v>3138</v>
      </c>
      <c r="E1241" s="4"/>
      <c r="F1241" s="4"/>
      <c r="G1241" s="4"/>
      <c r="H1241" s="4" t="s">
        <v>3733</v>
      </c>
      <c r="I1241" s="5">
        <v>110.0</v>
      </c>
      <c r="J1241" s="5"/>
      <c r="K1241" s="5">
        <v>110.0</v>
      </c>
      <c r="L1241" s="10">
        <f t="shared" si="42"/>
        <v>132.0</v>
      </c>
      <c r="M1241" s="8"/>
      <c r="N1241" s="9"/>
      <c r="O1241" s="4"/>
      <c r="P1241" s="11"/>
      <c r="Q1241" s="4"/>
      <c r="R1241" s="4"/>
      <c r="S1241" s="4"/>
      <c r="T1241" s="4"/>
      <c r="U1241" s="4"/>
      <c r="V1241" s="4"/>
      <c r="W1241" s="4"/>
    </row>
    <row r="1242" spans="8:8">
      <c r="A1242" s="4" t="s">
        <v>106</v>
      </c>
      <c r="B1242" s="4">
        <v>1241.0</v>
      </c>
      <c r="C1242" s="4"/>
      <c r="D1242" s="4" t="s">
        <v>3138</v>
      </c>
      <c r="E1242" s="4" t="s">
        <v>3734</v>
      </c>
      <c r="F1242" s="4" t="s">
        <v>8988</v>
      </c>
      <c r="G1242" s="4" t="s">
        <v>3735</v>
      </c>
      <c r="H1242" s="4" t="s">
        <v>3736</v>
      </c>
      <c r="I1242" s="5">
        <v>58.861112</v>
      </c>
      <c r="J1242" s="5">
        <v>50.0</v>
      </c>
      <c r="K1242" s="5">
        <v>108.86111199999999</v>
      </c>
      <c r="L1242" s="10">
        <f t="shared" si="42"/>
        <v>130.6333344</v>
      </c>
      <c r="M1242" s="8"/>
      <c r="N1242" s="9"/>
      <c r="O1242" s="4"/>
      <c r="P1242" s="11"/>
      <c r="Q1242" s="4"/>
      <c r="R1242" s="4"/>
      <c r="S1242" s="4"/>
      <c r="T1242" s="4"/>
      <c r="U1242" s="4"/>
      <c r="V1242" s="4" t="s">
        <v>8821</v>
      </c>
      <c r="W1242" s="4"/>
    </row>
    <row r="1243" spans="8:8">
      <c r="A1243" s="4" t="s">
        <v>106</v>
      </c>
      <c r="B1243" s="4">
        <v>1242.0</v>
      </c>
      <c r="C1243" s="4"/>
      <c r="D1243" s="4" t="s">
        <v>3138</v>
      </c>
      <c r="E1243" s="4" t="s">
        <v>3737</v>
      </c>
      <c r="F1243" s="4" t="s">
        <v>8989</v>
      </c>
      <c r="G1243" s="4" t="s">
        <v>2573</v>
      </c>
      <c r="H1243" s="4" t="s">
        <v>3738</v>
      </c>
      <c r="I1243" s="5">
        <v>110.0</v>
      </c>
      <c r="J1243" s="5">
        <v>-3.0</v>
      </c>
      <c r="K1243" s="5">
        <v>107.0</v>
      </c>
      <c r="L1243" s="10">
        <f t="shared" si="42"/>
        <v>128.4</v>
      </c>
      <c r="M1243" s="8"/>
      <c r="N1243" s="9"/>
      <c r="O1243" s="4"/>
      <c r="P1243" s="11"/>
      <c r="Q1243" s="4"/>
      <c r="R1243" s="4"/>
      <c r="S1243" s="4"/>
      <c r="T1243" s="4"/>
      <c r="U1243" s="4"/>
      <c r="V1243" s="4" t="s">
        <v>8780</v>
      </c>
      <c r="W1243" s="4" t="s">
        <v>8392</v>
      </c>
    </row>
    <row r="1244" spans="8:8">
      <c r="A1244" s="4" t="s">
        <v>106</v>
      </c>
      <c r="B1244" s="4">
        <v>1243.0</v>
      </c>
      <c r="C1244" s="4"/>
      <c r="D1244" s="4" t="s">
        <v>3138</v>
      </c>
      <c r="E1244" s="4" t="s">
        <v>3739</v>
      </c>
      <c r="F1244" s="4" t="s">
        <v>8990</v>
      </c>
      <c r="G1244" s="4" t="s">
        <v>3740</v>
      </c>
      <c r="H1244" s="4" t="s">
        <v>3741</v>
      </c>
      <c r="I1244" s="5">
        <v>60.0</v>
      </c>
      <c r="J1244" s="5">
        <v>47.0</v>
      </c>
      <c r="K1244" s="5">
        <v>107.0</v>
      </c>
      <c r="L1244" s="10">
        <f t="shared" si="42"/>
        <v>128.4</v>
      </c>
      <c r="M1244" s="8"/>
      <c r="N1244" s="9"/>
      <c r="O1244" s="4"/>
      <c r="P1244" s="11"/>
      <c r="Q1244" s="4"/>
      <c r="R1244" s="4"/>
      <c r="S1244" s="4"/>
      <c r="T1244" s="4"/>
      <c r="U1244" s="4"/>
      <c r="V1244" s="4" t="s">
        <v>8823</v>
      </c>
      <c r="W1244" s="4"/>
    </row>
    <row r="1245" spans="8:8">
      <c r="A1245" s="4" t="s">
        <v>106</v>
      </c>
      <c r="B1245" s="4">
        <v>1244.0</v>
      </c>
      <c r="C1245" s="4"/>
      <c r="D1245" s="4" t="s">
        <v>3138</v>
      </c>
      <c r="E1245" s="4" t="s">
        <v>3742</v>
      </c>
      <c r="F1245" s="4" t="s">
        <v>8991</v>
      </c>
      <c r="G1245" s="4" t="s">
        <v>3743</v>
      </c>
      <c r="H1245" s="4" t="s">
        <v>3744</v>
      </c>
      <c r="I1245" s="5">
        <v>105.0</v>
      </c>
      <c r="J1245" s="5"/>
      <c r="K1245" s="5">
        <v>105.0</v>
      </c>
      <c r="L1245" s="10">
        <f t="shared" si="42"/>
        <v>126.0</v>
      </c>
      <c r="M1245" s="8"/>
      <c r="N1245" s="9"/>
      <c r="O1245" s="4"/>
      <c r="P1245" s="11"/>
      <c r="Q1245" s="4"/>
      <c r="R1245" s="4"/>
      <c r="S1245" s="4"/>
      <c r="T1245" s="4"/>
      <c r="U1245" s="4"/>
      <c r="V1245" s="4" t="s">
        <v>8780</v>
      </c>
      <c r="W1245" s="4"/>
    </row>
    <row r="1246" spans="8:8">
      <c r="A1246" s="4" t="s">
        <v>106</v>
      </c>
      <c r="B1246" s="4">
        <v>1245.0</v>
      </c>
      <c r="C1246" s="4"/>
      <c r="D1246" s="4" t="s">
        <v>3138</v>
      </c>
      <c r="E1246" s="4" t="s">
        <v>3745</v>
      </c>
      <c r="F1246" s="4" t="s">
        <v>8992</v>
      </c>
      <c r="G1246" s="4" t="s">
        <v>1498</v>
      </c>
      <c r="H1246" s="4" t="s">
        <v>3746</v>
      </c>
      <c r="I1246" s="5">
        <v>45.0</v>
      </c>
      <c r="J1246" s="5">
        <v>60.0</v>
      </c>
      <c r="K1246" s="5">
        <v>105.0</v>
      </c>
      <c r="L1246" s="10">
        <f t="shared" si="42"/>
        <v>126.0</v>
      </c>
      <c r="M1246" s="8"/>
      <c r="N1246" s="9"/>
      <c r="O1246" s="4"/>
      <c r="P1246" s="11"/>
      <c r="Q1246" s="4"/>
      <c r="R1246" s="4"/>
      <c r="S1246" s="4"/>
      <c r="T1246" s="4"/>
      <c r="U1246" s="4"/>
      <c r="V1246" s="4" t="s">
        <v>8762</v>
      </c>
      <c r="W1246" s="4"/>
    </row>
    <row r="1247" spans="8:8">
      <c r="A1247" s="4" t="s">
        <v>106</v>
      </c>
      <c r="B1247" s="4">
        <v>1246.0</v>
      </c>
      <c r="C1247" s="4"/>
      <c r="D1247" s="4" t="s">
        <v>3138</v>
      </c>
      <c r="E1247" s="4" t="s">
        <v>3747</v>
      </c>
      <c r="F1247" s="4" t="s">
        <v>8993</v>
      </c>
      <c r="G1247" s="4" t="s">
        <v>3748</v>
      </c>
      <c r="H1247" s="4" t="s">
        <v>3749</v>
      </c>
      <c r="I1247" s="5">
        <v>60.0</v>
      </c>
      <c r="J1247" s="5">
        <v>41.111112</v>
      </c>
      <c r="K1247" s="5">
        <v>101.11111199999999</v>
      </c>
      <c r="L1247" s="10">
        <f t="shared" si="42"/>
        <v>121.33333439999998</v>
      </c>
      <c r="M1247" s="8"/>
      <c r="N1247" s="9"/>
      <c r="O1247" s="4"/>
      <c r="P1247" s="11"/>
      <c r="Q1247" s="4"/>
      <c r="R1247" s="4"/>
      <c r="S1247" s="4"/>
      <c r="T1247" s="4"/>
      <c r="U1247" s="4"/>
      <c r="V1247" s="4" t="s">
        <v>8788</v>
      </c>
      <c r="W1247" s="4" t="s">
        <v>8392</v>
      </c>
    </row>
    <row r="1248" spans="8:8">
      <c r="A1248" s="4" t="s">
        <v>106</v>
      </c>
      <c r="B1248" s="4">
        <v>1247.0</v>
      </c>
      <c r="C1248" s="4"/>
      <c r="D1248" s="4" t="s">
        <v>3138</v>
      </c>
      <c r="E1248" s="4" t="s">
        <v>3750</v>
      </c>
      <c r="F1248" s="4" t="s">
        <v>8994</v>
      </c>
      <c r="G1248" s="4" t="s">
        <v>3751</v>
      </c>
      <c r="H1248" s="4" t="s">
        <v>3752</v>
      </c>
      <c r="I1248" s="5">
        <v>50.0</v>
      </c>
      <c r="J1248" s="5">
        <v>50.0</v>
      </c>
      <c r="K1248" s="5">
        <v>100.0</v>
      </c>
      <c r="L1248" s="10">
        <f t="shared" si="42"/>
        <v>120.0</v>
      </c>
      <c r="M1248" s="8"/>
      <c r="N1248" s="9"/>
      <c r="O1248" s="4"/>
      <c r="P1248" s="11"/>
      <c r="Q1248" s="4"/>
      <c r="R1248" s="4"/>
      <c r="S1248" s="4"/>
      <c r="T1248" s="4"/>
      <c r="U1248" s="4"/>
      <c r="V1248" s="4" t="s">
        <v>8805</v>
      </c>
      <c r="W1248" s="4" t="s">
        <v>8392</v>
      </c>
    </row>
    <row r="1249" spans="8:8">
      <c r="A1249" s="4" t="s">
        <v>106</v>
      </c>
      <c r="B1249" s="4">
        <v>1248.0</v>
      </c>
      <c r="C1249" s="4"/>
      <c r="D1249" s="4" t="s">
        <v>3138</v>
      </c>
      <c r="E1249" s="4" t="s">
        <v>3753</v>
      </c>
      <c r="F1249" s="4" t="s">
        <v>8995</v>
      </c>
      <c r="G1249" s="4" t="s">
        <v>535</v>
      </c>
      <c r="H1249" s="4" t="s">
        <v>3754</v>
      </c>
      <c r="I1249" s="5">
        <v>50.0</v>
      </c>
      <c r="J1249" s="5">
        <v>50.0</v>
      </c>
      <c r="K1249" s="5">
        <v>100.0</v>
      </c>
      <c r="L1249" s="10">
        <f t="shared" si="42"/>
        <v>120.0</v>
      </c>
      <c r="M1249" s="8"/>
      <c r="N1249" s="9"/>
      <c r="O1249" s="4"/>
      <c r="P1249" s="11"/>
      <c r="Q1249" s="4"/>
      <c r="R1249" s="4"/>
      <c r="S1249" s="4"/>
      <c r="T1249" s="4"/>
      <c r="U1249" s="4"/>
      <c r="V1249" s="4" t="s">
        <v>8805</v>
      </c>
      <c r="W1249" s="4" t="s">
        <v>8392</v>
      </c>
    </row>
    <row r="1250" spans="8:8">
      <c r="A1250" s="4" t="s">
        <v>106</v>
      </c>
      <c r="B1250" s="4">
        <v>1249.0</v>
      </c>
      <c r="C1250" s="4"/>
      <c r="D1250" s="4" t="s">
        <v>3138</v>
      </c>
      <c r="E1250" s="4" t="s">
        <v>3755</v>
      </c>
      <c r="F1250" s="4" t="s">
        <v>8996</v>
      </c>
      <c r="G1250" s="4" t="s">
        <v>3756</v>
      </c>
      <c r="H1250" s="4" t="s">
        <v>3757</v>
      </c>
      <c r="I1250" s="5">
        <v>50.0</v>
      </c>
      <c r="J1250" s="5">
        <v>50.0</v>
      </c>
      <c r="K1250" s="5">
        <v>100.0</v>
      </c>
      <c r="L1250" s="10">
        <f t="shared" si="42"/>
        <v>120.0</v>
      </c>
      <c r="M1250" s="8"/>
      <c r="N1250" s="9"/>
      <c r="O1250" s="4"/>
      <c r="P1250" s="11"/>
      <c r="Q1250" s="4"/>
      <c r="R1250" s="4"/>
      <c r="S1250" s="4"/>
      <c r="T1250" s="4"/>
      <c r="U1250" s="4"/>
      <c r="V1250" s="4" t="s">
        <v>8903</v>
      </c>
      <c r="W1250" s="4"/>
    </row>
    <row r="1251" spans="8:8">
      <c r="A1251" s="4" t="s">
        <v>106</v>
      </c>
      <c r="B1251" s="4">
        <v>1250.0</v>
      </c>
      <c r="C1251" s="4"/>
      <c r="D1251" s="4" t="s">
        <v>3138</v>
      </c>
      <c r="E1251" s="4" t="s">
        <v>3758</v>
      </c>
      <c r="F1251" s="4" t="s">
        <v>8997</v>
      </c>
      <c r="G1251" s="4" t="s">
        <v>3759</v>
      </c>
      <c r="H1251" s="4" t="s">
        <v>3760</v>
      </c>
      <c r="I1251" s="5">
        <v>50.0</v>
      </c>
      <c r="J1251" s="5">
        <v>50.0</v>
      </c>
      <c r="K1251" s="5">
        <v>100.0</v>
      </c>
      <c r="L1251" s="10">
        <f t="shared" si="42"/>
        <v>120.0</v>
      </c>
      <c r="M1251" s="8"/>
      <c r="N1251" s="9"/>
      <c r="O1251" s="4"/>
      <c r="P1251" s="11"/>
      <c r="Q1251" s="4"/>
      <c r="R1251" s="4"/>
      <c r="S1251" s="4"/>
      <c r="T1251" s="4"/>
      <c r="U1251" s="4"/>
      <c r="V1251" s="4" t="s">
        <v>8788</v>
      </c>
      <c r="W1251" s="4" t="s">
        <v>8392</v>
      </c>
    </row>
    <row r="1252" spans="8:8">
      <c r="A1252" s="4" t="s">
        <v>106</v>
      </c>
      <c r="B1252" s="4">
        <v>1251.0</v>
      </c>
      <c r="C1252" s="4"/>
      <c r="D1252" s="4" t="s">
        <v>3138</v>
      </c>
      <c r="E1252" s="4" t="s">
        <v>3761</v>
      </c>
      <c r="F1252" s="4" t="s">
        <v>8998</v>
      </c>
      <c r="G1252" s="4" t="s">
        <v>3762</v>
      </c>
      <c r="H1252" s="4" t="s">
        <v>3763</v>
      </c>
      <c r="I1252" s="5">
        <v>50.0</v>
      </c>
      <c r="J1252" s="5">
        <v>50.0</v>
      </c>
      <c r="K1252" s="5">
        <v>100.0</v>
      </c>
      <c r="L1252" s="10">
        <f t="shared" si="42"/>
        <v>120.0</v>
      </c>
      <c r="M1252" s="8"/>
      <c r="N1252" s="9"/>
      <c r="O1252" s="4"/>
      <c r="P1252" s="11"/>
      <c r="Q1252" s="4"/>
      <c r="R1252" s="4"/>
      <c r="S1252" s="4"/>
      <c r="T1252" s="4"/>
      <c r="U1252" s="4"/>
      <c r="V1252" s="4" t="s">
        <v>8780</v>
      </c>
      <c r="W1252" s="4" t="s">
        <v>8392</v>
      </c>
    </row>
    <row r="1253" spans="8:8">
      <c r="A1253" s="4" t="s">
        <v>106</v>
      </c>
      <c r="B1253" s="4">
        <v>1252.0</v>
      </c>
      <c r="C1253" s="4"/>
      <c r="D1253" s="4" t="s">
        <v>3138</v>
      </c>
      <c r="E1253" s="4" t="s">
        <v>3764</v>
      </c>
      <c r="F1253" s="4" t="s">
        <v>8999</v>
      </c>
      <c r="G1253" s="4" t="s">
        <v>3765</v>
      </c>
      <c r="H1253" s="4" t="s">
        <v>3766</v>
      </c>
      <c r="I1253" s="5">
        <v>50.0</v>
      </c>
      <c r="J1253" s="5">
        <v>50.0</v>
      </c>
      <c r="K1253" s="5">
        <v>100.0</v>
      </c>
      <c r="L1253" s="10">
        <f t="shared" si="42"/>
        <v>120.0</v>
      </c>
      <c r="M1253" s="8"/>
      <c r="N1253" s="9"/>
      <c r="O1253" s="4"/>
      <c r="P1253" s="11"/>
      <c r="Q1253" s="4"/>
      <c r="R1253" s="4"/>
      <c r="S1253" s="4"/>
      <c r="T1253" s="4"/>
      <c r="U1253" s="4"/>
      <c r="V1253" s="4" t="s">
        <v>8821</v>
      </c>
      <c r="W1253" s="4" t="s">
        <v>8392</v>
      </c>
    </row>
    <row r="1254" spans="8:8">
      <c r="A1254" s="4" t="s">
        <v>106</v>
      </c>
      <c r="B1254" s="4">
        <v>1253.0</v>
      </c>
      <c r="C1254" s="4"/>
      <c r="D1254" s="4" t="s">
        <v>3138</v>
      </c>
      <c r="E1254" s="4" t="s">
        <v>3767</v>
      </c>
      <c r="F1254" s="4" t="s">
        <v>9000</v>
      </c>
      <c r="G1254" s="4" t="s">
        <v>3768</v>
      </c>
      <c r="H1254" s="4" t="s">
        <v>3769</v>
      </c>
      <c r="I1254" s="5">
        <v>50.0</v>
      </c>
      <c r="J1254" s="5">
        <v>50.0</v>
      </c>
      <c r="K1254" s="5">
        <v>100.0</v>
      </c>
      <c r="L1254" s="10">
        <f t="shared" si="42"/>
        <v>120.0</v>
      </c>
      <c r="M1254" s="8"/>
      <c r="N1254" s="9"/>
      <c r="O1254" s="4"/>
      <c r="P1254" s="11"/>
      <c r="Q1254" s="4"/>
      <c r="R1254" s="4"/>
      <c r="S1254" s="4"/>
      <c r="T1254" s="4"/>
      <c r="U1254" s="4"/>
      <c r="V1254" s="4" t="s">
        <v>8823</v>
      </c>
      <c r="W1254" s="4" t="s">
        <v>8392</v>
      </c>
    </row>
    <row r="1255" spans="8:8">
      <c r="A1255" s="4" t="s">
        <v>106</v>
      </c>
      <c r="B1255" s="4">
        <v>1254.0</v>
      </c>
      <c r="C1255" s="4"/>
      <c r="D1255" s="4" t="s">
        <v>3138</v>
      </c>
      <c r="E1255" s="4" t="s">
        <v>3770</v>
      </c>
      <c r="F1255" s="4" t="s">
        <v>9001</v>
      </c>
      <c r="G1255" s="4" t="s">
        <v>3771</v>
      </c>
      <c r="H1255" s="4" t="s">
        <v>3772</v>
      </c>
      <c r="I1255" s="5"/>
      <c r="J1255" s="5">
        <v>100.0</v>
      </c>
      <c r="K1255" s="5">
        <v>100.0</v>
      </c>
      <c r="L1255" s="10">
        <f t="shared" si="42"/>
        <v>120.0</v>
      </c>
      <c r="M1255" s="8"/>
      <c r="N1255" s="9"/>
      <c r="O1255" s="4"/>
      <c r="P1255" s="11"/>
      <c r="Q1255" s="4"/>
      <c r="R1255" s="4"/>
      <c r="S1255" s="4"/>
      <c r="T1255" s="4"/>
      <c r="U1255" s="4"/>
      <c r="V1255" s="4" t="s">
        <v>8821</v>
      </c>
      <c r="W1255" s="4" t="s">
        <v>8392</v>
      </c>
    </row>
    <row r="1256" spans="8:8">
      <c r="A1256" s="4" t="s">
        <v>106</v>
      </c>
      <c r="B1256" s="4">
        <v>1255.0</v>
      </c>
      <c r="C1256" s="4"/>
      <c r="D1256" s="4" t="s">
        <v>3138</v>
      </c>
      <c r="E1256" s="4" t="s">
        <v>3773</v>
      </c>
      <c r="F1256" s="4" t="s">
        <v>9002</v>
      </c>
      <c r="G1256" s="4" t="s">
        <v>3774</v>
      </c>
      <c r="H1256" s="4" t="s">
        <v>3775</v>
      </c>
      <c r="I1256" s="5">
        <v>50.0</v>
      </c>
      <c r="J1256" s="5">
        <v>50.0</v>
      </c>
      <c r="K1256" s="5">
        <v>100.0</v>
      </c>
      <c r="L1256" s="10">
        <f t="shared" si="42"/>
        <v>120.0</v>
      </c>
      <c r="M1256" s="8"/>
      <c r="N1256" s="9"/>
      <c r="O1256" s="4"/>
      <c r="P1256" s="11"/>
      <c r="Q1256" s="4"/>
      <c r="R1256" s="4"/>
      <c r="S1256" s="4"/>
      <c r="T1256" s="4"/>
      <c r="U1256" s="4"/>
      <c r="V1256" s="4" t="s">
        <v>8903</v>
      </c>
      <c r="W1256" s="4" t="s">
        <v>8392</v>
      </c>
    </row>
    <row r="1257" spans="8:8">
      <c r="A1257" s="4" t="s">
        <v>106</v>
      </c>
      <c r="B1257" s="4">
        <v>1256.0</v>
      </c>
      <c r="C1257" s="4"/>
      <c r="D1257" s="4" t="s">
        <v>3138</v>
      </c>
      <c r="E1257" s="4" t="s">
        <v>3776</v>
      </c>
      <c r="F1257" s="4" t="s">
        <v>9003</v>
      </c>
      <c r="G1257" s="4" t="s">
        <v>3777</v>
      </c>
      <c r="H1257" s="4" t="s">
        <v>3778</v>
      </c>
      <c r="I1257" s="5">
        <v>50.0</v>
      </c>
      <c r="J1257" s="5">
        <v>50.0</v>
      </c>
      <c r="K1257" s="5">
        <v>100.0</v>
      </c>
      <c r="L1257" s="10">
        <f t="shared" si="42"/>
        <v>120.0</v>
      </c>
      <c r="M1257" s="8"/>
      <c r="N1257" s="9"/>
      <c r="O1257" s="4"/>
      <c r="P1257" s="11"/>
      <c r="Q1257" s="4"/>
      <c r="R1257" s="4"/>
      <c r="S1257" s="4"/>
      <c r="T1257" s="4"/>
      <c r="U1257" s="4"/>
      <c r="V1257" s="4" t="s">
        <v>8823</v>
      </c>
      <c r="W1257" s="4" t="s">
        <v>8392</v>
      </c>
    </row>
    <row r="1258" spans="8:8">
      <c r="A1258" s="4" t="s">
        <v>106</v>
      </c>
      <c r="B1258" s="4">
        <v>1257.0</v>
      </c>
      <c r="C1258" s="4"/>
      <c r="D1258" s="4" t="s">
        <v>3138</v>
      </c>
      <c r="E1258" s="4" t="s">
        <v>3779</v>
      </c>
      <c r="F1258" s="4" t="s">
        <v>9004</v>
      </c>
      <c r="G1258" s="4" t="s">
        <v>1472</v>
      </c>
      <c r="H1258" s="4" t="s">
        <v>3780</v>
      </c>
      <c r="I1258" s="5">
        <v>100.0</v>
      </c>
      <c r="J1258" s="5"/>
      <c r="K1258" s="5">
        <v>100.0</v>
      </c>
      <c r="L1258" s="10">
        <f t="shared" si="42"/>
        <v>120.0</v>
      </c>
      <c r="M1258" s="8"/>
      <c r="N1258" s="9"/>
      <c r="O1258" s="4"/>
      <c r="P1258" s="11"/>
      <c r="Q1258" s="4"/>
      <c r="R1258" s="4"/>
      <c r="S1258" s="4"/>
      <c r="T1258" s="4"/>
      <c r="U1258" s="4"/>
      <c r="V1258" s="4" t="s">
        <v>8821</v>
      </c>
      <c r="W1258" s="4"/>
    </row>
    <row r="1259" spans="8:8">
      <c r="A1259" s="4" t="s">
        <v>106</v>
      </c>
      <c r="B1259" s="4">
        <v>1258.0</v>
      </c>
      <c r="C1259" s="4"/>
      <c r="D1259" s="4" t="s">
        <v>3138</v>
      </c>
      <c r="E1259" s="4" t="s">
        <v>3781</v>
      </c>
      <c r="F1259" s="4" t="s">
        <v>9005</v>
      </c>
      <c r="G1259" s="4" t="s">
        <v>3782</v>
      </c>
      <c r="H1259" s="4" t="s">
        <v>3783</v>
      </c>
      <c r="I1259" s="5">
        <v>100.0</v>
      </c>
      <c r="J1259" s="5"/>
      <c r="K1259" s="5">
        <v>100.0</v>
      </c>
      <c r="L1259" s="10">
        <f t="shared" si="42"/>
        <v>120.0</v>
      </c>
      <c r="M1259" s="8"/>
      <c r="N1259" s="9"/>
      <c r="O1259" s="4"/>
      <c r="P1259" s="11"/>
      <c r="Q1259" s="4"/>
      <c r="R1259" s="4"/>
      <c r="S1259" s="4"/>
      <c r="T1259" s="4"/>
      <c r="U1259" s="4"/>
      <c r="V1259" s="4" t="s">
        <v>8821</v>
      </c>
      <c r="W1259" s="4" t="s">
        <v>8392</v>
      </c>
    </row>
    <row r="1260" spans="8:8">
      <c r="A1260" s="4" t="s">
        <v>106</v>
      </c>
      <c r="B1260" s="4">
        <v>1259.0</v>
      </c>
      <c r="C1260" s="4"/>
      <c r="D1260" s="4" t="s">
        <v>3138</v>
      </c>
      <c r="E1260" s="4" t="s">
        <v>3784</v>
      </c>
      <c r="F1260" s="4" t="s">
        <v>9006</v>
      </c>
      <c r="G1260" s="4" t="s">
        <v>3785</v>
      </c>
      <c r="H1260" s="4" t="s">
        <v>3786</v>
      </c>
      <c r="I1260" s="5">
        <v>50.0</v>
      </c>
      <c r="J1260" s="5">
        <v>50.0</v>
      </c>
      <c r="K1260" s="5">
        <v>100.0</v>
      </c>
      <c r="L1260" s="10">
        <f t="shared" si="42"/>
        <v>120.0</v>
      </c>
      <c r="M1260" s="8"/>
      <c r="N1260" s="9"/>
      <c r="O1260" s="4"/>
      <c r="P1260" s="11"/>
      <c r="Q1260" s="4"/>
      <c r="R1260" s="4"/>
      <c r="S1260" s="4"/>
      <c r="T1260" s="4"/>
      <c r="U1260" s="4"/>
      <c r="V1260" s="4" t="s">
        <v>8805</v>
      </c>
      <c r="W1260" s="4"/>
    </row>
    <row r="1261" spans="8:8">
      <c r="A1261" s="4" t="s">
        <v>106</v>
      </c>
      <c r="B1261" s="4">
        <v>1260.0</v>
      </c>
      <c r="C1261" s="4"/>
      <c r="D1261" s="4" t="s">
        <v>3138</v>
      </c>
      <c r="E1261" s="4" t="s">
        <v>3787</v>
      </c>
      <c r="F1261" s="4" t="s">
        <v>9007</v>
      </c>
      <c r="G1261" s="4" t="s">
        <v>3788</v>
      </c>
      <c r="H1261" s="4" t="s">
        <v>3789</v>
      </c>
      <c r="I1261" s="5"/>
      <c r="J1261" s="5">
        <v>99.194445</v>
      </c>
      <c r="K1261" s="5">
        <v>99.194445</v>
      </c>
      <c r="L1261" s="10">
        <f t="shared" si="42"/>
        <v>119.033334</v>
      </c>
      <c r="M1261" s="8"/>
      <c r="N1261" s="9"/>
      <c r="O1261" s="4"/>
      <c r="P1261" s="11"/>
      <c r="Q1261" s="4"/>
      <c r="R1261" s="4"/>
      <c r="S1261" s="4"/>
      <c r="T1261" s="4"/>
      <c r="U1261" s="4"/>
      <c r="V1261" s="4" t="s">
        <v>8821</v>
      </c>
      <c r="W1261" s="4"/>
    </row>
    <row r="1262" spans="8:8">
      <c r="A1262" s="4" t="s">
        <v>106</v>
      </c>
      <c r="B1262" s="4">
        <v>1261.0</v>
      </c>
      <c r="C1262" s="4"/>
      <c r="D1262" s="4" t="s">
        <v>3138</v>
      </c>
      <c r="E1262" s="4" t="s">
        <v>3790</v>
      </c>
      <c r="F1262" s="4" t="s">
        <v>9008</v>
      </c>
      <c r="G1262" s="4" t="s">
        <v>1166</v>
      </c>
      <c r="H1262" s="4" t="s">
        <v>3791</v>
      </c>
      <c r="I1262" s="5">
        <v>50.0</v>
      </c>
      <c r="J1262" s="5">
        <v>48.666667</v>
      </c>
      <c r="K1262" s="5">
        <v>98.66666699999999</v>
      </c>
      <c r="L1262" s="10">
        <f t="shared" si="42"/>
        <v>118.40000039999998</v>
      </c>
      <c r="M1262" s="8"/>
      <c r="N1262" s="9"/>
      <c r="O1262" s="4"/>
      <c r="P1262" s="11"/>
      <c r="Q1262" s="4"/>
      <c r="R1262" s="4"/>
      <c r="S1262" s="4"/>
      <c r="T1262" s="4"/>
      <c r="U1262" s="4"/>
      <c r="V1262" s="4" t="s">
        <v>8788</v>
      </c>
      <c r="W1262" s="4"/>
    </row>
    <row r="1263" spans="8:8">
      <c r="A1263" s="4" t="s">
        <v>106</v>
      </c>
      <c r="B1263" s="4">
        <v>1262.0</v>
      </c>
      <c r="C1263" s="4"/>
      <c r="D1263" s="4" t="s">
        <v>3138</v>
      </c>
      <c r="E1263" s="4" t="s">
        <v>3792</v>
      </c>
      <c r="F1263" s="4" t="s">
        <v>9009</v>
      </c>
      <c r="G1263" s="4" t="s">
        <v>3793</v>
      </c>
      <c r="H1263" s="4" t="s">
        <v>3794</v>
      </c>
      <c r="I1263" s="5">
        <v>48.0</v>
      </c>
      <c r="J1263" s="5">
        <v>50.0</v>
      </c>
      <c r="K1263" s="5">
        <v>98.0</v>
      </c>
      <c r="L1263" s="10">
        <f t="shared" si="42"/>
        <v>117.6</v>
      </c>
      <c r="M1263" s="8"/>
      <c r="N1263" s="9"/>
      <c r="O1263" s="4"/>
      <c r="P1263" s="11"/>
      <c r="Q1263" s="4"/>
      <c r="R1263" s="4"/>
      <c r="S1263" s="4"/>
      <c r="T1263" s="4"/>
      <c r="U1263" s="4"/>
      <c r="V1263" s="4" t="s">
        <v>8788</v>
      </c>
      <c r="W1263" s="4" t="s">
        <v>8392</v>
      </c>
    </row>
    <row r="1264" spans="8:8">
      <c r="A1264" s="4" t="s">
        <v>106</v>
      </c>
      <c r="B1264" s="4">
        <v>1263.0</v>
      </c>
      <c r="C1264" s="4"/>
      <c r="D1264" s="4" t="s">
        <v>3138</v>
      </c>
      <c r="E1264" s="4" t="s">
        <v>3795</v>
      </c>
      <c r="F1264" s="4" t="s">
        <v>9010</v>
      </c>
      <c r="G1264" s="4" t="s">
        <v>1513</v>
      </c>
      <c r="H1264" s="4" t="s">
        <v>3796</v>
      </c>
      <c r="I1264" s="5">
        <v>65.0</v>
      </c>
      <c r="J1264" s="5">
        <v>25.0</v>
      </c>
      <c r="K1264" s="5">
        <v>90.0</v>
      </c>
      <c r="L1264" s="10">
        <f t="shared" si="42"/>
        <v>108.0</v>
      </c>
      <c r="M1264" s="8"/>
      <c r="N1264" s="9"/>
      <c r="O1264" s="4"/>
      <c r="P1264" s="11"/>
      <c r="Q1264" s="4"/>
      <c r="R1264" s="4"/>
      <c r="S1264" s="4"/>
      <c r="T1264" s="4"/>
      <c r="U1264" s="4"/>
      <c r="V1264" s="4" t="s">
        <v>8805</v>
      </c>
      <c r="W1264" s="4" t="s">
        <v>8392</v>
      </c>
    </row>
    <row r="1265" spans="8:8">
      <c r="A1265" s="4" t="s">
        <v>106</v>
      </c>
      <c r="B1265" s="4">
        <v>1264.0</v>
      </c>
      <c r="C1265" s="4"/>
      <c r="D1265" s="4" t="s">
        <v>3138</v>
      </c>
      <c r="E1265" s="4" t="s">
        <v>3797</v>
      </c>
      <c r="F1265" s="4" t="s">
        <v>9011</v>
      </c>
      <c r="G1265" s="4" t="s">
        <v>3798</v>
      </c>
      <c r="H1265" s="4" t="s">
        <v>3799</v>
      </c>
      <c r="I1265" s="5">
        <v>85.0</v>
      </c>
      <c r="J1265" s="5"/>
      <c r="K1265" s="5">
        <v>85.0</v>
      </c>
      <c r="L1265" s="10">
        <f t="shared" si="42"/>
        <v>102.0</v>
      </c>
      <c r="M1265" s="8"/>
      <c r="N1265" s="9"/>
      <c r="O1265" s="4"/>
      <c r="P1265" s="11"/>
      <c r="Q1265" s="4"/>
      <c r="R1265" s="4"/>
      <c r="S1265" s="4"/>
      <c r="T1265" s="4"/>
      <c r="U1265" s="4"/>
      <c r="V1265" s="4" t="s">
        <v>8780</v>
      </c>
      <c r="W1265" s="4"/>
    </row>
    <row r="1266" spans="8:8">
      <c r="A1266" s="4" t="s">
        <v>106</v>
      </c>
      <c r="B1266" s="4">
        <v>1265.0</v>
      </c>
      <c r="C1266" s="4"/>
      <c r="D1266" s="4" t="s">
        <v>3138</v>
      </c>
      <c r="E1266" s="4" t="s">
        <v>3800</v>
      </c>
      <c r="F1266" s="4" t="s">
        <v>9012</v>
      </c>
      <c r="G1266" s="4" t="s">
        <v>3801</v>
      </c>
      <c r="H1266" s="4" t="s">
        <v>3802</v>
      </c>
      <c r="I1266" s="5">
        <v>-1.0</v>
      </c>
      <c r="J1266" s="5">
        <v>85.0</v>
      </c>
      <c r="K1266" s="5">
        <v>84.0</v>
      </c>
      <c r="L1266" s="10">
        <f t="shared" si="42"/>
        <v>100.8</v>
      </c>
      <c r="M1266" s="8"/>
      <c r="N1266" s="9"/>
      <c r="O1266" s="4"/>
      <c r="P1266" s="11"/>
      <c r="Q1266" s="4"/>
      <c r="R1266" s="4"/>
      <c r="S1266" s="4"/>
      <c r="T1266" s="4"/>
      <c r="U1266" s="4"/>
      <c r="V1266" s="4" t="s">
        <v>8823</v>
      </c>
      <c r="W1266" s="4" t="s">
        <v>8392</v>
      </c>
    </row>
    <row r="1267" spans="8:8">
      <c r="A1267" s="4" t="s">
        <v>106</v>
      </c>
      <c r="B1267" s="4">
        <v>1266.0</v>
      </c>
      <c r="C1267" s="4"/>
      <c r="D1267" s="4" t="s">
        <v>3138</v>
      </c>
      <c r="E1267" s="4" t="s">
        <v>3803</v>
      </c>
      <c r="F1267" s="4" t="s">
        <v>9013</v>
      </c>
      <c r="G1267" s="4" t="s">
        <v>3804</v>
      </c>
      <c r="H1267" s="4" t="s">
        <v>3805</v>
      </c>
      <c r="I1267" s="5">
        <v>25.0</v>
      </c>
      <c r="J1267" s="5">
        <v>55.0</v>
      </c>
      <c r="K1267" s="5">
        <v>80.0</v>
      </c>
      <c r="L1267" s="10">
        <f t="shared" si="42"/>
        <v>96.0</v>
      </c>
      <c r="M1267" s="8"/>
      <c r="N1267" s="9"/>
      <c r="O1267" s="4"/>
      <c r="P1267" s="11"/>
      <c r="Q1267" s="4"/>
      <c r="R1267" s="4"/>
      <c r="S1267" s="4"/>
      <c r="T1267" s="4"/>
      <c r="U1267" s="4"/>
      <c r="V1267" s="4" t="s">
        <v>8821</v>
      </c>
      <c r="W1267" s="4"/>
    </row>
    <row r="1268" spans="8:8">
      <c r="A1268" s="4" t="s">
        <v>106</v>
      </c>
      <c r="B1268" s="4">
        <v>1267.0</v>
      </c>
      <c r="C1268" s="4"/>
      <c r="D1268" s="4" t="s">
        <v>3138</v>
      </c>
      <c r="E1268" s="4" t="s">
        <v>3806</v>
      </c>
      <c r="F1268" s="4" t="s">
        <v>9014</v>
      </c>
      <c r="G1268" s="4" t="s">
        <v>1478</v>
      </c>
      <c r="H1268" s="4" t="s">
        <v>3807</v>
      </c>
      <c r="I1268" s="5">
        <v>25.0</v>
      </c>
      <c r="J1268" s="5">
        <v>55.0</v>
      </c>
      <c r="K1268" s="5">
        <v>80.0</v>
      </c>
      <c r="L1268" s="10">
        <f t="shared" si="42"/>
        <v>96.0</v>
      </c>
      <c r="M1268" s="8"/>
      <c r="N1268" s="9"/>
      <c r="O1268" s="4"/>
      <c r="P1268" s="11"/>
      <c r="Q1268" s="4"/>
      <c r="R1268" s="4"/>
      <c r="S1268" s="4"/>
      <c r="T1268" s="4"/>
      <c r="U1268" s="4"/>
      <c r="V1268" s="4" t="s">
        <v>8805</v>
      </c>
      <c r="W1268" s="4" t="s">
        <v>8392</v>
      </c>
    </row>
    <row r="1269" spans="8:8">
      <c r="A1269" s="4" t="s">
        <v>106</v>
      </c>
      <c r="B1269" s="4">
        <v>1268.0</v>
      </c>
      <c r="C1269" s="4"/>
      <c r="D1269" s="4" t="s">
        <v>3138</v>
      </c>
      <c r="E1269" s="4" t="s">
        <v>3808</v>
      </c>
      <c r="F1269" s="4" t="s">
        <v>9015</v>
      </c>
      <c r="G1269" s="4" t="s">
        <v>3809</v>
      </c>
      <c r="H1269" s="4" t="s">
        <v>3810</v>
      </c>
      <c r="I1269" s="5">
        <v>40.0</v>
      </c>
      <c r="J1269" s="5">
        <v>40.0</v>
      </c>
      <c r="K1269" s="5">
        <v>80.0</v>
      </c>
      <c r="L1269" s="10">
        <f t="shared" si="42"/>
        <v>96.0</v>
      </c>
      <c r="M1269" s="8"/>
      <c r="N1269" s="9"/>
      <c r="O1269" s="4"/>
      <c r="P1269" s="11"/>
      <c r="Q1269" s="4"/>
      <c r="R1269" s="4"/>
      <c r="S1269" s="4"/>
      <c r="T1269" s="4"/>
      <c r="U1269" s="4"/>
      <c r="V1269" s="4" t="s">
        <v>8805</v>
      </c>
      <c r="W1269" s="4"/>
    </row>
    <row r="1270" spans="8:8">
      <c r="A1270" s="15" t="s">
        <v>106</v>
      </c>
      <c r="B1270" s="15">
        <v>1269.0</v>
      </c>
      <c r="C1270" s="15"/>
      <c r="D1270" s="15" t="s">
        <v>3820</v>
      </c>
      <c r="E1270" s="15" t="s">
        <v>9402</v>
      </c>
      <c r="F1270" s="15" t="s">
        <v>3821</v>
      </c>
      <c r="G1270" s="15" t="s">
        <v>3822</v>
      </c>
      <c r="H1270" s="16">
        <v>1789.805556</v>
      </c>
      <c r="I1270" s="16">
        <v>2187.000002</v>
      </c>
      <c r="J1270" s="16">
        <v>3976.805558</v>
      </c>
      <c r="K1270" s="17">
        <f t="shared" si="43" ref="K1270:K1333">+J1270*1.2</f>
        <v>4772.1666696</v>
      </c>
      <c r="L1270" s="7">
        <f t="shared" si="44" ref="L1270:L1277">+K1270</f>
        <v>4772.1666696</v>
      </c>
      <c r="M1270" s="18"/>
      <c r="N1270" s="9"/>
      <c r="O1270" s="4"/>
      <c r="P1270" s="4"/>
      <c r="Q1270" s="4"/>
      <c r="R1270" s="4"/>
      <c r="S1270" s="4"/>
      <c r="T1270" s="4"/>
    </row>
    <row r="1271" spans="8:8">
      <c r="A1271" s="15" t="s">
        <v>106</v>
      </c>
      <c r="B1271" s="15">
        <v>1270.0</v>
      </c>
      <c r="C1271" s="15"/>
      <c r="D1271" s="15" t="s">
        <v>3820</v>
      </c>
      <c r="E1271" s="15" t="s">
        <v>9403</v>
      </c>
      <c r="F1271" s="15" t="s">
        <v>3823</v>
      </c>
      <c r="G1271" s="15" t="s">
        <v>3824</v>
      </c>
      <c r="H1271" s="16">
        <v>1594.444445</v>
      </c>
      <c r="I1271" s="16">
        <v>1629.0</v>
      </c>
      <c r="J1271" s="16">
        <v>3223.444445</v>
      </c>
      <c r="K1271" s="17">
        <f t="shared" si="43"/>
        <v>3868.133334</v>
      </c>
      <c r="L1271" s="7">
        <f t="shared" si="44"/>
        <v>3868.133334</v>
      </c>
      <c r="M1271" s="18"/>
      <c r="N1271" s="9"/>
      <c r="O1271" s="4"/>
      <c r="P1271" s="4"/>
      <c r="Q1271" s="4"/>
      <c r="R1271" s="4"/>
      <c r="S1271" s="4"/>
      <c r="T1271" s="4"/>
    </row>
    <row r="1272" spans="8:8">
      <c r="A1272" s="15" t="s">
        <v>106</v>
      </c>
      <c r="B1272" s="15">
        <v>1271.0</v>
      </c>
      <c r="C1272" s="15"/>
      <c r="D1272" s="15" t="s">
        <v>3820</v>
      </c>
      <c r="E1272" s="15" t="s">
        <v>9404</v>
      </c>
      <c r="F1272" s="15" t="s">
        <v>3825</v>
      </c>
      <c r="G1272" s="15" t="s">
        <v>3826</v>
      </c>
      <c r="H1272" s="16">
        <v>1197.0</v>
      </c>
      <c r="I1272" s="16">
        <v>1346.0</v>
      </c>
      <c r="J1272" s="16">
        <v>2543.0</v>
      </c>
      <c r="K1272" s="17">
        <f t="shared" si="43"/>
        <v>3051.6</v>
      </c>
      <c r="L1272" s="7">
        <f t="shared" si="44"/>
        <v>3051.6</v>
      </c>
      <c r="M1272" s="18"/>
      <c r="N1272" s="9"/>
      <c r="O1272" s="4"/>
      <c r="P1272" s="4"/>
      <c r="Q1272" s="4"/>
      <c r="R1272" s="4"/>
      <c r="S1272" s="4"/>
      <c r="T1272" s="4"/>
    </row>
    <row r="1273" spans="8:8">
      <c r="A1273" s="15" t="s">
        <v>106</v>
      </c>
      <c r="B1273" s="15">
        <v>1272.0</v>
      </c>
      <c r="C1273" s="15"/>
      <c r="D1273" s="15" t="s">
        <v>3820</v>
      </c>
      <c r="E1273" s="15" t="s">
        <v>9405</v>
      </c>
      <c r="F1273" s="15" t="s">
        <v>3827</v>
      </c>
      <c r="G1273" s="15" t="s">
        <v>3828</v>
      </c>
      <c r="H1273" s="16">
        <v>1246.0</v>
      </c>
      <c r="I1273" s="16">
        <v>1292.0</v>
      </c>
      <c r="J1273" s="16">
        <v>2538.0</v>
      </c>
      <c r="K1273" s="17">
        <f t="shared" si="43"/>
        <v>3045.6</v>
      </c>
      <c r="L1273" s="7">
        <f t="shared" si="44"/>
        <v>3045.6</v>
      </c>
      <c r="M1273" s="18"/>
      <c r="N1273" s="9"/>
      <c r="O1273" s="4"/>
      <c r="P1273" s="4"/>
      <c r="Q1273" s="4"/>
      <c r="R1273" s="4"/>
      <c r="S1273" s="4"/>
      <c r="T1273" s="4"/>
    </row>
    <row r="1274" spans="8:8">
      <c r="A1274" s="15" t="s">
        <v>106</v>
      </c>
      <c r="B1274" s="15">
        <v>1273.0</v>
      </c>
      <c r="C1274" s="15"/>
      <c r="D1274" s="15" t="s">
        <v>3820</v>
      </c>
      <c r="E1274" s="15" t="s">
        <v>9406</v>
      </c>
      <c r="F1274" s="15" t="s">
        <v>3829</v>
      </c>
      <c r="G1274" s="15" t="s">
        <v>3830</v>
      </c>
      <c r="H1274" s="16">
        <v>1187.0</v>
      </c>
      <c r="I1274" s="16">
        <v>1202.0</v>
      </c>
      <c r="J1274" s="16">
        <v>2389.0</v>
      </c>
      <c r="K1274" s="17">
        <f t="shared" si="43"/>
        <v>2866.7999999999997</v>
      </c>
      <c r="L1274" s="7">
        <f t="shared" si="44"/>
        <v>2866.7999999999997</v>
      </c>
      <c r="M1274" s="18"/>
      <c r="N1274" s="9"/>
      <c r="O1274" s="4"/>
      <c r="P1274" s="4"/>
      <c r="Q1274" s="4"/>
      <c r="R1274" s="4"/>
      <c r="S1274" s="4"/>
      <c r="T1274" s="4"/>
    </row>
    <row r="1275" spans="8:8">
      <c r="A1275" s="15" t="s">
        <v>106</v>
      </c>
      <c r="B1275" s="15">
        <v>1274.0</v>
      </c>
      <c r="C1275" s="15"/>
      <c r="D1275" s="15" t="s">
        <v>3820</v>
      </c>
      <c r="E1275" s="15" t="s">
        <v>9407</v>
      </c>
      <c r="F1275" s="15" t="s">
        <v>3814</v>
      </c>
      <c r="G1275" s="15" t="s">
        <v>3831</v>
      </c>
      <c r="H1275" s="16">
        <v>1041.0</v>
      </c>
      <c r="I1275" s="16">
        <v>1193.0</v>
      </c>
      <c r="J1275" s="16">
        <v>2234.0</v>
      </c>
      <c r="K1275" s="17">
        <f t="shared" si="43"/>
        <v>2680.7999999999997</v>
      </c>
      <c r="L1275" s="7">
        <f t="shared" si="44"/>
        <v>2680.7999999999997</v>
      </c>
      <c r="M1275" s="18"/>
      <c r="N1275" s="9"/>
      <c r="O1275" s="4"/>
      <c r="P1275" s="4"/>
      <c r="Q1275" s="4"/>
      <c r="R1275" s="4"/>
      <c r="S1275" s="4"/>
      <c r="T1275" s="4"/>
    </row>
    <row r="1276" spans="8:8">
      <c r="A1276" s="15" t="s">
        <v>106</v>
      </c>
      <c r="B1276" s="15">
        <v>1275.0</v>
      </c>
      <c r="C1276" s="15"/>
      <c r="D1276" s="15" t="s">
        <v>3820</v>
      </c>
      <c r="E1276" s="15" t="s">
        <v>9408</v>
      </c>
      <c r="F1276" s="15" t="s">
        <v>1490</v>
      </c>
      <c r="G1276" s="15" t="s">
        <v>3832</v>
      </c>
      <c r="H1276" s="16">
        <v>999.0</v>
      </c>
      <c r="I1276" s="16">
        <v>1096.0</v>
      </c>
      <c r="J1276" s="16">
        <v>2095.0</v>
      </c>
      <c r="K1276" s="17">
        <f t="shared" si="43"/>
        <v>2514.0</v>
      </c>
      <c r="L1276" s="7">
        <f t="shared" si="44"/>
        <v>2514.0</v>
      </c>
      <c r="M1276" s="18"/>
      <c r="N1276" s="9"/>
      <c r="O1276" s="4"/>
      <c r="P1276" s="4"/>
      <c r="Q1276" s="4"/>
      <c r="R1276" s="4"/>
      <c r="S1276" s="4"/>
      <c r="T1276" s="4"/>
    </row>
    <row r="1277" spans="8:8">
      <c r="A1277" s="15" t="s">
        <v>106</v>
      </c>
      <c r="B1277" s="15">
        <v>1276.0</v>
      </c>
      <c r="C1277" s="15"/>
      <c r="D1277" s="15" t="s">
        <v>3820</v>
      </c>
      <c r="E1277" s="15" t="s">
        <v>9409</v>
      </c>
      <c r="F1277" s="15" t="s">
        <v>1483</v>
      </c>
      <c r="G1277" s="15" t="s">
        <v>3833</v>
      </c>
      <c r="H1277" s="16">
        <v>997.0</v>
      </c>
      <c r="I1277" s="16">
        <v>1098.0</v>
      </c>
      <c r="J1277" s="16">
        <v>2095.0</v>
      </c>
      <c r="K1277" s="17">
        <f t="shared" si="43"/>
        <v>2514.0</v>
      </c>
      <c r="L1277" s="7">
        <f t="shared" si="44"/>
        <v>2514.0</v>
      </c>
      <c r="M1277" s="18"/>
      <c r="N1277" s="9"/>
      <c r="O1277" s="4"/>
      <c r="P1277" s="4"/>
      <c r="Q1277" s="4"/>
      <c r="R1277" s="4"/>
      <c r="S1277" s="4"/>
      <c r="T1277" s="4"/>
    </row>
    <row r="1278" spans="8:8">
      <c r="A1278" s="15" t="s">
        <v>106</v>
      </c>
      <c r="B1278" s="15">
        <v>1277.0</v>
      </c>
      <c r="C1278" s="15"/>
      <c r="D1278" s="15" t="s">
        <v>3820</v>
      </c>
      <c r="E1278" s="15" t="s">
        <v>9410</v>
      </c>
      <c r="F1278" s="15" t="s">
        <v>3834</v>
      </c>
      <c r="G1278" s="15" t="s">
        <v>3835</v>
      </c>
      <c r="H1278" s="16">
        <v>898.0</v>
      </c>
      <c r="I1278" s="16">
        <v>1146.0</v>
      </c>
      <c r="J1278" s="16">
        <v>2044.0</v>
      </c>
      <c r="K1278" s="17">
        <f t="shared" si="43"/>
        <v>2452.7999999999997</v>
      </c>
      <c r="L1278" s="19">
        <v>2100.0</v>
      </c>
      <c r="M1278" s="18"/>
      <c r="N1278" s="9"/>
      <c r="O1278" s="4"/>
      <c r="P1278" s="4"/>
      <c r="Q1278" s="4"/>
      <c r="R1278" s="4"/>
      <c r="S1278" s="4"/>
      <c r="T1278" s="4"/>
    </row>
    <row r="1279" spans="8:8">
      <c r="A1279" s="15" t="s">
        <v>106</v>
      </c>
      <c r="B1279" s="15">
        <v>1278.0</v>
      </c>
      <c r="C1279" s="15"/>
      <c r="D1279" s="15" t="s">
        <v>3820</v>
      </c>
      <c r="E1279" s="15" t="s">
        <v>9411</v>
      </c>
      <c r="F1279" s="15" t="s">
        <v>3836</v>
      </c>
      <c r="G1279" s="15" t="s">
        <v>3837</v>
      </c>
      <c r="H1279" s="16">
        <v>997.0</v>
      </c>
      <c r="I1279" s="16">
        <v>994.0</v>
      </c>
      <c r="J1279" s="16">
        <v>1991.0</v>
      </c>
      <c r="K1279" s="17">
        <f t="shared" si="43"/>
        <v>2389.2</v>
      </c>
      <c r="L1279" s="7">
        <f t="shared" si="45" ref="L1279:L1283">+K1279</f>
        <v>2389.2</v>
      </c>
      <c r="M1279" s="18"/>
      <c r="N1279" s="9"/>
      <c r="O1279" s="4"/>
      <c r="P1279" s="4"/>
      <c r="Q1279" s="4"/>
      <c r="R1279" s="4"/>
      <c r="S1279" s="4"/>
      <c r="T1279" s="4"/>
    </row>
    <row r="1280" spans="8:8">
      <c r="A1280" s="15" t="s">
        <v>106</v>
      </c>
      <c r="B1280" s="15">
        <v>1279.0</v>
      </c>
      <c r="C1280" s="15"/>
      <c r="D1280" s="15" t="s">
        <v>3820</v>
      </c>
      <c r="E1280" s="15" t="s">
        <v>9412</v>
      </c>
      <c r="F1280" s="15" t="s">
        <v>3838</v>
      </c>
      <c r="G1280" s="15" t="s">
        <v>3839</v>
      </c>
      <c r="H1280" s="16">
        <v>896.722223</v>
      </c>
      <c r="I1280" s="16">
        <v>926.861112</v>
      </c>
      <c r="J1280" s="16">
        <v>1823.583335</v>
      </c>
      <c r="K1280" s="17">
        <f t="shared" si="43"/>
        <v>2188.300002</v>
      </c>
      <c r="L1280" s="7">
        <f t="shared" si="45"/>
        <v>2188.300002</v>
      </c>
      <c r="M1280" s="18"/>
      <c r="N1280" s="9"/>
      <c r="O1280" s="4"/>
      <c r="P1280" s="4"/>
      <c r="Q1280" s="4"/>
      <c r="R1280" s="4"/>
      <c r="S1280" s="4"/>
      <c r="T1280" s="4"/>
    </row>
    <row r="1281" spans="8:8">
      <c r="A1281" s="15" t="s">
        <v>106</v>
      </c>
      <c r="B1281" s="15">
        <v>1280.0</v>
      </c>
      <c r="C1281" s="15"/>
      <c r="D1281" s="15" t="s">
        <v>3820</v>
      </c>
      <c r="E1281" s="15" t="s">
        <v>9413</v>
      </c>
      <c r="F1281" s="15" t="s">
        <v>3840</v>
      </c>
      <c r="G1281" s="15" t="s">
        <v>3841</v>
      </c>
      <c r="H1281" s="16">
        <v>797.0</v>
      </c>
      <c r="I1281" s="16">
        <v>810.0</v>
      </c>
      <c r="J1281" s="16">
        <v>1607.0</v>
      </c>
      <c r="K1281" s="17">
        <f t="shared" si="43"/>
        <v>1928.3999999999999</v>
      </c>
      <c r="L1281" s="7">
        <f t="shared" si="45"/>
        <v>1928.3999999999999</v>
      </c>
      <c r="M1281" s="18"/>
      <c r="N1281" s="9"/>
      <c r="O1281" s="4"/>
      <c r="P1281" s="4"/>
      <c r="Q1281" s="4"/>
      <c r="R1281" s="4"/>
      <c r="S1281" s="4"/>
      <c r="T1281" s="4"/>
    </row>
    <row r="1282" spans="8:8">
      <c r="A1282" s="15" t="s">
        <v>106</v>
      </c>
      <c r="B1282" s="15">
        <v>1281.0</v>
      </c>
      <c r="C1282" s="15"/>
      <c r="D1282" s="15" t="s">
        <v>3820</v>
      </c>
      <c r="E1282" s="15" t="s">
        <v>9414</v>
      </c>
      <c r="F1282" s="15" t="s">
        <v>1705</v>
      </c>
      <c r="G1282" s="15" t="s">
        <v>3842</v>
      </c>
      <c r="H1282" s="16">
        <v>447.0</v>
      </c>
      <c r="I1282" s="16">
        <v>1038.0</v>
      </c>
      <c r="J1282" s="16">
        <v>1485.0</v>
      </c>
      <c r="K1282" s="17">
        <f t="shared" si="43"/>
        <v>1782.0</v>
      </c>
      <c r="L1282" s="7">
        <f t="shared" si="45"/>
        <v>1782.0</v>
      </c>
      <c r="M1282" s="18"/>
      <c r="N1282" s="9"/>
      <c r="O1282" s="4"/>
      <c r="P1282" s="4"/>
      <c r="Q1282" s="4"/>
      <c r="R1282" s="4"/>
      <c r="S1282" s="4"/>
      <c r="T1282" s="4"/>
    </row>
    <row r="1283" spans="8:8">
      <c r="A1283" s="15" t="s">
        <v>106</v>
      </c>
      <c r="B1283" s="15">
        <v>1282.0</v>
      </c>
      <c r="C1283" s="15"/>
      <c r="D1283" s="15" t="s">
        <v>3820</v>
      </c>
      <c r="E1283" s="15" t="s">
        <v>9415</v>
      </c>
      <c r="F1283" s="15" t="s">
        <v>3843</v>
      </c>
      <c r="G1283" s="15" t="s">
        <v>3844</v>
      </c>
      <c r="H1283" s="16">
        <v>547.0</v>
      </c>
      <c r="I1283" s="16">
        <v>668.0</v>
      </c>
      <c r="J1283" s="16">
        <v>1215.0</v>
      </c>
      <c r="K1283" s="17">
        <f t="shared" si="43"/>
        <v>1458.0</v>
      </c>
      <c r="L1283" s="7">
        <f t="shared" si="45"/>
        <v>1458.0</v>
      </c>
      <c r="M1283" s="18"/>
      <c r="N1283" s="9"/>
      <c r="O1283" s="4"/>
      <c r="P1283" s="4"/>
      <c r="Q1283" s="4"/>
      <c r="R1283" s="4"/>
      <c r="S1283" s="4"/>
      <c r="T1283" s="4"/>
    </row>
    <row r="1284" spans="8:8">
      <c r="A1284" s="15" t="s">
        <v>106</v>
      </c>
      <c r="B1284" s="15">
        <v>1283.0</v>
      </c>
      <c r="C1284" s="15"/>
      <c r="D1284" s="15" t="s">
        <v>3820</v>
      </c>
      <c r="E1284" s="15" t="s">
        <v>9416</v>
      </c>
      <c r="F1284" s="15" t="s">
        <v>3845</v>
      </c>
      <c r="G1284" s="15" t="s">
        <v>3846</v>
      </c>
      <c r="H1284" s="16">
        <v>600.0</v>
      </c>
      <c r="I1284" s="16">
        <v>610.0</v>
      </c>
      <c r="J1284" s="16">
        <v>1210.0</v>
      </c>
      <c r="K1284" s="17">
        <f t="shared" si="43"/>
        <v>1452.0</v>
      </c>
      <c r="L1284" s="19">
        <v>1000.0</v>
      </c>
      <c r="M1284" s="18"/>
      <c r="N1284" s="9"/>
      <c r="O1284" s="4"/>
      <c r="P1284" s="4"/>
      <c r="Q1284" s="4"/>
      <c r="R1284" s="4"/>
      <c r="S1284" s="4"/>
      <c r="T1284" s="4"/>
    </row>
    <row r="1285" spans="8:8">
      <c r="A1285" s="15" t="s">
        <v>106</v>
      </c>
      <c r="B1285" s="15">
        <v>1284.0</v>
      </c>
      <c r="C1285" s="15"/>
      <c r="D1285" s="15" t="s">
        <v>3820</v>
      </c>
      <c r="E1285" s="15" t="s">
        <v>9417</v>
      </c>
      <c r="F1285" s="15" t="s">
        <v>1477</v>
      </c>
      <c r="G1285" s="15" t="s">
        <v>3847</v>
      </c>
      <c r="H1285" s="16">
        <v>447.0</v>
      </c>
      <c r="I1285" s="16">
        <v>759.0</v>
      </c>
      <c r="J1285" s="16">
        <v>1206.0</v>
      </c>
      <c r="K1285" s="17">
        <f t="shared" si="43"/>
        <v>1447.2</v>
      </c>
      <c r="L1285" s="7">
        <f>+K1285</f>
        <v>1447.2</v>
      </c>
      <c r="M1285" s="18"/>
      <c r="N1285" s="9"/>
      <c r="O1285" s="4"/>
      <c r="P1285" s="4"/>
      <c r="Q1285" s="4"/>
      <c r="R1285" s="4"/>
      <c r="S1285" s="4"/>
      <c r="T1285" s="4"/>
    </row>
    <row r="1286" spans="8:8">
      <c r="A1286" s="15" t="s">
        <v>106</v>
      </c>
      <c r="B1286" s="15">
        <v>1285.0</v>
      </c>
      <c r="C1286" s="15"/>
      <c r="D1286" s="15" t="s">
        <v>3820</v>
      </c>
      <c r="E1286" s="15" t="s">
        <v>9418</v>
      </c>
      <c r="F1286" s="15" t="s">
        <v>3848</v>
      </c>
      <c r="G1286" s="15" t="s">
        <v>3849</v>
      </c>
      <c r="H1286" s="16">
        <v>394.0</v>
      </c>
      <c r="I1286" s="16">
        <v>743.0</v>
      </c>
      <c r="J1286" s="16">
        <v>1137.0</v>
      </c>
      <c r="K1286" s="17">
        <f t="shared" si="43"/>
        <v>1364.3999999999999</v>
      </c>
      <c r="L1286" s="19">
        <v>1000.0</v>
      </c>
      <c r="M1286" s="18"/>
      <c r="N1286" s="9"/>
      <c r="O1286" s="4"/>
      <c r="P1286" s="4"/>
      <c r="Q1286" s="4"/>
      <c r="R1286" s="4"/>
      <c r="S1286" s="4"/>
      <c r="T1286" s="4"/>
    </row>
    <row r="1287" spans="8:8">
      <c r="A1287" s="15" t="s">
        <v>106</v>
      </c>
      <c r="B1287" s="15">
        <v>1286.0</v>
      </c>
      <c r="C1287" s="15"/>
      <c r="D1287" s="15" t="s">
        <v>3820</v>
      </c>
      <c r="E1287" s="15" t="s">
        <v>9419</v>
      </c>
      <c r="F1287" s="15" t="s">
        <v>2579</v>
      </c>
      <c r="G1287" s="15" t="s">
        <v>3850</v>
      </c>
      <c r="H1287" s="16">
        <v>496.0</v>
      </c>
      <c r="I1287" s="16">
        <v>596.0</v>
      </c>
      <c r="J1287" s="16">
        <v>1092.0</v>
      </c>
      <c r="K1287" s="17">
        <f t="shared" si="43"/>
        <v>1310.3999999999999</v>
      </c>
      <c r="L1287" s="7">
        <f t="shared" si="46" ref="L1287:L1289">+K1287</f>
        <v>1310.3999999999999</v>
      </c>
      <c r="M1287" s="18"/>
      <c r="N1287" s="9"/>
      <c r="O1287" s="4"/>
      <c r="P1287" s="4"/>
      <c r="Q1287" s="4"/>
      <c r="R1287" s="4"/>
      <c r="S1287" s="4"/>
      <c r="T1287" s="4"/>
    </row>
    <row r="1288" spans="8:8">
      <c r="A1288" s="15" t="s">
        <v>106</v>
      </c>
      <c r="B1288" s="15">
        <v>1287.0</v>
      </c>
      <c r="C1288" s="15"/>
      <c r="D1288" s="15" t="s">
        <v>3820</v>
      </c>
      <c r="E1288" s="15" t="s">
        <v>9420</v>
      </c>
      <c r="F1288" s="15" t="s">
        <v>3851</v>
      </c>
      <c r="G1288" s="15" t="s">
        <v>3852</v>
      </c>
      <c r="H1288" s="16">
        <v>450.0</v>
      </c>
      <c r="I1288" s="16">
        <v>599.0</v>
      </c>
      <c r="J1288" s="16">
        <v>1049.0</v>
      </c>
      <c r="K1288" s="17">
        <f t="shared" si="43"/>
        <v>1258.8</v>
      </c>
      <c r="L1288" s="7">
        <f t="shared" si="46"/>
        <v>1258.8</v>
      </c>
      <c r="M1288" s="18"/>
      <c r="N1288" s="9"/>
      <c r="O1288" s="4"/>
      <c r="P1288" s="4"/>
      <c r="Q1288" s="4"/>
      <c r="R1288" s="4"/>
      <c r="S1288" s="4"/>
      <c r="T1288" s="4"/>
    </row>
    <row r="1289" spans="8:8">
      <c r="A1289" s="15" t="s">
        <v>106</v>
      </c>
      <c r="B1289" s="15">
        <v>1288.0</v>
      </c>
      <c r="C1289" s="15"/>
      <c r="D1289" s="15" t="s">
        <v>3820</v>
      </c>
      <c r="E1289" s="15" t="s">
        <v>9421</v>
      </c>
      <c r="F1289" s="15" t="s">
        <v>3853</v>
      </c>
      <c r="G1289" s="15" t="s">
        <v>3854</v>
      </c>
      <c r="H1289" s="16">
        <v>506.0</v>
      </c>
      <c r="I1289" s="16">
        <v>503.33333400000004</v>
      </c>
      <c r="J1289" s="16">
        <v>1009.333334</v>
      </c>
      <c r="K1289" s="17">
        <f t="shared" si="43"/>
        <v>1211.2000008</v>
      </c>
      <c r="L1289" s="7">
        <f t="shared" si="46"/>
        <v>1211.2000008</v>
      </c>
      <c r="M1289" s="18"/>
      <c r="N1289" s="9"/>
      <c r="O1289" s="4"/>
      <c r="P1289" s="4"/>
      <c r="Q1289" s="4"/>
      <c r="R1289" s="4"/>
      <c r="S1289" s="4"/>
      <c r="T1289" s="4"/>
    </row>
    <row r="1290" spans="8:8">
      <c r="A1290" s="15" t="s">
        <v>106</v>
      </c>
      <c r="B1290" s="15">
        <v>1289.0</v>
      </c>
      <c r="C1290" s="15"/>
      <c r="D1290" s="15" t="s">
        <v>3820</v>
      </c>
      <c r="E1290" s="15" t="s">
        <v>9422</v>
      </c>
      <c r="F1290" s="15" t="s">
        <v>3855</v>
      </c>
      <c r="G1290" s="15" t="s">
        <v>3856</v>
      </c>
      <c r="H1290" s="16">
        <v>438.0</v>
      </c>
      <c r="I1290" s="16">
        <v>569.0</v>
      </c>
      <c r="J1290" s="16">
        <v>1007.0</v>
      </c>
      <c r="K1290" s="17">
        <f t="shared" si="43"/>
        <v>1208.3999999999999</v>
      </c>
      <c r="L1290" s="19">
        <v>1000.0</v>
      </c>
      <c r="M1290" s="18"/>
      <c r="N1290" s="9"/>
      <c r="O1290" s="4"/>
      <c r="P1290" s="4"/>
      <c r="Q1290" s="4"/>
      <c r="R1290" s="4"/>
      <c r="S1290" s="4"/>
      <c r="T1290" s="4"/>
    </row>
    <row r="1291" spans="8:8">
      <c r="A1291" s="15" t="s">
        <v>106</v>
      </c>
      <c r="B1291" s="15">
        <v>1290.0</v>
      </c>
      <c r="C1291" s="15"/>
      <c r="D1291" s="15" t="s">
        <v>3820</v>
      </c>
      <c r="E1291" s="15" t="s">
        <v>9423</v>
      </c>
      <c r="F1291" s="15" t="s">
        <v>3857</v>
      </c>
      <c r="G1291" s="15" t="s">
        <v>3858</v>
      </c>
      <c r="H1291" s="16">
        <v>488.444445</v>
      </c>
      <c r="I1291" s="16">
        <v>517.0</v>
      </c>
      <c r="J1291" s="16">
        <v>1005.444445</v>
      </c>
      <c r="K1291" s="17">
        <f t="shared" si="43"/>
        <v>1206.533334</v>
      </c>
      <c r="L1291" s="7">
        <f t="shared" si="47" ref="L1291:L1296">+K1291</f>
        <v>1206.533334</v>
      </c>
      <c r="M1291" s="18"/>
      <c r="N1291" s="9"/>
      <c r="O1291" s="4"/>
      <c r="P1291" s="4"/>
      <c r="Q1291" s="4"/>
      <c r="R1291" s="4"/>
      <c r="S1291" s="4"/>
      <c r="T1291" s="4"/>
    </row>
    <row r="1292" spans="8:8">
      <c r="A1292" s="15" t="s">
        <v>106</v>
      </c>
      <c r="B1292" s="15">
        <v>1291.0</v>
      </c>
      <c r="C1292" s="15"/>
      <c r="D1292" s="15" t="s">
        <v>3820</v>
      </c>
      <c r="E1292" s="15" t="s">
        <v>9424</v>
      </c>
      <c r="F1292" s="15" t="s">
        <v>3859</v>
      </c>
      <c r="G1292" s="15" t="s">
        <v>3860</v>
      </c>
      <c r="H1292" s="16">
        <v>549.25</v>
      </c>
      <c r="I1292" s="16">
        <v>454.0</v>
      </c>
      <c r="J1292" s="16">
        <v>1003.25</v>
      </c>
      <c r="K1292" s="17">
        <f t="shared" si="43"/>
        <v>1203.8999999999999</v>
      </c>
      <c r="L1292" s="7">
        <f t="shared" si="47"/>
        <v>1203.8999999999999</v>
      </c>
      <c r="M1292" s="18"/>
      <c r="N1292" s="9"/>
      <c r="O1292" s="4"/>
      <c r="P1292" s="4"/>
      <c r="Q1292" s="4"/>
      <c r="R1292" s="4"/>
      <c r="S1292" s="4"/>
      <c r="T1292" s="4"/>
    </row>
    <row r="1293" spans="8:8">
      <c r="A1293" s="15" t="s">
        <v>106</v>
      </c>
      <c r="B1293" s="15">
        <v>1292.0</v>
      </c>
      <c r="C1293" s="15"/>
      <c r="D1293" s="15" t="s">
        <v>3820</v>
      </c>
      <c r="E1293" s="20" t="s">
        <v>9425</v>
      </c>
      <c r="F1293" s="20" t="s">
        <v>3861</v>
      </c>
      <c r="G1293" s="20" t="s">
        <v>3862</v>
      </c>
      <c r="H1293" s="21">
        <v>597.0</v>
      </c>
      <c r="I1293" s="21">
        <v>997.388889</v>
      </c>
      <c r="J1293" s="21">
        <f>I1293+H1293</f>
        <v>1594.3888889999998</v>
      </c>
      <c r="K1293" s="22">
        <f t="shared" si="43"/>
        <v>1913.2666667999997</v>
      </c>
      <c r="L1293" s="7">
        <f t="shared" si="47"/>
        <v>1913.2666667999997</v>
      </c>
      <c r="M1293" s="23"/>
      <c r="N1293" s="9"/>
      <c r="O1293" s="4"/>
      <c r="P1293" s="4"/>
      <c r="Q1293" s="4"/>
      <c r="R1293" s="4"/>
      <c r="S1293" s="4"/>
      <c r="T1293" s="4"/>
    </row>
    <row r="1294" spans="8:8">
      <c r="A1294" s="15" t="s">
        <v>106</v>
      </c>
      <c r="B1294" s="15">
        <v>1293.0</v>
      </c>
      <c r="C1294" s="15"/>
      <c r="D1294" s="15" t="s">
        <v>3820</v>
      </c>
      <c r="E1294" s="15" t="s">
        <v>9426</v>
      </c>
      <c r="F1294" s="15" t="s">
        <v>3863</v>
      </c>
      <c r="G1294" s="15" t="s">
        <v>3864</v>
      </c>
      <c r="H1294" s="16">
        <v>346.444445</v>
      </c>
      <c r="I1294" s="16">
        <v>645.3333339999999</v>
      </c>
      <c r="J1294" s="16">
        <v>991.7777789999999</v>
      </c>
      <c r="K1294" s="17">
        <f t="shared" si="43"/>
        <v>1190.1333347999998</v>
      </c>
      <c r="L1294" s="7">
        <f t="shared" si="47"/>
        <v>1190.1333347999998</v>
      </c>
      <c r="M1294" s="18"/>
      <c r="N1294" s="9"/>
      <c r="O1294" s="4"/>
      <c r="P1294" s="4"/>
      <c r="Q1294" s="4"/>
      <c r="R1294" s="4"/>
      <c r="S1294" s="4"/>
      <c r="T1294" s="4"/>
    </row>
    <row r="1295" spans="8:8">
      <c r="A1295" s="15" t="s">
        <v>106</v>
      </c>
      <c r="B1295" s="15">
        <v>1294.0</v>
      </c>
      <c r="C1295" s="15"/>
      <c r="D1295" s="15" t="s">
        <v>3820</v>
      </c>
      <c r="E1295" s="15" t="s">
        <v>9427</v>
      </c>
      <c r="F1295" s="15" t="s">
        <v>3865</v>
      </c>
      <c r="G1295" s="15" t="s">
        <v>3866</v>
      </c>
      <c r="H1295" s="16">
        <v>488.0</v>
      </c>
      <c r="I1295" s="16">
        <v>492.0</v>
      </c>
      <c r="J1295" s="16">
        <v>980.0</v>
      </c>
      <c r="K1295" s="17">
        <f t="shared" si="43"/>
        <v>1176.0</v>
      </c>
      <c r="L1295" s="7">
        <f t="shared" si="47"/>
        <v>1176.0</v>
      </c>
      <c r="M1295" s="18"/>
      <c r="N1295" s="9"/>
      <c r="O1295" s="4"/>
      <c r="P1295" s="4"/>
      <c r="Q1295" s="4"/>
      <c r="R1295" s="4"/>
      <c r="S1295" s="4"/>
      <c r="T1295" s="4"/>
    </row>
    <row r="1296" spans="8:8">
      <c r="A1296" s="15" t="s">
        <v>106</v>
      </c>
      <c r="B1296" s="15">
        <v>1295.0</v>
      </c>
      <c r="C1296" s="15"/>
      <c r="D1296" s="15" t="s">
        <v>3820</v>
      </c>
      <c r="E1296" s="15" t="s">
        <v>9428</v>
      </c>
      <c r="F1296" s="15" t="s">
        <v>3867</v>
      </c>
      <c r="G1296" s="15" t="s">
        <v>3868</v>
      </c>
      <c r="H1296" s="16">
        <v>597.0</v>
      </c>
      <c r="I1296" s="16">
        <v>349.0</v>
      </c>
      <c r="J1296" s="16">
        <v>946.0</v>
      </c>
      <c r="K1296" s="17">
        <f t="shared" si="43"/>
        <v>1135.2</v>
      </c>
      <c r="L1296" s="7">
        <f t="shared" si="47"/>
        <v>1135.2</v>
      </c>
      <c r="M1296" s="18"/>
      <c r="N1296" s="9"/>
      <c r="O1296" s="4"/>
      <c r="P1296" s="4"/>
      <c r="Q1296" s="4"/>
      <c r="R1296" s="4"/>
      <c r="S1296" s="4"/>
      <c r="T1296" s="4"/>
    </row>
    <row r="1297" spans="8:8">
      <c r="A1297" s="15" t="s">
        <v>106</v>
      </c>
      <c r="B1297" s="15">
        <v>1296.0</v>
      </c>
      <c r="C1297" s="15"/>
      <c r="D1297" s="15" t="s">
        <v>3820</v>
      </c>
      <c r="E1297" s="15" t="s">
        <v>9429</v>
      </c>
      <c r="F1297" s="15" t="s">
        <v>3869</v>
      </c>
      <c r="G1297" s="15" t="s">
        <v>3870</v>
      </c>
      <c r="H1297" s="16">
        <v>400.0</v>
      </c>
      <c r="I1297" s="16">
        <v>500.0</v>
      </c>
      <c r="J1297" s="16">
        <v>900.0</v>
      </c>
      <c r="K1297" s="17">
        <f t="shared" si="43"/>
        <v>1080.0</v>
      </c>
      <c r="L1297" s="19">
        <v>900.0</v>
      </c>
      <c r="M1297" s="18"/>
      <c r="N1297" s="9"/>
      <c r="O1297" s="4"/>
      <c r="P1297" s="4"/>
      <c r="Q1297" s="4"/>
      <c r="R1297" s="4"/>
      <c r="S1297" s="4"/>
      <c r="T1297" s="4"/>
    </row>
    <row r="1298" spans="8:8">
      <c r="A1298" s="15" t="s">
        <v>106</v>
      </c>
      <c r="B1298" s="15">
        <v>1297.0</v>
      </c>
      <c r="C1298" s="15"/>
      <c r="D1298" s="15" t="s">
        <v>3820</v>
      </c>
      <c r="E1298" s="15" t="s">
        <v>9430</v>
      </c>
      <c r="F1298" s="15" t="s">
        <v>1512</v>
      </c>
      <c r="G1298" s="15" t="s">
        <v>3871</v>
      </c>
      <c r="H1298" s="16">
        <v>476.0</v>
      </c>
      <c r="I1298" s="16">
        <v>350.0</v>
      </c>
      <c r="J1298" s="16">
        <v>826.0</v>
      </c>
      <c r="K1298" s="17">
        <f t="shared" si="43"/>
        <v>991.1999999999999</v>
      </c>
      <c r="L1298" s="19">
        <v>800.0</v>
      </c>
      <c r="M1298" s="18"/>
      <c r="N1298" s="9"/>
      <c r="O1298" s="4"/>
      <c r="P1298" s="4"/>
      <c r="Q1298" s="4"/>
      <c r="R1298" s="4"/>
      <c r="S1298" s="4"/>
      <c r="T1298" s="4"/>
    </row>
    <row r="1299" spans="8:8">
      <c r="A1299" s="15" t="s">
        <v>106</v>
      </c>
      <c r="B1299" s="15">
        <v>1298.0</v>
      </c>
      <c r="C1299" s="15"/>
      <c r="D1299" s="15" t="s">
        <v>3820</v>
      </c>
      <c r="E1299" s="15" t="s">
        <v>9431</v>
      </c>
      <c r="F1299" s="15" t="s">
        <v>3872</v>
      </c>
      <c r="G1299" s="15" t="s">
        <v>3873</v>
      </c>
      <c r="H1299" s="16">
        <v>374.861112</v>
      </c>
      <c r="I1299" s="16">
        <v>429.0</v>
      </c>
      <c r="J1299" s="16">
        <v>803.861112</v>
      </c>
      <c r="K1299" s="17">
        <f t="shared" si="43"/>
        <v>964.6333344</v>
      </c>
      <c r="L1299" s="7">
        <f t="shared" si="48" ref="L1299:L1324">+K1299</f>
        <v>964.6333344</v>
      </c>
      <c r="M1299" s="18"/>
      <c r="N1299" s="9"/>
      <c r="O1299" s="4"/>
      <c r="P1299" s="4"/>
      <c r="Q1299" s="4"/>
      <c r="R1299" s="4"/>
      <c r="S1299" s="4"/>
      <c r="T1299" s="4"/>
    </row>
    <row r="1300" spans="8:8">
      <c r="A1300" s="15" t="s">
        <v>106</v>
      </c>
      <c r="B1300" s="15">
        <v>1299.0</v>
      </c>
      <c r="C1300" s="15"/>
      <c r="D1300" s="15" t="s">
        <v>3820</v>
      </c>
      <c r="E1300" s="15" t="s">
        <v>9432</v>
      </c>
      <c r="F1300" s="15" t="s">
        <v>3874</v>
      </c>
      <c r="G1300" s="15" t="s">
        <v>3875</v>
      </c>
      <c r="H1300" s="16">
        <v>296.805556</v>
      </c>
      <c r="I1300" s="16">
        <v>506.13889</v>
      </c>
      <c r="J1300" s="16">
        <v>802.944446</v>
      </c>
      <c r="K1300" s="17">
        <f t="shared" si="43"/>
        <v>963.5333351999999</v>
      </c>
      <c r="L1300" s="7">
        <f t="shared" si="48"/>
        <v>963.5333351999999</v>
      </c>
      <c r="M1300" s="18"/>
      <c r="N1300" s="9"/>
      <c r="O1300" s="4"/>
      <c r="P1300" s="4"/>
      <c r="Q1300" s="4"/>
      <c r="R1300" s="4"/>
      <c r="S1300" s="4"/>
      <c r="T1300" s="4"/>
    </row>
    <row r="1301" spans="8:8">
      <c r="A1301" s="15" t="s">
        <v>106</v>
      </c>
      <c r="B1301" s="15">
        <v>1300.0</v>
      </c>
      <c r="C1301" s="15"/>
      <c r="D1301" s="15" t="s">
        <v>3820</v>
      </c>
      <c r="E1301" s="15" t="s">
        <v>9433</v>
      </c>
      <c r="F1301" s="15" t="s">
        <v>3876</v>
      </c>
      <c r="G1301" s="15" t="s">
        <v>3877</v>
      </c>
      <c r="H1301" s="16">
        <v>390.0</v>
      </c>
      <c r="I1301" s="16">
        <v>390.0</v>
      </c>
      <c r="J1301" s="16">
        <v>780.0</v>
      </c>
      <c r="K1301" s="17">
        <f t="shared" si="43"/>
        <v>936.0</v>
      </c>
      <c r="L1301" s="7">
        <f t="shared" si="48"/>
        <v>936.0</v>
      </c>
      <c r="M1301" s="18"/>
      <c r="N1301" s="9"/>
      <c r="O1301" s="4"/>
      <c r="P1301" s="4"/>
      <c r="Q1301" s="4"/>
      <c r="R1301" s="4"/>
      <c r="S1301" s="4"/>
      <c r="T1301" s="4"/>
    </row>
    <row r="1302" spans="8:8">
      <c r="A1302" s="15" t="s">
        <v>106</v>
      </c>
      <c r="B1302" s="15">
        <v>1301.0</v>
      </c>
      <c r="C1302" s="15"/>
      <c r="D1302" s="15" t="s">
        <v>3820</v>
      </c>
      <c r="E1302" s="15" t="s">
        <v>9434</v>
      </c>
      <c r="F1302" s="15" t="s">
        <v>3878</v>
      </c>
      <c r="G1302" s="15" t="s">
        <v>3879</v>
      </c>
      <c r="H1302" s="16">
        <v>350.0</v>
      </c>
      <c r="I1302" s="16">
        <v>398.472223</v>
      </c>
      <c r="J1302" s="16">
        <v>748.472223</v>
      </c>
      <c r="K1302" s="17">
        <f t="shared" si="43"/>
        <v>898.1666676</v>
      </c>
      <c r="L1302" s="7">
        <f t="shared" si="48"/>
        <v>898.1666676</v>
      </c>
      <c r="M1302" s="18"/>
      <c r="N1302" s="9"/>
      <c r="O1302" s="4"/>
      <c r="P1302" s="4"/>
      <c r="Q1302" s="4"/>
      <c r="R1302" s="4"/>
      <c r="S1302" s="4"/>
      <c r="T1302" s="4"/>
    </row>
    <row r="1303" spans="8:8">
      <c r="A1303" s="15" t="s">
        <v>106</v>
      </c>
      <c r="B1303" s="15">
        <v>1302.0</v>
      </c>
      <c r="C1303" s="15"/>
      <c r="D1303" s="15" t="s">
        <v>3820</v>
      </c>
      <c r="E1303" s="15" t="s">
        <v>9435</v>
      </c>
      <c r="F1303" s="15" t="s">
        <v>3880</v>
      </c>
      <c r="G1303" s="15" t="s">
        <v>3881</v>
      </c>
      <c r="H1303" s="16">
        <v>400.0</v>
      </c>
      <c r="I1303" s="16">
        <v>340.0</v>
      </c>
      <c r="J1303" s="16">
        <v>740.0</v>
      </c>
      <c r="K1303" s="17">
        <f t="shared" si="43"/>
        <v>888.0</v>
      </c>
      <c r="L1303" s="7">
        <f t="shared" si="48"/>
        <v>888.0</v>
      </c>
      <c r="M1303" s="18"/>
      <c r="N1303" s="9"/>
      <c r="O1303" s="4"/>
      <c r="P1303" s="4"/>
      <c r="Q1303" s="4"/>
      <c r="R1303" s="4"/>
      <c r="S1303" s="4"/>
      <c r="T1303" s="4"/>
    </row>
    <row r="1304" spans="8:8">
      <c r="A1304" s="15" t="s">
        <v>106</v>
      </c>
      <c r="B1304" s="15">
        <v>1303.0</v>
      </c>
      <c r="C1304" s="15"/>
      <c r="D1304" s="15" t="s">
        <v>3820</v>
      </c>
      <c r="E1304" s="15" t="s">
        <v>9436</v>
      </c>
      <c r="F1304" s="15" t="s">
        <v>3882</v>
      </c>
      <c r="G1304" s="15" t="s">
        <v>3883</v>
      </c>
      <c r="H1304" s="16">
        <v>249.0</v>
      </c>
      <c r="I1304" s="16">
        <v>487.0</v>
      </c>
      <c r="J1304" s="16">
        <v>736.0</v>
      </c>
      <c r="K1304" s="17">
        <f t="shared" si="43"/>
        <v>883.1999999999999</v>
      </c>
      <c r="L1304" s="7">
        <f t="shared" si="48"/>
        <v>883.1999999999999</v>
      </c>
      <c r="M1304" s="18"/>
      <c r="N1304" s="9"/>
      <c r="O1304" s="4"/>
      <c r="P1304" s="4"/>
      <c r="Q1304" s="4"/>
      <c r="R1304" s="4"/>
      <c r="S1304" s="4"/>
      <c r="T1304" s="4"/>
    </row>
    <row r="1305" spans="8:8">
      <c r="A1305" s="15" t="s">
        <v>106</v>
      </c>
      <c r="B1305" s="15">
        <v>1304.0</v>
      </c>
      <c r="C1305" s="15"/>
      <c r="D1305" s="15" t="s">
        <v>3820</v>
      </c>
      <c r="E1305" s="15" t="s">
        <v>9437</v>
      </c>
      <c r="F1305" s="15" t="s">
        <v>3884</v>
      </c>
      <c r="G1305" s="15" t="s">
        <v>3885</v>
      </c>
      <c r="H1305" s="16">
        <v>298.16666699999996</v>
      </c>
      <c r="I1305" s="16">
        <v>430.0</v>
      </c>
      <c r="J1305" s="16">
        <v>728.166667</v>
      </c>
      <c r="K1305" s="17">
        <f t="shared" si="43"/>
        <v>873.8000003999999</v>
      </c>
      <c r="L1305" s="7">
        <f t="shared" si="48"/>
        <v>873.8000003999999</v>
      </c>
      <c r="M1305" s="18"/>
      <c r="N1305" s="9"/>
      <c r="O1305" s="4"/>
      <c r="P1305" s="4"/>
      <c r="Q1305" s="4"/>
      <c r="R1305" s="4"/>
      <c r="S1305" s="4"/>
      <c r="T1305" s="4"/>
    </row>
    <row r="1306" spans="8:8">
      <c r="A1306" s="15" t="s">
        <v>106</v>
      </c>
      <c r="B1306" s="15">
        <v>1305.0</v>
      </c>
      <c r="C1306" s="15"/>
      <c r="D1306" s="15" t="s">
        <v>3820</v>
      </c>
      <c r="E1306" s="15" t="s">
        <v>9438</v>
      </c>
      <c r="F1306" s="15" t="s">
        <v>3886</v>
      </c>
      <c r="G1306" s="15" t="s">
        <v>3887</v>
      </c>
      <c r="H1306" s="16">
        <v>298.0</v>
      </c>
      <c r="I1306" s="16">
        <v>408.0</v>
      </c>
      <c r="J1306" s="16">
        <v>706.0</v>
      </c>
      <c r="K1306" s="17">
        <f t="shared" si="43"/>
        <v>847.1999999999999</v>
      </c>
      <c r="L1306" s="7">
        <f t="shared" si="48"/>
        <v>847.1999999999999</v>
      </c>
      <c r="M1306" s="18"/>
      <c r="N1306" s="9"/>
      <c r="O1306" s="4"/>
      <c r="P1306" s="4"/>
      <c r="Q1306" s="4"/>
      <c r="R1306" s="4"/>
      <c r="S1306" s="4"/>
      <c r="T1306" s="4"/>
    </row>
    <row r="1307" spans="8:8">
      <c r="A1307" s="15" t="s">
        <v>106</v>
      </c>
      <c r="B1307" s="15">
        <v>1306.0</v>
      </c>
      <c r="C1307" s="15"/>
      <c r="D1307" s="15" t="s">
        <v>3820</v>
      </c>
      <c r="E1307" s="15" t="s">
        <v>9439</v>
      </c>
      <c r="F1307" s="15" t="s">
        <v>3888</v>
      </c>
      <c r="G1307" s="15" t="s">
        <v>3889</v>
      </c>
      <c r="H1307" s="16">
        <v>300.0</v>
      </c>
      <c r="I1307" s="16">
        <v>405.0</v>
      </c>
      <c r="J1307" s="16">
        <v>705.0</v>
      </c>
      <c r="K1307" s="17">
        <f t="shared" si="43"/>
        <v>846.0</v>
      </c>
      <c r="L1307" s="7">
        <f t="shared" si="48"/>
        <v>846.0</v>
      </c>
      <c r="M1307" s="18"/>
      <c r="N1307" s="9"/>
      <c r="O1307" s="4"/>
      <c r="P1307" s="4"/>
      <c r="Q1307" s="4"/>
      <c r="R1307" s="4"/>
      <c r="S1307" s="4"/>
      <c r="T1307" s="4"/>
    </row>
    <row r="1308" spans="8:8">
      <c r="A1308" s="15" t="s">
        <v>106</v>
      </c>
      <c r="B1308" s="15">
        <v>1307.0</v>
      </c>
      <c r="C1308" s="15"/>
      <c r="D1308" s="15" t="s">
        <v>3820</v>
      </c>
      <c r="E1308" s="15" t="s">
        <v>9440</v>
      </c>
      <c r="F1308" s="15" t="s">
        <v>3890</v>
      </c>
      <c r="G1308" s="15" t="s">
        <v>3891</v>
      </c>
      <c r="H1308" s="16">
        <v>296.527778</v>
      </c>
      <c r="I1308" s="16">
        <v>404.555556</v>
      </c>
      <c r="J1308" s="16">
        <v>701.083334</v>
      </c>
      <c r="K1308" s="17">
        <f t="shared" si="43"/>
        <v>841.3000008</v>
      </c>
      <c r="L1308" s="7">
        <f t="shared" si="48"/>
        <v>841.3000008</v>
      </c>
      <c r="M1308" s="18"/>
      <c r="N1308" s="9"/>
      <c r="O1308" s="4"/>
      <c r="P1308" s="4"/>
      <c r="Q1308" s="4"/>
      <c r="R1308" s="4"/>
      <c r="S1308" s="4"/>
      <c r="T1308" s="4"/>
    </row>
    <row r="1309" spans="8:8">
      <c r="A1309" s="15" t="s">
        <v>106</v>
      </c>
      <c r="B1309" s="15">
        <v>1309.0</v>
      </c>
      <c r="C1309" s="15"/>
      <c r="D1309" s="15" t="s">
        <v>3820</v>
      </c>
      <c r="E1309" s="15" t="s">
        <v>9441</v>
      </c>
      <c r="F1309" s="20" t="s">
        <v>3892</v>
      </c>
      <c r="G1309" s="20" t="s">
        <v>3893</v>
      </c>
      <c r="H1309" s="21">
        <v>698.0</v>
      </c>
      <c r="I1309" s="21">
        <v>697.0</v>
      </c>
      <c r="J1309" s="21">
        <f>I1309+H1309</f>
        <v>1395.0</v>
      </c>
      <c r="K1309" s="22">
        <f t="shared" si="43"/>
        <v>1674.0</v>
      </c>
      <c r="L1309" s="7">
        <f t="shared" si="48"/>
        <v>1674.0</v>
      </c>
      <c r="M1309" s="18"/>
      <c r="N1309" s="9"/>
      <c r="O1309" s="4"/>
      <c r="P1309" s="4"/>
      <c r="Q1309" s="4"/>
      <c r="R1309" s="4"/>
      <c r="S1309" s="4"/>
      <c r="T1309" s="4"/>
    </row>
    <row r="1310" spans="8:8">
      <c r="A1310" s="15" t="s">
        <v>106</v>
      </c>
      <c r="B1310" s="15">
        <v>1310.0</v>
      </c>
      <c r="C1310" s="15"/>
      <c r="D1310" s="15" t="s">
        <v>3820</v>
      </c>
      <c r="E1310" s="15" t="s">
        <v>9442</v>
      </c>
      <c r="F1310" s="15" t="s">
        <v>3894</v>
      </c>
      <c r="G1310" s="15" t="s">
        <v>3895</v>
      </c>
      <c r="H1310" s="16">
        <v>250.0</v>
      </c>
      <c r="I1310" s="16">
        <v>446.0</v>
      </c>
      <c r="J1310" s="16">
        <v>696.0</v>
      </c>
      <c r="K1310" s="17">
        <f t="shared" si="43"/>
        <v>835.1999999999999</v>
      </c>
      <c r="L1310" s="7">
        <f t="shared" si="48"/>
        <v>835.1999999999999</v>
      </c>
      <c r="M1310" s="18"/>
      <c r="N1310" s="9"/>
      <c r="O1310" s="4"/>
      <c r="P1310" s="4"/>
      <c r="Q1310" s="4"/>
      <c r="R1310" s="4"/>
      <c r="S1310" s="4"/>
      <c r="T1310" s="4"/>
    </row>
    <row r="1311" spans="8:8">
      <c r="A1311" s="15" t="s">
        <v>106</v>
      </c>
      <c r="B1311" s="15">
        <v>1311.0</v>
      </c>
      <c r="C1311" s="15"/>
      <c r="D1311" s="15" t="s">
        <v>3820</v>
      </c>
      <c r="E1311" s="15" t="s">
        <v>9443</v>
      </c>
      <c r="F1311" s="15" t="s">
        <v>3896</v>
      </c>
      <c r="G1311" s="15" t="s">
        <v>3897</v>
      </c>
      <c r="H1311" s="16">
        <v>268.0</v>
      </c>
      <c r="I1311" s="16">
        <v>399.0</v>
      </c>
      <c r="J1311" s="16">
        <v>667.0</v>
      </c>
      <c r="K1311" s="17">
        <f t="shared" si="43"/>
        <v>800.4</v>
      </c>
      <c r="L1311" s="7">
        <f t="shared" si="48"/>
        <v>800.4</v>
      </c>
      <c r="M1311" s="18"/>
      <c r="N1311" s="9"/>
      <c r="O1311" s="4"/>
      <c r="P1311" s="4"/>
      <c r="Q1311" s="4"/>
      <c r="R1311" s="4"/>
      <c r="S1311" s="4"/>
      <c r="T1311" s="4"/>
    </row>
    <row r="1312" spans="8:8">
      <c r="A1312" s="15" t="s">
        <v>106</v>
      </c>
      <c r="B1312" s="15">
        <v>1312.0</v>
      </c>
      <c r="C1312" s="15"/>
      <c r="D1312" s="15" t="s">
        <v>3820</v>
      </c>
      <c r="E1312" s="15" t="s">
        <v>9444</v>
      </c>
      <c r="F1312" s="20" t="s">
        <v>3898</v>
      </c>
      <c r="G1312" s="20" t="s">
        <v>3899</v>
      </c>
      <c r="H1312" s="21">
        <v>398.0</v>
      </c>
      <c r="I1312" s="21">
        <v>658.0</v>
      </c>
      <c r="J1312" s="21">
        <f>I1312+H1312</f>
        <v>1056.0</v>
      </c>
      <c r="K1312" s="22">
        <f t="shared" si="43"/>
        <v>1267.2</v>
      </c>
      <c r="L1312" s="7">
        <f t="shared" si="48"/>
        <v>1267.2</v>
      </c>
      <c r="M1312" s="18"/>
      <c r="N1312" s="9"/>
      <c r="O1312" s="4"/>
      <c r="P1312" s="4"/>
      <c r="Q1312" s="4"/>
      <c r="R1312" s="4"/>
      <c r="S1312" s="4"/>
      <c r="T1312" s="4"/>
    </row>
    <row r="1313" spans="8:8">
      <c r="A1313" s="15" t="s">
        <v>106</v>
      </c>
      <c r="B1313" s="15">
        <v>1313.0</v>
      </c>
      <c r="C1313" s="15"/>
      <c r="D1313" s="15" t="s">
        <v>3820</v>
      </c>
      <c r="E1313" s="15" t="s">
        <v>9445</v>
      </c>
      <c r="F1313" s="15" t="s">
        <v>3900</v>
      </c>
      <c r="G1313" s="15" t="s">
        <v>3901</v>
      </c>
      <c r="H1313" s="16">
        <v>349.0</v>
      </c>
      <c r="I1313" s="16">
        <v>299.0</v>
      </c>
      <c r="J1313" s="16">
        <v>648.0</v>
      </c>
      <c r="K1313" s="17">
        <f t="shared" si="43"/>
        <v>777.6</v>
      </c>
      <c r="L1313" s="7">
        <f t="shared" si="48"/>
        <v>777.6</v>
      </c>
      <c r="M1313" s="18"/>
      <c r="N1313" s="9"/>
      <c r="O1313" s="4"/>
      <c r="P1313" s="4"/>
      <c r="Q1313" s="4"/>
      <c r="R1313" s="4"/>
      <c r="S1313" s="4"/>
      <c r="T1313" s="4"/>
    </row>
    <row r="1314" spans="8:8">
      <c r="A1314" s="15" t="s">
        <v>106</v>
      </c>
      <c r="B1314" s="15">
        <v>1314.0</v>
      </c>
      <c r="C1314" s="15"/>
      <c r="D1314" s="15" t="s">
        <v>3820</v>
      </c>
      <c r="E1314" s="15" t="s">
        <v>9446</v>
      </c>
      <c r="F1314" s="15" t="s">
        <v>3902</v>
      </c>
      <c r="G1314" s="15" t="s">
        <v>3903</v>
      </c>
      <c r="H1314" s="16">
        <v>224.0</v>
      </c>
      <c r="I1314" s="16">
        <v>403.0</v>
      </c>
      <c r="J1314" s="16">
        <v>627.0</v>
      </c>
      <c r="K1314" s="17">
        <f t="shared" si="43"/>
        <v>752.4</v>
      </c>
      <c r="L1314" s="7">
        <f t="shared" si="48"/>
        <v>752.4</v>
      </c>
      <c r="M1314" s="18"/>
      <c r="N1314" s="9"/>
      <c r="O1314" s="4"/>
      <c r="P1314" s="4"/>
      <c r="Q1314" s="4"/>
      <c r="R1314" s="4"/>
      <c r="S1314" s="4"/>
      <c r="T1314" s="4"/>
    </row>
    <row r="1315" spans="8:8">
      <c r="A1315" s="15" t="s">
        <v>106</v>
      </c>
      <c r="B1315" s="15">
        <v>1315.0</v>
      </c>
      <c r="C1315" s="15"/>
      <c r="D1315" s="15" t="s">
        <v>3820</v>
      </c>
      <c r="E1315" s="15" t="s">
        <v>9447</v>
      </c>
      <c r="F1315" s="15" t="s">
        <v>3904</v>
      </c>
      <c r="G1315" s="15" t="s">
        <v>3905</v>
      </c>
      <c r="H1315" s="16">
        <v>380.0</v>
      </c>
      <c r="I1315" s="16">
        <v>246.694445</v>
      </c>
      <c r="J1315" s="16">
        <v>626.694445</v>
      </c>
      <c r="K1315" s="17">
        <f t="shared" si="43"/>
        <v>752.033334</v>
      </c>
      <c r="L1315" s="7">
        <f t="shared" si="48"/>
        <v>752.033334</v>
      </c>
      <c r="M1315" s="18"/>
      <c r="N1315" s="9"/>
      <c r="O1315" s="4"/>
      <c r="P1315" s="4"/>
      <c r="Q1315" s="4"/>
      <c r="R1315" s="4"/>
      <c r="S1315" s="4"/>
      <c r="T1315" s="4"/>
    </row>
    <row r="1316" spans="8:8">
      <c r="A1316" s="15" t="s">
        <v>106</v>
      </c>
      <c r="B1316" s="15">
        <v>1316.0</v>
      </c>
      <c r="C1316" s="15"/>
      <c r="D1316" s="15" t="s">
        <v>3820</v>
      </c>
      <c r="E1316" s="15" t="s">
        <v>9448</v>
      </c>
      <c r="F1316" s="15" t="s">
        <v>3906</v>
      </c>
      <c r="G1316" s="15" t="s">
        <v>3907</v>
      </c>
      <c r="H1316" s="16">
        <v>230.0</v>
      </c>
      <c r="I1316" s="16">
        <v>388.0</v>
      </c>
      <c r="J1316" s="16">
        <v>618.0</v>
      </c>
      <c r="K1316" s="17">
        <f t="shared" si="43"/>
        <v>741.6</v>
      </c>
      <c r="L1316" s="7">
        <f t="shared" si="48"/>
        <v>741.6</v>
      </c>
      <c r="M1316" s="18"/>
      <c r="N1316" s="9"/>
      <c r="O1316" s="4"/>
      <c r="P1316" s="4"/>
      <c r="Q1316" s="4"/>
      <c r="R1316" s="4"/>
      <c r="S1316" s="4"/>
      <c r="T1316" s="4"/>
    </row>
    <row r="1317" spans="8:8">
      <c r="A1317" s="15" t="s">
        <v>106</v>
      </c>
      <c r="B1317" s="15">
        <v>1317.0</v>
      </c>
      <c r="C1317" s="15"/>
      <c r="D1317" s="15" t="s">
        <v>3820</v>
      </c>
      <c r="E1317" s="15" t="s">
        <v>9449</v>
      </c>
      <c r="F1317" s="15" t="s">
        <v>3908</v>
      </c>
      <c r="G1317" s="15" t="s">
        <v>3909</v>
      </c>
      <c r="H1317" s="16">
        <v>159.97222299999999</v>
      </c>
      <c r="I1317" s="16">
        <v>450.0</v>
      </c>
      <c r="J1317" s="16">
        <v>609.972223</v>
      </c>
      <c r="K1317" s="17">
        <f t="shared" si="43"/>
        <v>731.9666675999999</v>
      </c>
      <c r="L1317" s="7">
        <f t="shared" si="48"/>
        <v>731.9666675999999</v>
      </c>
      <c r="M1317" s="18"/>
      <c r="N1317" s="9"/>
      <c r="O1317" s="4"/>
      <c r="P1317" s="4"/>
      <c r="Q1317" s="4"/>
      <c r="R1317" s="4"/>
      <c r="S1317" s="4"/>
      <c r="T1317" s="4"/>
    </row>
    <row r="1318" spans="8:8">
      <c r="A1318" s="15" t="s">
        <v>106</v>
      </c>
      <c r="B1318" s="15">
        <v>1318.0</v>
      </c>
      <c r="C1318" s="15"/>
      <c r="D1318" s="15" t="s">
        <v>3820</v>
      </c>
      <c r="E1318" s="15" t="s">
        <v>9450</v>
      </c>
      <c r="F1318" s="15" t="s">
        <v>3910</v>
      </c>
      <c r="G1318" s="15" t="s">
        <v>3911</v>
      </c>
      <c r="H1318" s="16">
        <v>249.0</v>
      </c>
      <c r="I1318" s="16">
        <v>360.0</v>
      </c>
      <c r="J1318" s="16">
        <v>609.0</v>
      </c>
      <c r="K1318" s="17">
        <f t="shared" si="43"/>
        <v>730.8</v>
      </c>
      <c r="L1318" s="7">
        <f t="shared" si="48"/>
        <v>730.8</v>
      </c>
      <c r="M1318" s="18"/>
      <c r="N1318" s="9"/>
      <c r="O1318" s="4"/>
      <c r="P1318" s="4"/>
      <c r="Q1318" s="4"/>
      <c r="R1318" s="4"/>
      <c r="S1318" s="4"/>
      <c r="T1318" s="4"/>
    </row>
    <row r="1319" spans="8:8">
      <c r="A1319" s="15" t="s">
        <v>106</v>
      </c>
      <c r="B1319" s="15">
        <v>1319.0</v>
      </c>
      <c r="C1319" s="15"/>
      <c r="D1319" s="15" t="s">
        <v>3820</v>
      </c>
      <c r="E1319" s="15" t="s">
        <v>9451</v>
      </c>
      <c r="F1319" s="15" t="s">
        <v>3912</v>
      </c>
      <c r="G1319" s="15" t="s">
        <v>3913</v>
      </c>
      <c r="H1319" s="16">
        <v>248.972223</v>
      </c>
      <c r="I1319" s="16">
        <v>358.972223</v>
      </c>
      <c r="J1319" s="16">
        <v>607.944446</v>
      </c>
      <c r="K1319" s="17">
        <f t="shared" si="43"/>
        <v>729.5333351999999</v>
      </c>
      <c r="L1319" s="7">
        <f t="shared" si="48"/>
        <v>729.5333351999999</v>
      </c>
      <c r="M1319" s="18"/>
      <c r="N1319" s="9"/>
      <c r="O1319" s="4"/>
      <c r="P1319" s="4"/>
      <c r="Q1319" s="4"/>
      <c r="R1319" s="4"/>
      <c r="S1319" s="4"/>
      <c r="T1319" s="4"/>
    </row>
    <row r="1320" spans="8:8">
      <c r="A1320" s="15" t="s">
        <v>106</v>
      </c>
      <c r="B1320" s="15">
        <v>1320.0</v>
      </c>
      <c r="C1320" s="15"/>
      <c r="D1320" s="15" t="s">
        <v>3820</v>
      </c>
      <c r="E1320" s="15" t="s">
        <v>9452</v>
      </c>
      <c r="F1320" s="15" t="s">
        <v>3914</v>
      </c>
      <c r="G1320" s="15" t="s">
        <v>3915</v>
      </c>
      <c r="H1320" s="16">
        <v>295.0</v>
      </c>
      <c r="I1320" s="16">
        <v>311.0</v>
      </c>
      <c r="J1320" s="16">
        <v>606.0</v>
      </c>
      <c r="K1320" s="17">
        <f t="shared" si="43"/>
        <v>727.1999999999999</v>
      </c>
      <c r="L1320" s="7">
        <f t="shared" si="48"/>
        <v>727.1999999999999</v>
      </c>
      <c r="M1320" s="18"/>
      <c r="N1320" s="9"/>
      <c r="O1320" s="4"/>
      <c r="P1320" s="4"/>
      <c r="Q1320" s="4"/>
      <c r="R1320" s="4"/>
      <c r="S1320" s="4"/>
      <c r="T1320" s="4"/>
    </row>
    <row r="1321" spans="8:8">
      <c r="A1321" s="15" t="s">
        <v>106</v>
      </c>
      <c r="B1321" s="15">
        <v>1321.0</v>
      </c>
      <c r="C1321" s="15"/>
      <c r="D1321" s="15" t="s">
        <v>3820</v>
      </c>
      <c r="E1321" s="15" t="s">
        <v>9453</v>
      </c>
      <c r="F1321" s="20" t="s">
        <v>3916</v>
      </c>
      <c r="G1321" s="20" t="s">
        <v>3917</v>
      </c>
      <c r="H1321" s="21">
        <v>597.0</v>
      </c>
      <c r="I1321" s="21">
        <v>604.0</v>
      </c>
      <c r="J1321" s="21">
        <f>I1321+H1321</f>
        <v>1201.0</v>
      </c>
      <c r="K1321" s="22">
        <f t="shared" si="43"/>
        <v>1441.2</v>
      </c>
      <c r="L1321" s="7">
        <f t="shared" si="48"/>
        <v>1441.2</v>
      </c>
      <c r="M1321" s="18"/>
      <c r="N1321" s="9"/>
      <c r="O1321" s="4"/>
      <c r="P1321" s="4"/>
      <c r="Q1321" s="4"/>
      <c r="R1321" s="4"/>
      <c r="S1321" s="4"/>
      <c r="T1321" s="4"/>
    </row>
    <row r="1322" spans="8:8">
      <c r="A1322" s="15" t="s">
        <v>106</v>
      </c>
      <c r="B1322" s="15">
        <v>1324.0</v>
      </c>
      <c r="C1322" s="15"/>
      <c r="D1322" s="15" t="s">
        <v>3820</v>
      </c>
      <c r="E1322" s="15" t="s">
        <v>9454</v>
      </c>
      <c r="F1322" s="20" t="s">
        <v>3918</v>
      </c>
      <c r="G1322" s="20" t="s">
        <v>3919</v>
      </c>
      <c r="H1322" s="21">
        <v>400.0</v>
      </c>
      <c r="I1322" s="21">
        <v>595.0</v>
      </c>
      <c r="J1322" s="21">
        <f>I1322+H1322</f>
        <v>995.0</v>
      </c>
      <c r="K1322" s="22">
        <f t="shared" si="43"/>
        <v>1194.0</v>
      </c>
      <c r="L1322" s="7">
        <f t="shared" si="48"/>
        <v>1194.0</v>
      </c>
      <c r="M1322" s="18"/>
      <c r="N1322" s="9"/>
      <c r="O1322" s="4"/>
      <c r="P1322" s="4"/>
      <c r="Q1322" s="4"/>
      <c r="R1322" s="4"/>
      <c r="S1322" s="4"/>
      <c r="T1322" s="4"/>
    </row>
    <row r="1323" spans="8:8">
      <c r="A1323" s="15" t="s">
        <v>106</v>
      </c>
      <c r="B1323" s="15">
        <v>1325.0</v>
      </c>
      <c r="C1323" s="15"/>
      <c r="D1323" s="15" t="s">
        <v>3820</v>
      </c>
      <c r="E1323" s="15" t="s">
        <v>9455</v>
      </c>
      <c r="F1323" s="15" t="s">
        <v>3920</v>
      </c>
      <c r="G1323" s="15" t="s">
        <v>3921</v>
      </c>
      <c r="H1323" s="16">
        <v>596.0</v>
      </c>
      <c r="I1323" s="16">
        <v>-21.0</v>
      </c>
      <c r="J1323" s="16">
        <v>575.0</v>
      </c>
      <c r="K1323" s="17">
        <f t="shared" si="43"/>
        <v>690.0</v>
      </c>
      <c r="L1323" s="7">
        <f t="shared" si="48"/>
        <v>690.0</v>
      </c>
      <c r="M1323" s="18"/>
      <c r="N1323" s="9"/>
      <c r="O1323" s="4"/>
      <c r="P1323" s="4"/>
      <c r="Q1323" s="4"/>
      <c r="R1323" s="4"/>
      <c r="S1323" s="4"/>
      <c r="T1323" s="4"/>
    </row>
    <row r="1324" spans="8:8">
      <c r="A1324" s="15" t="s">
        <v>106</v>
      </c>
      <c r="B1324" s="15">
        <v>1326.0</v>
      </c>
      <c r="C1324" s="15"/>
      <c r="D1324" s="15" t="s">
        <v>3820</v>
      </c>
      <c r="E1324" s="15" t="s">
        <v>9456</v>
      </c>
      <c r="F1324" s="15" t="s">
        <v>3922</v>
      </c>
      <c r="G1324" s="15" t="s">
        <v>3923</v>
      </c>
      <c r="H1324" s="16">
        <v>100.0</v>
      </c>
      <c r="I1324" s="16">
        <v>465.0</v>
      </c>
      <c r="J1324" s="16">
        <v>565.0</v>
      </c>
      <c r="K1324" s="17">
        <f t="shared" si="43"/>
        <v>678.0</v>
      </c>
      <c r="L1324" s="7">
        <f t="shared" si="48"/>
        <v>678.0</v>
      </c>
      <c r="M1324" s="18"/>
      <c r="N1324" s="9"/>
      <c r="O1324" s="4"/>
      <c r="P1324" s="4"/>
      <c r="Q1324" s="4"/>
      <c r="R1324" s="4"/>
      <c r="S1324" s="4"/>
      <c r="T1324" s="4"/>
    </row>
    <row r="1325" spans="8:8">
      <c r="A1325" s="15" t="s">
        <v>106</v>
      </c>
      <c r="B1325" s="15">
        <v>1327.0</v>
      </c>
      <c r="C1325" s="15"/>
      <c r="D1325" s="15" t="s">
        <v>3820</v>
      </c>
      <c r="E1325" s="15" t="s">
        <v>9457</v>
      </c>
      <c r="F1325" s="15" t="s">
        <v>3924</v>
      </c>
      <c r="G1325" s="15" t="s">
        <v>3925</v>
      </c>
      <c r="H1325" s="16">
        <v>250.0</v>
      </c>
      <c r="I1325" s="16">
        <v>300.0</v>
      </c>
      <c r="J1325" s="16">
        <v>550.0</v>
      </c>
      <c r="K1325" s="17">
        <f t="shared" si="43"/>
        <v>660.0</v>
      </c>
      <c r="L1325" s="19">
        <v>500.0</v>
      </c>
      <c r="M1325" s="18"/>
      <c r="N1325" s="9"/>
      <c r="O1325" s="4"/>
      <c r="P1325" s="4"/>
      <c r="Q1325" s="4"/>
      <c r="R1325" s="4"/>
      <c r="S1325" s="4"/>
      <c r="T1325" s="4"/>
    </row>
    <row r="1326" spans="8:8">
      <c r="A1326" s="15" t="s">
        <v>106</v>
      </c>
      <c r="B1326" s="15">
        <v>1328.0</v>
      </c>
      <c r="C1326" s="15"/>
      <c r="D1326" s="15" t="s">
        <v>3820</v>
      </c>
      <c r="E1326" s="15" t="s">
        <v>9458</v>
      </c>
      <c r="F1326" s="15" t="s">
        <v>3926</v>
      </c>
      <c r="G1326" s="15" t="s">
        <v>3927</v>
      </c>
      <c r="H1326" s="16">
        <v>350.0</v>
      </c>
      <c r="I1326" s="16">
        <v>198.138889</v>
      </c>
      <c r="J1326" s="16">
        <v>548.1388890000001</v>
      </c>
      <c r="K1326" s="17">
        <f t="shared" si="43"/>
        <v>657.7666668</v>
      </c>
      <c r="L1326" s="7">
        <f>+K1326</f>
        <v>657.7666668</v>
      </c>
      <c r="M1326" s="18"/>
      <c r="N1326" s="9"/>
      <c r="O1326" s="4"/>
      <c r="P1326" s="4"/>
      <c r="Q1326" s="4"/>
      <c r="R1326" s="4"/>
      <c r="S1326" s="4"/>
      <c r="T1326" s="4"/>
    </row>
    <row r="1327" spans="8:8">
      <c r="A1327" s="15" t="s">
        <v>106</v>
      </c>
      <c r="B1327" s="15">
        <v>1329.0</v>
      </c>
      <c r="C1327" s="15"/>
      <c r="D1327" s="15" t="s">
        <v>3820</v>
      </c>
      <c r="E1327" s="24" t="s">
        <v>9459</v>
      </c>
      <c r="F1327" s="20" t="s">
        <v>3928</v>
      </c>
      <c r="G1327" s="20" t="s">
        <v>3929</v>
      </c>
      <c r="H1327" s="21">
        <v>500.0</v>
      </c>
      <c r="I1327" s="21">
        <v>546.75</v>
      </c>
      <c r="J1327" s="21">
        <f>I1327+H1327</f>
        <v>1046.75</v>
      </c>
      <c r="K1327" s="22">
        <f t="shared" si="43"/>
        <v>1256.1</v>
      </c>
      <c r="L1327" s="19">
        <v>1500.0</v>
      </c>
      <c r="M1327" s="18"/>
      <c r="N1327" s="9"/>
      <c r="O1327" s="4"/>
      <c r="P1327" s="4"/>
      <c r="Q1327" s="4"/>
      <c r="R1327" s="4"/>
      <c r="S1327" s="4"/>
      <c r="T1327" s="4"/>
    </row>
    <row r="1328" spans="8:8">
      <c r="A1328" s="15" t="s">
        <v>106</v>
      </c>
      <c r="B1328" s="15">
        <v>1330.0</v>
      </c>
      <c r="C1328" s="15"/>
      <c r="D1328" s="15" t="s">
        <v>3820</v>
      </c>
      <c r="E1328" s="15" t="s">
        <v>9460</v>
      </c>
      <c r="F1328" s="15" t="s">
        <v>3930</v>
      </c>
      <c r="G1328" s="15" t="s">
        <v>3931</v>
      </c>
      <c r="H1328" s="16">
        <v>300.0</v>
      </c>
      <c r="I1328" s="16">
        <v>245.888889</v>
      </c>
      <c r="J1328" s="16">
        <v>545.8888890000001</v>
      </c>
      <c r="K1328" s="17">
        <f t="shared" si="43"/>
        <v>655.0666668</v>
      </c>
      <c r="L1328" s="7">
        <f t="shared" si="49" ref="L1328:L1391">+K1328</f>
        <v>655.0666668</v>
      </c>
      <c r="M1328" s="18"/>
      <c r="N1328" s="9"/>
      <c r="O1328" s="4"/>
      <c r="P1328" s="4"/>
      <c r="Q1328" s="4"/>
      <c r="R1328" s="4"/>
      <c r="S1328" s="4"/>
      <c r="T1328" s="4"/>
    </row>
    <row r="1329" spans="8:8">
      <c r="A1329" s="15" t="s">
        <v>106</v>
      </c>
      <c r="B1329" s="15">
        <v>1331.0</v>
      </c>
      <c r="C1329" s="15"/>
      <c r="D1329" s="15" t="s">
        <v>3820</v>
      </c>
      <c r="E1329" s="15" t="s">
        <v>9461</v>
      </c>
      <c r="F1329" s="15" t="s">
        <v>3932</v>
      </c>
      <c r="G1329" s="15" t="s">
        <v>3933</v>
      </c>
      <c r="H1329" s="16">
        <v>200.0</v>
      </c>
      <c r="I1329" s="16">
        <v>327.0</v>
      </c>
      <c r="J1329" s="16">
        <v>527.0</v>
      </c>
      <c r="K1329" s="17">
        <f t="shared" si="43"/>
        <v>632.4</v>
      </c>
      <c r="L1329" s="7">
        <f t="shared" si="49"/>
        <v>632.4</v>
      </c>
      <c r="M1329" s="18"/>
      <c r="N1329" s="9"/>
      <c r="O1329" s="4"/>
      <c r="P1329" s="4"/>
      <c r="Q1329" s="4"/>
      <c r="R1329" s="4"/>
      <c r="S1329" s="4"/>
      <c r="T1329" s="4"/>
    </row>
    <row r="1330" spans="8:8">
      <c r="A1330" s="15" t="s">
        <v>106</v>
      </c>
      <c r="B1330" s="15">
        <v>1332.0</v>
      </c>
      <c r="C1330" s="15"/>
      <c r="D1330" s="15" t="s">
        <v>3820</v>
      </c>
      <c r="E1330" s="15" t="s">
        <v>9462</v>
      </c>
      <c r="F1330" s="15" t="s">
        <v>3934</v>
      </c>
      <c r="G1330" s="15" t="s">
        <v>3935</v>
      </c>
      <c r="H1330" s="16">
        <v>320.0</v>
      </c>
      <c r="I1330" s="16">
        <v>199.388889</v>
      </c>
      <c r="J1330" s="16">
        <v>519.3888890000001</v>
      </c>
      <c r="K1330" s="17">
        <f t="shared" si="43"/>
        <v>623.2666668</v>
      </c>
      <c r="L1330" s="7">
        <f t="shared" si="49"/>
        <v>623.2666668</v>
      </c>
      <c r="M1330" s="18"/>
      <c r="N1330" s="9"/>
      <c r="O1330" s="4"/>
      <c r="P1330" s="4"/>
      <c r="Q1330" s="4"/>
      <c r="R1330" s="4"/>
      <c r="S1330" s="4"/>
      <c r="T1330" s="4"/>
    </row>
    <row r="1331" spans="8:8">
      <c r="A1331" s="15" t="s">
        <v>106</v>
      </c>
      <c r="B1331" s="15">
        <v>1333.0</v>
      </c>
      <c r="C1331" s="15"/>
      <c r="D1331" s="15" t="s">
        <v>3820</v>
      </c>
      <c r="E1331" s="15" t="s">
        <v>9463</v>
      </c>
      <c r="F1331" s="15" t="s">
        <v>1699</v>
      </c>
      <c r="G1331" s="15" t="s">
        <v>3936</v>
      </c>
      <c r="H1331" s="16">
        <v>200.0</v>
      </c>
      <c r="I1331" s="16">
        <v>309.0</v>
      </c>
      <c r="J1331" s="16">
        <v>509.0</v>
      </c>
      <c r="K1331" s="17">
        <f t="shared" si="43"/>
        <v>610.8</v>
      </c>
      <c r="L1331" s="7">
        <f t="shared" si="49"/>
        <v>610.8</v>
      </c>
      <c r="M1331" s="18"/>
      <c r="N1331" s="9"/>
      <c r="O1331" s="4"/>
      <c r="P1331" s="4"/>
      <c r="Q1331" s="4"/>
      <c r="R1331" s="4"/>
      <c r="S1331" s="4"/>
      <c r="T1331" s="4"/>
    </row>
    <row r="1332" spans="8:8">
      <c r="A1332" s="15" t="s">
        <v>106</v>
      </c>
      <c r="B1332" s="15">
        <v>1334.0</v>
      </c>
      <c r="C1332" s="15"/>
      <c r="D1332" s="15" t="s">
        <v>3820</v>
      </c>
      <c r="E1332" s="15" t="s">
        <v>9464</v>
      </c>
      <c r="F1332" s="15" t="s">
        <v>3937</v>
      </c>
      <c r="G1332" s="15" t="s">
        <v>3938</v>
      </c>
      <c r="H1332" s="16">
        <v>250.0</v>
      </c>
      <c r="I1332" s="16">
        <v>257.0</v>
      </c>
      <c r="J1332" s="16">
        <v>507.0</v>
      </c>
      <c r="K1332" s="17">
        <f t="shared" si="43"/>
        <v>608.4</v>
      </c>
      <c r="L1332" s="7">
        <f t="shared" si="49"/>
        <v>608.4</v>
      </c>
      <c r="M1332" s="18"/>
      <c r="N1332" s="9"/>
      <c r="O1332" s="4"/>
      <c r="P1332" s="4"/>
      <c r="Q1332" s="4"/>
      <c r="R1332" s="4"/>
      <c r="S1332" s="4"/>
      <c r="T1332" s="4"/>
    </row>
    <row r="1333" spans="8:8">
      <c r="A1333" s="15" t="s">
        <v>106</v>
      </c>
      <c r="B1333" s="15">
        <v>1335.0</v>
      </c>
      <c r="C1333" s="15"/>
      <c r="D1333" s="15" t="s">
        <v>3820</v>
      </c>
      <c r="E1333" s="15" t="s">
        <v>9465</v>
      </c>
      <c r="F1333" s="15" t="s">
        <v>3939</v>
      </c>
      <c r="G1333" s="15" t="s">
        <v>3940</v>
      </c>
      <c r="H1333" s="16">
        <v>200.0</v>
      </c>
      <c r="I1333" s="16">
        <v>305.0</v>
      </c>
      <c r="J1333" s="16">
        <v>505.0</v>
      </c>
      <c r="K1333" s="17">
        <f t="shared" si="43"/>
        <v>606.0</v>
      </c>
      <c r="L1333" s="7">
        <f t="shared" si="49"/>
        <v>606.0</v>
      </c>
      <c r="M1333" s="18"/>
      <c r="N1333" s="9"/>
      <c r="O1333" s="4"/>
      <c r="P1333" s="4"/>
      <c r="Q1333" s="4"/>
      <c r="R1333" s="4"/>
      <c r="S1333" s="4"/>
      <c r="T1333" s="4"/>
    </row>
    <row r="1334" spans="8:8">
      <c r="A1334" s="15" t="s">
        <v>106</v>
      </c>
      <c r="B1334" s="15">
        <v>1336.0</v>
      </c>
      <c r="C1334" s="15"/>
      <c r="D1334" s="15" t="s">
        <v>3820</v>
      </c>
      <c r="E1334" s="15" t="s">
        <v>9466</v>
      </c>
      <c r="F1334" s="15" t="s">
        <v>3941</v>
      </c>
      <c r="G1334" s="15" t="s">
        <v>3942</v>
      </c>
      <c r="H1334" s="16">
        <v>200.0</v>
      </c>
      <c r="I1334" s="16">
        <v>305.0</v>
      </c>
      <c r="J1334" s="16">
        <v>505.0</v>
      </c>
      <c r="K1334" s="17">
        <f t="shared" si="50" ref="K1334:K1397">+J1334*1.2</f>
        <v>606.0</v>
      </c>
      <c r="L1334" s="7">
        <f t="shared" si="49"/>
        <v>606.0</v>
      </c>
      <c r="M1334" s="18"/>
      <c r="N1334" s="9"/>
      <c r="O1334" s="4"/>
      <c r="P1334" s="4"/>
      <c r="Q1334" s="4"/>
      <c r="R1334" s="4"/>
      <c r="S1334" s="4"/>
      <c r="T1334" s="4"/>
    </row>
    <row r="1335" spans="8:8">
      <c r="A1335" s="15" t="s">
        <v>106</v>
      </c>
      <c r="B1335" s="15">
        <v>1337.0</v>
      </c>
      <c r="C1335" s="15"/>
      <c r="D1335" s="15" t="s">
        <v>3820</v>
      </c>
      <c r="E1335" s="15" t="s">
        <v>9467</v>
      </c>
      <c r="F1335" s="15" t="s">
        <v>3943</v>
      </c>
      <c r="G1335" s="15" t="s">
        <v>3944</v>
      </c>
      <c r="H1335" s="16">
        <v>255.0</v>
      </c>
      <c r="I1335" s="16">
        <v>249.0</v>
      </c>
      <c r="J1335" s="16">
        <v>504.0</v>
      </c>
      <c r="K1335" s="17">
        <f t="shared" si="50"/>
        <v>604.8</v>
      </c>
      <c r="L1335" s="7">
        <f t="shared" si="49"/>
        <v>604.8</v>
      </c>
      <c r="M1335" s="18"/>
      <c r="N1335" s="9"/>
      <c r="O1335" s="4"/>
      <c r="P1335" s="4"/>
      <c r="Q1335" s="4"/>
      <c r="R1335" s="4"/>
      <c r="S1335" s="4"/>
      <c r="T1335" s="4"/>
    </row>
    <row r="1336" spans="8:8">
      <c r="A1336" s="15" t="s">
        <v>106</v>
      </c>
      <c r="B1336" s="15">
        <v>1338.0</v>
      </c>
      <c r="C1336" s="15"/>
      <c r="D1336" s="15" t="s">
        <v>3820</v>
      </c>
      <c r="E1336" s="15" t="s">
        <v>9468</v>
      </c>
      <c r="F1336" s="15" t="s">
        <v>3945</v>
      </c>
      <c r="G1336" s="15" t="s">
        <v>3946</v>
      </c>
      <c r="H1336" s="16">
        <v>198.0</v>
      </c>
      <c r="I1336" s="16">
        <v>305.0</v>
      </c>
      <c r="J1336" s="16">
        <v>503.0</v>
      </c>
      <c r="K1336" s="17">
        <f t="shared" si="50"/>
        <v>603.6</v>
      </c>
      <c r="L1336" s="7">
        <f t="shared" si="49"/>
        <v>603.6</v>
      </c>
      <c r="M1336" s="18"/>
      <c r="N1336" s="9"/>
      <c r="O1336" s="4"/>
      <c r="P1336" s="4"/>
      <c r="Q1336" s="4"/>
      <c r="R1336" s="4"/>
      <c r="S1336" s="4"/>
      <c r="T1336" s="4"/>
    </row>
    <row r="1337" spans="8:8">
      <c r="A1337" s="15" t="s">
        <v>106</v>
      </c>
      <c r="B1337" s="15">
        <v>1339.0</v>
      </c>
      <c r="C1337" s="15"/>
      <c r="D1337" s="15" t="s">
        <v>3820</v>
      </c>
      <c r="E1337" s="15" t="s">
        <v>9469</v>
      </c>
      <c r="F1337" s="15" t="s">
        <v>19</v>
      </c>
      <c r="G1337" s="15" t="s">
        <v>3947</v>
      </c>
      <c r="H1337" s="16">
        <v>500.0</v>
      </c>
      <c r="I1337" s="16"/>
      <c r="J1337" s="16">
        <v>500.0</v>
      </c>
      <c r="K1337" s="17">
        <f t="shared" si="50"/>
        <v>600.0</v>
      </c>
      <c r="L1337" s="7">
        <f t="shared" si="49"/>
        <v>600.0</v>
      </c>
      <c r="M1337" s="18"/>
      <c r="N1337" s="9"/>
      <c r="O1337" s="4"/>
      <c r="P1337" s="4"/>
      <c r="Q1337" s="4"/>
      <c r="R1337" s="4"/>
      <c r="S1337" s="4"/>
      <c r="T1337" s="4"/>
    </row>
    <row r="1338" spans="8:8">
      <c r="A1338" s="15" t="s">
        <v>106</v>
      </c>
      <c r="B1338" s="15">
        <v>1341.0</v>
      </c>
      <c r="C1338" s="15"/>
      <c r="D1338" s="15" t="s">
        <v>3820</v>
      </c>
      <c r="E1338" s="15" t="s">
        <v>9470</v>
      </c>
      <c r="F1338" s="15" t="s">
        <v>3948</v>
      </c>
      <c r="G1338" s="15" t="s">
        <v>3949</v>
      </c>
      <c r="H1338" s="16">
        <v>250.72222299999999</v>
      </c>
      <c r="I1338" s="16">
        <v>247.72222299999999</v>
      </c>
      <c r="J1338" s="16">
        <v>498.44444599999997</v>
      </c>
      <c r="K1338" s="17">
        <f t="shared" si="50"/>
        <v>598.1333351999999</v>
      </c>
      <c r="L1338" s="7">
        <f t="shared" si="49"/>
        <v>598.1333351999999</v>
      </c>
      <c r="M1338" s="18"/>
      <c r="N1338" s="9"/>
      <c r="O1338" s="4"/>
      <c r="P1338" s="4"/>
      <c r="Q1338" s="4"/>
      <c r="R1338" s="4"/>
      <c r="S1338" s="4"/>
      <c r="T1338" s="4"/>
    </row>
    <row r="1339" spans="8:8">
      <c r="A1339" s="15" t="s">
        <v>106</v>
      </c>
      <c r="B1339" s="15">
        <v>1342.0</v>
      </c>
      <c r="C1339" s="15"/>
      <c r="D1339" s="15" t="s">
        <v>3820</v>
      </c>
      <c r="E1339" s="15" t="s">
        <v>9471</v>
      </c>
      <c r="F1339" s="20" t="s">
        <v>3950</v>
      </c>
      <c r="G1339" s="20" t="s">
        <v>3951</v>
      </c>
      <c r="H1339" s="21">
        <v>196.0</v>
      </c>
      <c r="I1339" s="21">
        <v>497.0</v>
      </c>
      <c r="J1339" s="21">
        <f>I1339+H1339</f>
        <v>693.0</v>
      </c>
      <c r="K1339" s="22">
        <f t="shared" si="50"/>
        <v>831.6</v>
      </c>
      <c r="L1339" s="7">
        <f t="shared" si="49"/>
        <v>831.6</v>
      </c>
      <c r="M1339" s="18"/>
      <c r="N1339" s="9"/>
      <c r="O1339" s="4"/>
      <c r="P1339" s="4"/>
      <c r="Q1339" s="4"/>
      <c r="R1339" s="4"/>
      <c r="S1339" s="4"/>
      <c r="T1339" s="4"/>
    </row>
    <row r="1340" spans="8:8">
      <c r="A1340" s="15" t="s">
        <v>106</v>
      </c>
      <c r="B1340" s="15">
        <v>1343.0</v>
      </c>
      <c r="C1340" s="15"/>
      <c r="D1340" s="15" t="s">
        <v>3820</v>
      </c>
      <c r="E1340" s="15" t="s">
        <v>9472</v>
      </c>
      <c r="F1340" s="15" t="s">
        <v>84</v>
      </c>
      <c r="G1340" s="15" t="s">
        <v>3952</v>
      </c>
      <c r="H1340" s="16">
        <v>209.0</v>
      </c>
      <c r="I1340" s="16">
        <v>253.0</v>
      </c>
      <c r="J1340" s="16">
        <v>462.0</v>
      </c>
      <c r="K1340" s="17">
        <f t="shared" si="50"/>
        <v>554.4</v>
      </c>
      <c r="L1340" s="7">
        <f t="shared" si="49"/>
        <v>554.4</v>
      </c>
      <c r="M1340" s="18"/>
      <c r="N1340" s="9"/>
      <c r="O1340" s="4"/>
      <c r="P1340" s="4"/>
      <c r="Q1340" s="4"/>
      <c r="R1340" s="4"/>
      <c r="S1340" s="4"/>
      <c r="T1340" s="4"/>
    </row>
    <row r="1341" spans="8:8">
      <c r="A1341" s="15" t="s">
        <v>106</v>
      </c>
      <c r="B1341" s="15">
        <v>1344.0</v>
      </c>
      <c r="C1341" s="15"/>
      <c r="D1341" s="15" t="s">
        <v>3820</v>
      </c>
      <c r="E1341" s="15" t="s">
        <v>9473</v>
      </c>
      <c r="F1341" s="15" t="s">
        <v>3953</v>
      </c>
      <c r="G1341" s="15" t="s">
        <v>3954</v>
      </c>
      <c r="H1341" s="16">
        <v>300.0</v>
      </c>
      <c r="I1341" s="16">
        <v>150.0</v>
      </c>
      <c r="J1341" s="16">
        <v>450.0</v>
      </c>
      <c r="K1341" s="17">
        <f t="shared" si="50"/>
        <v>540.0</v>
      </c>
      <c r="L1341" s="7">
        <f t="shared" si="49"/>
        <v>540.0</v>
      </c>
      <c r="M1341" s="18"/>
      <c r="N1341" s="9"/>
      <c r="O1341" s="4"/>
      <c r="P1341" s="4"/>
      <c r="Q1341" s="4"/>
      <c r="R1341" s="4"/>
      <c r="S1341" s="4"/>
      <c r="T1341" s="4"/>
    </row>
    <row r="1342" spans="8:8">
      <c r="A1342" s="15" t="s">
        <v>106</v>
      </c>
      <c r="B1342" s="15">
        <v>1345.0</v>
      </c>
      <c r="C1342" s="15"/>
      <c r="D1342" s="15" t="s">
        <v>3820</v>
      </c>
      <c r="E1342" s="15" t="s">
        <v>9474</v>
      </c>
      <c r="F1342" s="15" t="s">
        <v>3955</v>
      </c>
      <c r="G1342" s="15" t="s">
        <v>3956</v>
      </c>
      <c r="H1342" s="16">
        <v>298.0</v>
      </c>
      <c r="I1342" s="16">
        <v>149.777778</v>
      </c>
      <c r="J1342" s="16">
        <v>447.777778</v>
      </c>
      <c r="K1342" s="17">
        <f t="shared" si="50"/>
        <v>537.3333336</v>
      </c>
      <c r="L1342" s="7">
        <f t="shared" si="49"/>
        <v>537.3333336</v>
      </c>
      <c r="M1342" s="18"/>
      <c r="N1342" s="9"/>
      <c r="O1342" s="4"/>
      <c r="P1342" s="4"/>
      <c r="Q1342" s="4"/>
      <c r="R1342" s="4"/>
      <c r="S1342" s="4"/>
      <c r="T1342" s="4"/>
    </row>
    <row r="1343" spans="8:8">
      <c r="A1343" s="15" t="s">
        <v>106</v>
      </c>
      <c r="B1343" s="15">
        <v>1346.0</v>
      </c>
      <c r="C1343" s="15"/>
      <c r="D1343" s="15" t="s">
        <v>3820</v>
      </c>
      <c r="E1343" s="15" t="s">
        <v>9475</v>
      </c>
      <c r="F1343" s="15" t="s">
        <v>3957</v>
      </c>
      <c r="G1343" s="15" t="s">
        <v>3958</v>
      </c>
      <c r="H1343" s="16">
        <v>150.0</v>
      </c>
      <c r="I1343" s="16">
        <v>280.0</v>
      </c>
      <c r="J1343" s="16">
        <v>430.0</v>
      </c>
      <c r="K1343" s="17">
        <f t="shared" si="50"/>
        <v>516.0</v>
      </c>
      <c r="L1343" s="7">
        <f t="shared" si="49"/>
        <v>516.0</v>
      </c>
      <c r="M1343" s="18"/>
      <c r="N1343" s="9"/>
      <c r="O1343" s="4"/>
      <c r="P1343" s="4"/>
      <c r="Q1343" s="4"/>
      <c r="R1343" s="4"/>
      <c r="S1343" s="4"/>
      <c r="T1343" s="4"/>
    </row>
    <row r="1344" spans="8:8">
      <c r="A1344" s="15" t="s">
        <v>106</v>
      </c>
      <c r="B1344" s="15">
        <v>1347.0</v>
      </c>
      <c r="C1344" s="15"/>
      <c r="D1344" s="15" t="s">
        <v>3820</v>
      </c>
      <c r="E1344" s="15" t="s">
        <v>9476</v>
      </c>
      <c r="F1344" s="15" t="s">
        <v>3959</v>
      </c>
      <c r="G1344" s="15" t="s">
        <v>3960</v>
      </c>
      <c r="H1344" s="16">
        <v>260.0</v>
      </c>
      <c r="I1344" s="16">
        <v>169.72222299999999</v>
      </c>
      <c r="J1344" s="16">
        <v>429.722223</v>
      </c>
      <c r="K1344" s="17">
        <f t="shared" si="50"/>
        <v>515.6666676</v>
      </c>
      <c r="L1344" s="7">
        <f t="shared" si="49"/>
        <v>515.6666676</v>
      </c>
      <c r="M1344" s="18"/>
      <c r="N1344" s="9"/>
      <c r="O1344" s="4"/>
      <c r="P1344" s="4"/>
      <c r="Q1344" s="4"/>
      <c r="R1344" s="4"/>
      <c r="S1344" s="4"/>
      <c r="T1344" s="4"/>
    </row>
    <row r="1345" spans="8:8">
      <c r="A1345" s="15" t="s">
        <v>106</v>
      </c>
      <c r="B1345" s="15">
        <v>1348.0</v>
      </c>
      <c r="C1345" s="15"/>
      <c r="D1345" s="15" t="s">
        <v>3820</v>
      </c>
      <c r="E1345" s="15" t="s">
        <v>9477</v>
      </c>
      <c r="F1345" s="15" t="s">
        <v>3961</v>
      </c>
      <c r="G1345" s="15" t="s">
        <v>3962</v>
      </c>
      <c r="H1345" s="16">
        <v>274.805556</v>
      </c>
      <c r="I1345" s="16">
        <v>148.583334</v>
      </c>
      <c r="J1345" s="16">
        <v>423.38889000000006</v>
      </c>
      <c r="K1345" s="17">
        <f t="shared" si="50"/>
        <v>508.06666800000005</v>
      </c>
      <c r="L1345" s="7">
        <f t="shared" si="49"/>
        <v>508.06666800000005</v>
      </c>
      <c r="M1345" s="18"/>
      <c r="N1345" s="9"/>
      <c r="O1345" s="4"/>
      <c r="P1345" s="4"/>
      <c r="Q1345" s="4"/>
      <c r="R1345" s="4"/>
      <c r="S1345" s="4"/>
      <c r="T1345" s="4"/>
    </row>
    <row r="1346" spans="8:8">
      <c r="A1346" s="15" t="s">
        <v>106</v>
      </c>
      <c r="B1346" s="15">
        <v>1349.0</v>
      </c>
      <c r="C1346" s="15"/>
      <c r="D1346" s="15" t="s">
        <v>3820</v>
      </c>
      <c r="E1346" s="15" t="s">
        <v>9478</v>
      </c>
      <c r="F1346" s="15" t="s">
        <v>3963</v>
      </c>
      <c r="G1346" s="15" t="s">
        <v>3964</v>
      </c>
      <c r="H1346" s="16">
        <v>149.0</v>
      </c>
      <c r="I1346" s="16">
        <v>259.0</v>
      </c>
      <c r="J1346" s="16">
        <v>408.0</v>
      </c>
      <c r="K1346" s="17">
        <f t="shared" si="50"/>
        <v>489.59999999999997</v>
      </c>
      <c r="L1346" s="7">
        <f t="shared" si="49"/>
        <v>489.59999999999997</v>
      </c>
      <c r="M1346" s="18"/>
      <c r="N1346" s="9"/>
      <c r="O1346" s="4"/>
      <c r="P1346" s="4"/>
      <c r="Q1346" s="4"/>
      <c r="R1346" s="4"/>
      <c r="S1346" s="4"/>
      <c r="T1346" s="4"/>
    </row>
    <row r="1347" spans="8:8">
      <c r="A1347" s="15" t="s">
        <v>106</v>
      </c>
      <c r="B1347" s="15">
        <v>1350.0</v>
      </c>
      <c r="C1347" s="15"/>
      <c r="D1347" s="15" t="s">
        <v>3820</v>
      </c>
      <c r="E1347" s="15" t="s">
        <v>9479</v>
      </c>
      <c r="F1347" s="15" t="s">
        <v>3965</v>
      </c>
      <c r="G1347" s="15" t="s">
        <v>3966</v>
      </c>
      <c r="H1347" s="16">
        <v>147.0</v>
      </c>
      <c r="I1347" s="16">
        <v>261.0</v>
      </c>
      <c r="J1347" s="16">
        <v>408.0</v>
      </c>
      <c r="K1347" s="17">
        <f t="shared" si="50"/>
        <v>489.59999999999997</v>
      </c>
      <c r="L1347" s="7">
        <f t="shared" si="49"/>
        <v>489.59999999999997</v>
      </c>
      <c r="M1347" s="18"/>
      <c r="N1347" s="9"/>
      <c r="O1347" s="4"/>
      <c r="P1347" s="4"/>
      <c r="Q1347" s="4"/>
      <c r="R1347" s="4"/>
      <c r="S1347" s="4"/>
      <c r="T1347" s="4"/>
    </row>
    <row r="1348" spans="8:8">
      <c r="A1348" s="15" t="s">
        <v>106</v>
      </c>
      <c r="B1348" s="15">
        <v>1351.0</v>
      </c>
      <c r="C1348" s="15"/>
      <c r="D1348" s="15" t="s">
        <v>3820</v>
      </c>
      <c r="E1348" s="15" t="s">
        <v>9480</v>
      </c>
      <c r="F1348" s="15" t="s">
        <v>1081</v>
      </c>
      <c r="G1348" s="15" t="s">
        <v>3967</v>
      </c>
      <c r="H1348" s="16">
        <v>165.0</v>
      </c>
      <c r="I1348" s="16">
        <v>242.52777899999998</v>
      </c>
      <c r="J1348" s="16">
        <v>407.527779</v>
      </c>
      <c r="K1348" s="17">
        <f t="shared" si="50"/>
        <v>489.0333348</v>
      </c>
      <c r="L1348" s="7">
        <f t="shared" si="49"/>
        <v>489.0333348</v>
      </c>
      <c r="M1348" s="18"/>
      <c r="N1348" s="9"/>
      <c r="O1348" s="4"/>
      <c r="P1348" s="4"/>
      <c r="Q1348" s="4"/>
      <c r="R1348" s="4"/>
      <c r="S1348" s="4"/>
      <c r="T1348" s="4"/>
    </row>
    <row r="1349" spans="8:8">
      <c r="A1349" s="15" t="s">
        <v>106</v>
      </c>
      <c r="B1349" s="15">
        <v>1352.0</v>
      </c>
      <c r="C1349" s="15"/>
      <c r="D1349" s="15" t="s">
        <v>3820</v>
      </c>
      <c r="E1349" s="15" t="s">
        <v>9481</v>
      </c>
      <c r="F1349" s="15" t="s">
        <v>3968</v>
      </c>
      <c r="G1349" s="15" t="s">
        <v>3969</v>
      </c>
      <c r="H1349" s="16">
        <v>197.0</v>
      </c>
      <c r="I1349" s="16">
        <v>209.0</v>
      </c>
      <c r="J1349" s="16">
        <v>406.0</v>
      </c>
      <c r="K1349" s="17">
        <f t="shared" si="50"/>
        <v>487.2</v>
      </c>
      <c r="L1349" s="7">
        <f t="shared" si="49"/>
        <v>487.2</v>
      </c>
      <c r="M1349" s="18"/>
      <c r="N1349" s="9"/>
      <c r="O1349" s="4"/>
      <c r="P1349" s="4"/>
      <c r="Q1349" s="4"/>
      <c r="R1349" s="4"/>
      <c r="S1349" s="4"/>
      <c r="T1349" s="4"/>
    </row>
    <row r="1350" spans="8:8">
      <c r="A1350" s="15" t="s">
        <v>106</v>
      </c>
      <c r="B1350" s="15">
        <v>1353.0</v>
      </c>
      <c r="C1350" s="15"/>
      <c r="D1350" s="15" t="s">
        <v>3820</v>
      </c>
      <c r="E1350" s="15" t="s">
        <v>9482</v>
      </c>
      <c r="F1350" s="15" t="s">
        <v>3970</v>
      </c>
      <c r="G1350" s="15" t="s">
        <v>3971</v>
      </c>
      <c r="H1350" s="16">
        <v>150.0</v>
      </c>
      <c r="I1350" s="16">
        <v>254.44444500000003</v>
      </c>
      <c r="J1350" s="16">
        <v>404.44444500000003</v>
      </c>
      <c r="K1350" s="17">
        <f t="shared" si="50"/>
        <v>485.33333400000004</v>
      </c>
      <c r="L1350" s="7">
        <f t="shared" si="49"/>
        <v>485.33333400000004</v>
      </c>
      <c r="M1350" s="18"/>
      <c r="N1350" s="9"/>
      <c r="O1350" s="4"/>
      <c r="P1350" s="4"/>
      <c r="Q1350" s="4"/>
      <c r="R1350" s="4"/>
      <c r="S1350" s="4"/>
      <c r="T1350" s="4"/>
    </row>
    <row r="1351" spans="8:8">
      <c r="A1351" s="15" t="s">
        <v>106</v>
      </c>
      <c r="B1351" s="15">
        <v>1354.0</v>
      </c>
      <c r="C1351" s="15"/>
      <c r="D1351" s="15" t="s">
        <v>3820</v>
      </c>
      <c r="E1351" s="15" t="s">
        <v>9483</v>
      </c>
      <c r="F1351" s="15" t="s">
        <v>3972</v>
      </c>
      <c r="G1351" s="15" t="s">
        <v>3973</v>
      </c>
      <c r="H1351" s="16">
        <v>200.0</v>
      </c>
      <c r="I1351" s="16">
        <v>203.0</v>
      </c>
      <c r="J1351" s="16">
        <v>403.0</v>
      </c>
      <c r="K1351" s="17">
        <f t="shared" si="50"/>
        <v>483.59999999999997</v>
      </c>
      <c r="L1351" s="7">
        <f t="shared" si="49"/>
        <v>483.59999999999997</v>
      </c>
      <c r="M1351" s="18"/>
      <c r="N1351" s="9"/>
      <c r="O1351" s="4"/>
      <c r="P1351" s="4"/>
      <c r="Q1351" s="4"/>
      <c r="R1351" s="4"/>
      <c r="S1351" s="4"/>
      <c r="T1351" s="4"/>
    </row>
    <row r="1352" spans="8:8">
      <c r="A1352" s="15" t="s">
        <v>106</v>
      </c>
      <c r="B1352" s="15">
        <v>1355.0</v>
      </c>
      <c r="C1352" s="15"/>
      <c r="D1352" s="15" t="s">
        <v>3820</v>
      </c>
      <c r="E1352" s="15" t="s">
        <v>9484</v>
      </c>
      <c r="F1352" s="15" t="s">
        <v>89</v>
      </c>
      <c r="G1352" s="15" t="s">
        <v>3974</v>
      </c>
      <c r="H1352" s="16">
        <v>145.0</v>
      </c>
      <c r="I1352" s="16">
        <v>255.0</v>
      </c>
      <c r="J1352" s="16">
        <v>400.0</v>
      </c>
      <c r="K1352" s="17">
        <f t="shared" si="50"/>
        <v>480.0</v>
      </c>
      <c r="L1352" s="7">
        <f t="shared" si="49"/>
        <v>480.0</v>
      </c>
      <c r="M1352" s="18"/>
      <c r="N1352" s="9"/>
      <c r="O1352" s="4"/>
      <c r="P1352" s="4"/>
      <c r="Q1352" s="4"/>
      <c r="R1352" s="4"/>
      <c r="S1352" s="4"/>
      <c r="T1352" s="4"/>
    </row>
    <row r="1353" spans="8:8">
      <c r="A1353" s="15" t="s">
        <v>106</v>
      </c>
      <c r="B1353" s="15">
        <v>1357.0</v>
      </c>
      <c r="C1353" s="15"/>
      <c r="D1353" s="15" t="s">
        <v>3820</v>
      </c>
      <c r="E1353" s="15" t="s">
        <v>9485</v>
      </c>
      <c r="F1353" s="15" t="s">
        <v>1482</v>
      </c>
      <c r="G1353" s="15" t="s">
        <v>3975</v>
      </c>
      <c r="H1353" s="16">
        <v>200.0</v>
      </c>
      <c r="I1353" s="16">
        <v>200.0</v>
      </c>
      <c r="J1353" s="16">
        <v>400.0</v>
      </c>
      <c r="K1353" s="17">
        <f t="shared" si="50"/>
        <v>480.0</v>
      </c>
      <c r="L1353" s="7">
        <f t="shared" si="49"/>
        <v>480.0</v>
      </c>
      <c r="M1353" s="18"/>
      <c r="N1353" s="9"/>
      <c r="O1353" s="4"/>
      <c r="P1353" s="4"/>
      <c r="Q1353" s="4"/>
      <c r="R1353" s="4"/>
      <c r="S1353" s="4"/>
      <c r="T1353" s="4"/>
    </row>
    <row r="1354" spans="8:8">
      <c r="A1354" s="15" t="s">
        <v>106</v>
      </c>
      <c r="B1354" s="15">
        <v>1358.0</v>
      </c>
      <c r="C1354" s="15"/>
      <c r="D1354" s="15" t="s">
        <v>3820</v>
      </c>
      <c r="E1354" s="15" t="s">
        <v>9486</v>
      </c>
      <c r="F1354" s="15" t="s">
        <v>3976</v>
      </c>
      <c r="G1354" s="15" t="s">
        <v>3977</v>
      </c>
      <c r="H1354" s="16">
        <v>199.0</v>
      </c>
      <c r="I1354" s="16">
        <v>200.0</v>
      </c>
      <c r="J1354" s="16">
        <v>399.0</v>
      </c>
      <c r="K1354" s="17">
        <f t="shared" si="50"/>
        <v>478.79999999999995</v>
      </c>
      <c r="L1354" s="7">
        <f t="shared" si="49"/>
        <v>478.79999999999995</v>
      </c>
      <c r="M1354" s="18"/>
      <c r="N1354" s="9"/>
      <c r="O1354" s="4"/>
      <c r="P1354" s="4"/>
      <c r="Q1354" s="4"/>
      <c r="R1354" s="4"/>
      <c r="S1354" s="4"/>
      <c r="T1354" s="4"/>
    </row>
    <row r="1355" spans="8:8">
      <c r="A1355" s="15" t="s">
        <v>106</v>
      </c>
      <c r="B1355" s="15">
        <v>1360.0</v>
      </c>
      <c r="C1355" s="15"/>
      <c r="D1355" s="15" t="s">
        <v>3820</v>
      </c>
      <c r="E1355" s="15" t="s">
        <v>9487</v>
      </c>
      <c r="F1355" s="15" t="s">
        <v>3978</v>
      </c>
      <c r="G1355" s="15" t="s">
        <v>3979</v>
      </c>
      <c r="H1355" s="16">
        <v>197.0</v>
      </c>
      <c r="I1355" s="16">
        <v>195.0</v>
      </c>
      <c r="J1355" s="16">
        <v>392.0</v>
      </c>
      <c r="K1355" s="17">
        <f t="shared" si="50"/>
        <v>470.4</v>
      </c>
      <c r="L1355" s="7">
        <f t="shared" si="49"/>
        <v>470.4</v>
      </c>
      <c r="M1355" s="18"/>
      <c r="N1355" s="9"/>
      <c r="O1355" s="4"/>
      <c r="P1355" s="4"/>
      <c r="Q1355" s="4"/>
      <c r="R1355" s="4"/>
      <c r="S1355" s="4"/>
      <c r="T1355" s="4"/>
    </row>
    <row r="1356" spans="8:8">
      <c r="A1356" s="15" t="s">
        <v>106</v>
      </c>
      <c r="B1356" s="15">
        <v>1361.0</v>
      </c>
      <c r="C1356" s="15"/>
      <c r="D1356" s="15" t="s">
        <v>3820</v>
      </c>
      <c r="E1356" s="15" t="s">
        <v>9488</v>
      </c>
      <c r="F1356" s="15" t="s">
        <v>3980</v>
      </c>
      <c r="G1356" s="15" t="s">
        <v>3981</v>
      </c>
      <c r="H1356" s="16">
        <v>300.0</v>
      </c>
      <c r="I1356" s="16">
        <v>79.0</v>
      </c>
      <c r="J1356" s="16">
        <v>379.0</v>
      </c>
      <c r="K1356" s="17">
        <f t="shared" si="50"/>
        <v>454.8</v>
      </c>
      <c r="L1356" s="7">
        <f t="shared" si="49"/>
        <v>454.8</v>
      </c>
      <c r="M1356" s="18"/>
      <c r="N1356" s="9"/>
      <c r="O1356" s="4"/>
      <c r="P1356" s="4"/>
      <c r="Q1356" s="4"/>
      <c r="R1356" s="4"/>
      <c r="S1356" s="4"/>
      <c r="T1356" s="4"/>
    </row>
    <row r="1357" spans="8:8">
      <c r="A1357" s="15" t="s">
        <v>106</v>
      </c>
      <c r="B1357" s="15">
        <v>1362.0</v>
      </c>
      <c r="C1357" s="15"/>
      <c r="D1357" s="15" t="s">
        <v>3820</v>
      </c>
      <c r="E1357" s="15" t="s">
        <v>9489</v>
      </c>
      <c r="F1357" s="15" t="s">
        <v>3982</v>
      </c>
      <c r="G1357" s="15" t="s">
        <v>3983</v>
      </c>
      <c r="H1357" s="16">
        <v>156.0</v>
      </c>
      <c r="I1357" s="16">
        <v>201.111112</v>
      </c>
      <c r="J1357" s="16">
        <v>357.111112</v>
      </c>
      <c r="K1357" s="17">
        <f t="shared" si="50"/>
        <v>428.5333344</v>
      </c>
      <c r="L1357" s="7">
        <f t="shared" si="49"/>
        <v>428.5333344</v>
      </c>
      <c r="M1357" s="18"/>
      <c r="N1357" s="9"/>
      <c r="O1357" s="4"/>
      <c r="P1357" s="4"/>
      <c r="Q1357" s="4"/>
      <c r="R1357" s="4"/>
      <c r="S1357" s="4"/>
      <c r="T1357" s="4"/>
    </row>
    <row r="1358" spans="8:8">
      <c r="A1358" s="15" t="s">
        <v>106</v>
      </c>
      <c r="B1358" s="15">
        <v>1363.0</v>
      </c>
      <c r="C1358" s="15"/>
      <c r="D1358" s="15" t="s">
        <v>3820</v>
      </c>
      <c r="E1358" s="15" t="s">
        <v>9490</v>
      </c>
      <c r="F1358" s="15" t="s">
        <v>1525</v>
      </c>
      <c r="G1358" s="15" t="s">
        <v>3984</v>
      </c>
      <c r="H1358" s="16">
        <v>50.0</v>
      </c>
      <c r="I1358" s="16">
        <v>300.0</v>
      </c>
      <c r="J1358" s="16">
        <v>350.0</v>
      </c>
      <c r="K1358" s="17">
        <f t="shared" si="50"/>
        <v>420.0</v>
      </c>
      <c r="L1358" s="7">
        <f t="shared" si="49"/>
        <v>420.0</v>
      </c>
      <c r="M1358" s="18"/>
      <c r="N1358" s="9"/>
      <c r="O1358" s="4"/>
      <c r="P1358" s="4"/>
      <c r="Q1358" s="4"/>
      <c r="R1358" s="4"/>
      <c r="S1358" s="4"/>
      <c r="T1358" s="4"/>
    </row>
    <row r="1359" spans="8:8">
      <c r="A1359" s="15" t="s">
        <v>106</v>
      </c>
      <c r="B1359" s="15">
        <v>1364.0</v>
      </c>
      <c r="C1359" s="15"/>
      <c r="D1359" s="15" t="s">
        <v>3820</v>
      </c>
      <c r="E1359" s="15" t="s">
        <v>9491</v>
      </c>
      <c r="F1359" s="15" t="s">
        <v>3985</v>
      </c>
      <c r="G1359" s="15" t="s">
        <v>3986</v>
      </c>
      <c r="H1359" s="16">
        <v>100.0</v>
      </c>
      <c r="I1359" s="16">
        <v>250.0</v>
      </c>
      <c r="J1359" s="16">
        <v>350.0</v>
      </c>
      <c r="K1359" s="17">
        <f t="shared" si="50"/>
        <v>420.0</v>
      </c>
      <c r="L1359" s="7">
        <f t="shared" si="49"/>
        <v>420.0</v>
      </c>
      <c r="M1359" s="18"/>
      <c r="N1359" s="9"/>
      <c r="O1359" s="4"/>
      <c r="P1359" s="4"/>
      <c r="Q1359" s="4"/>
      <c r="R1359" s="4"/>
      <c r="S1359" s="4"/>
      <c r="T1359" s="4"/>
    </row>
    <row r="1360" spans="8:8">
      <c r="A1360" s="15" t="s">
        <v>106</v>
      </c>
      <c r="B1360" s="15">
        <v>1365.0</v>
      </c>
      <c r="C1360" s="15"/>
      <c r="D1360" s="15" t="s">
        <v>3820</v>
      </c>
      <c r="E1360" s="15" t="s">
        <v>9492</v>
      </c>
      <c r="F1360" s="15" t="s">
        <v>3987</v>
      </c>
      <c r="G1360" s="15" t="s">
        <v>3988</v>
      </c>
      <c r="H1360" s="16">
        <v>148.694445</v>
      </c>
      <c r="I1360" s="16">
        <v>200.0</v>
      </c>
      <c r="J1360" s="16">
        <v>348.694445</v>
      </c>
      <c r="K1360" s="17">
        <f t="shared" si="50"/>
        <v>418.43333399999995</v>
      </c>
      <c r="L1360" s="7">
        <f t="shared" si="49"/>
        <v>418.43333399999995</v>
      </c>
      <c r="M1360" s="18"/>
      <c r="N1360" s="9"/>
      <c r="O1360" s="4"/>
      <c r="P1360" s="4"/>
      <c r="Q1360" s="4"/>
      <c r="R1360" s="4"/>
      <c r="S1360" s="4"/>
      <c r="T1360" s="4"/>
    </row>
    <row r="1361" spans="8:8">
      <c r="A1361" s="15" t="s">
        <v>106</v>
      </c>
      <c r="B1361" s="15">
        <v>1366.0</v>
      </c>
      <c r="C1361" s="15"/>
      <c r="D1361" s="15" t="s">
        <v>3820</v>
      </c>
      <c r="E1361" s="15" t="s">
        <v>9493</v>
      </c>
      <c r="F1361" s="15" t="s">
        <v>3989</v>
      </c>
      <c r="G1361" s="15" t="s">
        <v>3990</v>
      </c>
      <c r="H1361" s="16">
        <v>100.0</v>
      </c>
      <c r="I1361" s="16">
        <v>248.055556</v>
      </c>
      <c r="J1361" s="16">
        <v>348.055556</v>
      </c>
      <c r="K1361" s="17">
        <f t="shared" si="50"/>
        <v>417.6666672</v>
      </c>
      <c r="L1361" s="7">
        <f t="shared" si="49"/>
        <v>417.6666672</v>
      </c>
      <c r="M1361" s="18"/>
      <c r="N1361" s="9"/>
      <c r="O1361" s="4"/>
      <c r="P1361" s="4"/>
      <c r="Q1361" s="4"/>
      <c r="R1361" s="4"/>
      <c r="S1361" s="4"/>
      <c r="T1361" s="4"/>
    </row>
    <row r="1362" spans="8:8">
      <c r="A1362" s="15" t="s">
        <v>106</v>
      </c>
      <c r="B1362" s="15">
        <v>1367.0</v>
      </c>
      <c r="C1362" s="15"/>
      <c r="D1362" s="15" t="s">
        <v>3820</v>
      </c>
      <c r="E1362" s="15" t="s">
        <v>9494</v>
      </c>
      <c r="F1362" s="15" t="s">
        <v>3815</v>
      </c>
      <c r="G1362" s="15" t="s">
        <v>3991</v>
      </c>
      <c r="H1362" s="16">
        <v>197.97222299999999</v>
      </c>
      <c r="I1362" s="16">
        <v>139.722223</v>
      </c>
      <c r="J1362" s="16">
        <v>337.69444599999997</v>
      </c>
      <c r="K1362" s="17">
        <f t="shared" si="50"/>
        <v>405.23333519999994</v>
      </c>
      <c r="L1362" s="7">
        <f t="shared" si="49"/>
        <v>405.23333519999994</v>
      </c>
      <c r="M1362" s="18"/>
      <c r="N1362" s="9"/>
      <c r="O1362" s="4"/>
      <c r="P1362" s="4"/>
      <c r="Q1362" s="4"/>
      <c r="R1362" s="4"/>
      <c r="S1362" s="4"/>
      <c r="T1362" s="4"/>
    </row>
    <row r="1363" spans="8:8">
      <c r="A1363" s="15" t="s">
        <v>106</v>
      </c>
      <c r="B1363" s="15">
        <v>1368.0</v>
      </c>
      <c r="C1363" s="15"/>
      <c r="D1363" s="15" t="s">
        <v>3820</v>
      </c>
      <c r="E1363" s="15" t="s">
        <v>9495</v>
      </c>
      <c r="F1363" s="15" t="s">
        <v>3992</v>
      </c>
      <c r="G1363" s="15" t="s">
        <v>3993</v>
      </c>
      <c r="H1363" s="16">
        <v>120.0</v>
      </c>
      <c r="I1363" s="16">
        <v>206.916667</v>
      </c>
      <c r="J1363" s="16">
        <v>326.91666699999996</v>
      </c>
      <c r="K1363" s="17">
        <f t="shared" si="50"/>
        <v>392.30000039999993</v>
      </c>
      <c r="L1363" s="7">
        <f t="shared" si="49"/>
        <v>392.30000039999993</v>
      </c>
      <c r="M1363" s="18"/>
      <c r="N1363" s="9"/>
      <c r="O1363" s="4"/>
      <c r="P1363" s="4"/>
      <c r="Q1363" s="4"/>
      <c r="R1363" s="4"/>
      <c r="S1363" s="4"/>
      <c r="T1363" s="4"/>
    </row>
    <row r="1364" spans="8:8">
      <c r="A1364" s="15" t="s">
        <v>106</v>
      </c>
      <c r="B1364" s="15">
        <v>1369.0</v>
      </c>
      <c r="C1364" s="15"/>
      <c r="D1364" s="15" t="s">
        <v>3820</v>
      </c>
      <c r="E1364" s="15" t="s">
        <v>9496</v>
      </c>
      <c r="F1364" s="15" t="s">
        <v>3994</v>
      </c>
      <c r="G1364" s="15" t="s">
        <v>3995</v>
      </c>
      <c r="H1364" s="16">
        <v>150.0</v>
      </c>
      <c r="I1364" s="16">
        <v>169.0</v>
      </c>
      <c r="J1364" s="16">
        <v>319.0</v>
      </c>
      <c r="K1364" s="17">
        <f t="shared" si="50"/>
        <v>382.8</v>
      </c>
      <c r="L1364" s="7">
        <f t="shared" si="49"/>
        <v>382.8</v>
      </c>
      <c r="M1364" s="18"/>
      <c r="N1364" s="9"/>
      <c r="O1364" s="4"/>
      <c r="P1364" s="4"/>
      <c r="Q1364" s="4"/>
      <c r="R1364" s="4"/>
      <c r="S1364" s="4"/>
      <c r="T1364" s="4"/>
    </row>
    <row r="1365" spans="8:8">
      <c r="A1365" s="15" t="s">
        <v>106</v>
      </c>
      <c r="B1365" s="15">
        <v>1370.0</v>
      </c>
      <c r="C1365" s="15"/>
      <c r="D1365" s="15" t="s">
        <v>3820</v>
      </c>
      <c r="E1365" s="15" t="s">
        <v>9497</v>
      </c>
      <c r="F1365" s="15" t="s">
        <v>2576</v>
      </c>
      <c r="G1365" s="15" t="s">
        <v>3996</v>
      </c>
      <c r="H1365" s="16">
        <v>138.666667</v>
      </c>
      <c r="I1365" s="16">
        <v>178.611112</v>
      </c>
      <c r="J1365" s="16">
        <v>317.277779</v>
      </c>
      <c r="K1365" s="17">
        <f t="shared" si="50"/>
        <v>380.7333348</v>
      </c>
      <c r="L1365" s="7">
        <f t="shared" si="49"/>
        <v>380.7333348</v>
      </c>
      <c r="M1365" s="18"/>
      <c r="N1365" s="9"/>
      <c r="O1365" s="4"/>
      <c r="P1365" s="4"/>
      <c r="Q1365" s="4"/>
      <c r="R1365" s="4"/>
      <c r="S1365" s="4"/>
      <c r="T1365" s="4"/>
    </row>
    <row r="1366" spans="8:8">
      <c r="A1366" s="15" t="s">
        <v>106</v>
      </c>
      <c r="B1366" s="15">
        <v>1371.0</v>
      </c>
      <c r="C1366" s="15"/>
      <c r="D1366" s="15" t="s">
        <v>3820</v>
      </c>
      <c r="E1366" s="15" t="s">
        <v>9498</v>
      </c>
      <c r="F1366" s="15" t="s">
        <v>3997</v>
      </c>
      <c r="G1366" s="15" t="s">
        <v>3998</v>
      </c>
      <c r="H1366" s="16">
        <v>197.0</v>
      </c>
      <c r="I1366" s="16">
        <v>120.0</v>
      </c>
      <c r="J1366" s="16">
        <v>317.0</v>
      </c>
      <c r="K1366" s="17">
        <f t="shared" si="50"/>
        <v>380.4</v>
      </c>
      <c r="L1366" s="7">
        <f t="shared" si="49"/>
        <v>380.4</v>
      </c>
      <c r="M1366" s="18"/>
      <c r="N1366" s="9"/>
      <c r="O1366" s="4"/>
      <c r="P1366" s="4"/>
      <c r="Q1366" s="4"/>
      <c r="R1366" s="4"/>
      <c r="S1366" s="4"/>
      <c r="T1366" s="4"/>
    </row>
    <row r="1367" spans="8:8">
      <c r="A1367" s="15" t="s">
        <v>106</v>
      </c>
      <c r="B1367" s="15">
        <v>1372.0</v>
      </c>
      <c r="C1367" s="15"/>
      <c r="D1367" s="15" t="s">
        <v>3820</v>
      </c>
      <c r="E1367" s="15" t="s">
        <v>9499</v>
      </c>
      <c r="F1367" s="20" t="s">
        <v>3999</v>
      </c>
      <c r="G1367" s="20" t="s">
        <v>4000</v>
      </c>
      <c r="H1367" s="21">
        <v>315.0</v>
      </c>
      <c r="I1367" s="21">
        <v>315.0</v>
      </c>
      <c r="J1367" s="21">
        <f>I1367+H1367</f>
        <v>630.0</v>
      </c>
      <c r="K1367" s="22">
        <f t="shared" si="50"/>
        <v>756.0</v>
      </c>
      <c r="L1367" s="7">
        <f t="shared" si="49"/>
        <v>756.0</v>
      </c>
      <c r="M1367" s="18"/>
      <c r="N1367" s="9"/>
      <c r="O1367" s="4"/>
      <c r="P1367" s="4"/>
      <c r="Q1367" s="4"/>
      <c r="R1367" s="4"/>
      <c r="S1367" s="4"/>
      <c r="T1367" s="4"/>
    </row>
    <row r="1368" spans="8:8">
      <c r="A1368" s="15" t="s">
        <v>106</v>
      </c>
      <c r="B1368" s="15">
        <v>1373.0</v>
      </c>
      <c r="C1368" s="15"/>
      <c r="D1368" s="15" t="s">
        <v>3820</v>
      </c>
      <c r="E1368" s="15" t="s">
        <v>9500</v>
      </c>
      <c r="F1368" s="15" t="s">
        <v>4001</v>
      </c>
      <c r="G1368" s="15" t="s">
        <v>4002</v>
      </c>
      <c r="H1368" s="16">
        <v>159.0</v>
      </c>
      <c r="I1368" s="16">
        <v>155.0</v>
      </c>
      <c r="J1368" s="16">
        <v>314.0</v>
      </c>
      <c r="K1368" s="17">
        <f t="shared" si="50"/>
        <v>376.8</v>
      </c>
      <c r="L1368" s="7">
        <f t="shared" si="49"/>
        <v>376.8</v>
      </c>
      <c r="M1368" s="18"/>
      <c r="N1368" s="9"/>
      <c r="O1368" s="4"/>
      <c r="P1368" s="4"/>
      <c r="Q1368" s="4"/>
      <c r="R1368" s="4"/>
      <c r="S1368" s="4"/>
      <c r="T1368" s="4"/>
    </row>
    <row r="1369" spans="8:8">
      <c r="A1369" s="15" t="s">
        <v>106</v>
      </c>
      <c r="B1369" s="15">
        <v>1374.0</v>
      </c>
      <c r="C1369" s="15"/>
      <c r="D1369" s="15" t="s">
        <v>3820</v>
      </c>
      <c r="E1369" s="15" t="s">
        <v>9501</v>
      </c>
      <c r="F1369" s="15" t="s">
        <v>4003</v>
      </c>
      <c r="G1369" s="15" t="s">
        <v>4004</v>
      </c>
      <c r="H1369" s="16">
        <v>192.666667</v>
      </c>
      <c r="I1369" s="16">
        <v>120.0</v>
      </c>
      <c r="J1369" s="16">
        <v>312.66666699999996</v>
      </c>
      <c r="K1369" s="17">
        <f t="shared" si="50"/>
        <v>375.20000039999996</v>
      </c>
      <c r="L1369" s="7">
        <f t="shared" si="49"/>
        <v>375.20000039999996</v>
      </c>
      <c r="M1369" s="18"/>
      <c r="N1369" s="9"/>
      <c r="O1369" s="4"/>
      <c r="P1369" s="4"/>
      <c r="Q1369" s="4"/>
      <c r="R1369" s="4"/>
      <c r="S1369" s="4"/>
      <c r="T1369" s="4"/>
    </row>
    <row r="1370" spans="8:8">
      <c r="A1370" s="15" t="s">
        <v>106</v>
      </c>
      <c r="B1370" s="15">
        <v>1375.0</v>
      </c>
      <c r="C1370" s="15"/>
      <c r="D1370" s="15" t="s">
        <v>3820</v>
      </c>
      <c r="E1370" s="15" t="s">
        <v>9502</v>
      </c>
      <c r="F1370" s="15" t="s">
        <v>4005</v>
      </c>
      <c r="G1370" s="15" t="s">
        <v>4006</v>
      </c>
      <c r="H1370" s="16">
        <v>160.0</v>
      </c>
      <c r="I1370" s="16">
        <v>150.0</v>
      </c>
      <c r="J1370" s="16">
        <v>310.0</v>
      </c>
      <c r="K1370" s="17">
        <f t="shared" si="50"/>
        <v>372.0</v>
      </c>
      <c r="L1370" s="7">
        <f t="shared" si="49"/>
        <v>372.0</v>
      </c>
      <c r="M1370" s="18"/>
      <c r="N1370" s="9"/>
      <c r="O1370" s="4"/>
      <c r="P1370" s="4"/>
      <c r="Q1370" s="4"/>
      <c r="R1370" s="4"/>
      <c r="S1370" s="4"/>
      <c r="T1370" s="4"/>
    </row>
    <row r="1371" spans="8:8">
      <c r="A1371" s="15" t="s">
        <v>106</v>
      </c>
      <c r="B1371" s="15">
        <v>1376.0</v>
      </c>
      <c r="C1371" s="15"/>
      <c r="D1371" s="15" t="s">
        <v>3820</v>
      </c>
      <c r="E1371" s="15" t="s">
        <v>9503</v>
      </c>
      <c r="F1371" s="15" t="s">
        <v>4007</v>
      </c>
      <c r="G1371" s="15" t="s">
        <v>4008</v>
      </c>
      <c r="H1371" s="16">
        <v>193.833334</v>
      </c>
      <c r="I1371" s="16">
        <v>114.0</v>
      </c>
      <c r="J1371" s="16">
        <v>307.83333400000004</v>
      </c>
      <c r="K1371" s="17">
        <f t="shared" si="50"/>
        <v>369.40000080000004</v>
      </c>
      <c r="L1371" s="7">
        <f t="shared" si="49"/>
        <v>369.40000080000004</v>
      </c>
      <c r="M1371" s="18"/>
      <c r="N1371" s="9"/>
      <c r="O1371" s="4"/>
      <c r="P1371" s="4"/>
      <c r="Q1371" s="4"/>
      <c r="R1371" s="4"/>
      <c r="S1371" s="4"/>
      <c r="T1371" s="4"/>
    </row>
    <row r="1372" spans="8:8">
      <c r="A1372" s="15" t="s">
        <v>106</v>
      </c>
      <c r="B1372" s="15">
        <v>1377.0</v>
      </c>
      <c r="C1372" s="15"/>
      <c r="D1372" s="15" t="s">
        <v>3820</v>
      </c>
      <c r="E1372" s="15" t="s">
        <v>9504</v>
      </c>
      <c r="F1372" s="15" t="s">
        <v>4009</v>
      </c>
      <c r="G1372" s="15" t="s">
        <v>4010</v>
      </c>
      <c r="H1372" s="16">
        <v>150.0</v>
      </c>
      <c r="I1372" s="16">
        <v>155.0</v>
      </c>
      <c r="J1372" s="16">
        <v>305.0</v>
      </c>
      <c r="K1372" s="17">
        <f t="shared" si="50"/>
        <v>366.0</v>
      </c>
      <c r="L1372" s="7">
        <f t="shared" si="49"/>
        <v>366.0</v>
      </c>
      <c r="M1372" s="18"/>
      <c r="N1372" s="9"/>
      <c r="O1372" s="4"/>
      <c r="P1372" s="4"/>
      <c r="Q1372" s="4"/>
      <c r="R1372" s="4"/>
      <c r="S1372" s="4"/>
      <c r="T1372" s="4"/>
    </row>
    <row r="1373" spans="8:8">
      <c r="A1373" s="15" t="s">
        <v>106</v>
      </c>
      <c r="B1373" s="15">
        <v>1378.0</v>
      </c>
      <c r="C1373" s="15"/>
      <c r="D1373" s="15" t="s">
        <v>3820</v>
      </c>
      <c r="E1373" s="15" t="s">
        <v>9505</v>
      </c>
      <c r="F1373" s="15" t="s">
        <v>4011</v>
      </c>
      <c r="G1373" s="15" t="s">
        <v>4012</v>
      </c>
      <c r="H1373" s="16">
        <v>199.0</v>
      </c>
      <c r="I1373" s="16">
        <v>105.0</v>
      </c>
      <c r="J1373" s="16">
        <v>304.0</v>
      </c>
      <c r="K1373" s="17">
        <f t="shared" si="50"/>
        <v>364.8</v>
      </c>
      <c r="L1373" s="7">
        <f t="shared" si="49"/>
        <v>364.8</v>
      </c>
      <c r="M1373" s="18"/>
      <c r="N1373" s="9"/>
      <c r="O1373" s="4"/>
      <c r="P1373" s="4"/>
      <c r="Q1373" s="4"/>
      <c r="R1373" s="4"/>
      <c r="S1373" s="4"/>
      <c r="T1373" s="4"/>
    </row>
    <row r="1374" spans="8:8">
      <c r="A1374" s="15" t="s">
        <v>106</v>
      </c>
      <c r="B1374" s="15">
        <v>1379.0</v>
      </c>
      <c r="C1374" s="15"/>
      <c r="D1374" s="15" t="s">
        <v>3820</v>
      </c>
      <c r="E1374" s="15" t="s">
        <v>9506</v>
      </c>
      <c r="F1374" s="15" t="s">
        <v>4013</v>
      </c>
      <c r="G1374" s="15" t="s">
        <v>4014</v>
      </c>
      <c r="H1374" s="16">
        <v>129.555556</v>
      </c>
      <c r="I1374" s="16">
        <v>171.0</v>
      </c>
      <c r="J1374" s="16">
        <v>300.555556</v>
      </c>
      <c r="K1374" s="17">
        <f t="shared" si="50"/>
        <v>360.6666672</v>
      </c>
      <c r="L1374" s="7">
        <f t="shared" si="49"/>
        <v>360.6666672</v>
      </c>
      <c r="M1374" s="18"/>
      <c r="N1374" s="9"/>
      <c r="O1374" s="4"/>
      <c r="P1374" s="4"/>
      <c r="Q1374" s="4"/>
      <c r="R1374" s="4"/>
      <c r="S1374" s="4"/>
      <c r="T1374" s="4"/>
    </row>
    <row r="1375" spans="8:8">
      <c r="A1375" s="15" t="s">
        <v>106</v>
      </c>
      <c r="B1375" s="15">
        <v>1380.0</v>
      </c>
      <c r="C1375" s="15"/>
      <c r="D1375" s="15" t="s">
        <v>3820</v>
      </c>
      <c r="E1375" s="15" t="s">
        <v>9507</v>
      </c>
      <c r="F1375" s="15" t="s">
        <v>4015</v>
      </c>
      <c r="G1375" s="15" t="s">
        <v>4016</v>
      </c>
      <c r="H1375" s="16">
        <v>150.0</v>
      </c>
      <c r="I1375" s="16">
        <v>150.0</v>
      </c>
      <c r="J1375" s="16">
        <v>300.0</v>
      </c>
      <c r="K1375" s="17">
        <f t="shared" si="50"/>
        <v>360.0</v>
      </c>
      <c r="L1375" s="7">
        <f t="shared" si="49"/>
        <v>360.0</v>
      </c>
      <c r="M1375" s="18"/>
      <c r="N1375" s="9"/>
      <c r="O1375" s="4"/>
      <c r="P1375" s="4"/>
      <c r="Q1375" s="4"/>
      <c r="R1375" s="4"/>
      <c r="S1375" s="4"/>
      <c r="T1375" s="4"/>
    </row>
    <row r="1376" spans="8:8">
      <c r="A1376" s="15" t="s">
        <v>106</v>
      </c>
      <c r="B1376" s="15">
        <v>1381.0</v>
      </c>
      <c r="C1376" s="15"/>
      <c r="D1376" s="15" t="s">
        <v>3820</v>
      </c>
      <c r="E1376" s="15" t="s">
        <v>9508</v>
      </c>
      <c r="F1376" s="20" t="s">
        <v>1533</v>
      </c>
      <c r="G1376" s="20" t="s">
        <v>4017</v>
      </c>
      <c r="H1376" s="21">
        <v>200.0</v>
      </c>
      <c r="I1376" s="21">
        <v>300.0</v>
      </c>
      <c r="J1376" s="21">
        <f>I1376+H1376</f>
        <v>500.0</v>
      </c>
      <c r="K1376" s="22">
        <f t="shared" si="50"/>
        <v>600.0</v>
      </c>
      <c r="L1376" s="7">
        <f t="shared" si="49"/>
        <v>600.0</v>
      </c>
      <c r="M1376" s="18"/>
      <c r="N1376" s="9"/>
      <c r="O1376" s="4"/>
      <c r="P1376" s="4"/>
      <c r="Q1376" s="4"/>
      <c r="R1376" s="4"/>
      <c r="S1376" s="4"/>
      <c r="T1376" s="4"/>
    </row>
    <row r="1377" spans="8:8">
      <c r="A1377" s="15" t="s">
        <v>106</v>
      </c>
      <c r="B1377" s="15">
        <v>1382.0</v>
      </c>
      <c r="C1377" s="15"/>
      <c r="D1377" s="15" t="s">
        <v>3820</v>
      </c>
      <c r="E1377" s="15" t="s">
        <v>9509</v>
      </c>
      <c r="F1377" s="15" t="s">
        <v>4018</v>
      </c>
      <c r="G1377" s="15" t="s">
        <v>4019</v>
      </c>
      <c r="H1377" s="16">
        <v>170.0</v>
      </c>
      <c r="I1377" s="16">
        <v>130.0</v>
      </c>
      <c r="J1377" s="16">
        <v>300.0</v>
      </c>
      <c r="K1377" s="17">
        <f t="shared" si="50"/>
        <v>360.0</v>
      </c>
      <c r="L1377" s="7">
        <f t="shared" si="49"/>
        <v>360.0</v>
      </c>
      <c r="M1377" s="18"/>
      <c r="N1377" s="9"/>
      <c r="O1377" s="4"/>
      <c r="P1377" s="4"/>
      <c r="Q1377" s="4"/>
      <c r="R1377" s="4"/>
      <c r="S1377" s="4"/>
      <c r="T1377" s="4"/>
    </row>
    <row r="1378" spans="8:8">
      <c r="A1378" s="15" t="s">
        <v>106</v>
      </c>
      <c r="B1378" s="15">
        <v>1383.0</v>
      </c>
      <c r="C1378" s="15"/>
      <c r="D1378" s="15" t="s">
        <v>3820</v>
      </c>
      <c r="E1378" s="15" t="s">
        <v>9510</v>
      </c>
      <c r="F1378" s="15" t="s">
        <v>4020</v>
      </c>
      <c r="G1378" s="15" t="s">
        <v>4021</v>
      </c>
      <c r="H1378" s="16">
        <v>100.0</v>
      </c>
      <c r="I1378" s="16">
        <v>200.0</v>
      </c>
      <c r="J1378" s="16">
        <v>300.0</v>
      </c>
      <c r="K1378" s="17">
        <f t="shared" si="50"/>
        <v>360.0</v>
      </c>
      <c r="L1378" s="7">
        <f t="shared" si="49"/>
        <v>360.0</v>
      </c>
      <c r="M1378" s="18"/>
      <c r="N1378" s="9"/>
      <c r="O1378" s="4"/>
      <c r="P1378" s="4"/>
      <c r="Q1378" s="4"/>
      <c r="R1378" s="4"/>
      <c r="S1378" s="4"/>
      <c r="T1378" s="4"/>
    </row>
    <row r="1379" spans="8:8">
      <c r="A1379" s="15" t="s">
        <v>106</v>
      </c>
      <c r="B1379" s="15">
        <v>1384.0</v>
      </c>
      <c r="C1379" s="15"/>
      <c r="D1379" s="15" t="s">
        <v>3820</v>
      </c>
      <c r="E1379" s="15" t="s">
        <v>9511</v>
      </c>
      <c r="F1379" s="15" t="s">
        <v>4022</v>
      </c>
      <c r="G1379" s="15" t="s">
        <v>4023</v>
      </c>
      <c r="H1379" s="16">
        <v>299.944446</v>
      </c>
      <c r="I1379" s="16">
        <v>-0.083333</v>
      </c>
      <c r="J1379" s="16">
        <v>299.86111300000005</v>
      </c>
      <c r="K1379" s="17">
        <f t="shared" si="50"/>
        <v>359.83333560000005</v>
      </c>
      <c r="L1379" s="7">
        <f t="shared" si="49"/>
        <v>359.83333560000005</v>
      </c>
      <c r="M1379" s="18"/>
      <c r="N1379" s="9"/>
      <c r="O1379" s="4"/>
      <c r="P1379" s="4"/>
      <c r="Q1379" s="4"/>
      <c r="R1379" s="4"/>
      <c r="S1379" s="4"/>
      <c r="T1379" s="4"/>
    </row>
    <row r="1380" spans="8:8">
      <c r="A1380" s="15" t="s">
        <v>106</v>
      </c>
      <c r="B1380" s="15">
        <v>1385.0</v>
      </c>
      <c r="C1380" s="15"/>
      <c r="D1380" s="15" t="s">
        <v>3820</v>
      </c>
      <c r="E1380" s="15" t="s">
        <v>9512</v>
      </c>
      <c r="F1380" s="15" t="s">
        <v>4024</v>
      </c>
      <c r="G1380" s="15" t="s">
        <v>4025</v>
      </c>
      <c r="H1380" s="16">
        <v>149.75</v>
      </c>
      <c r="I1380" s="16">
        <v>149.611112</v>
      </c>
      <c r="J1380" s="16">
        <v>299.361112</v>
      </c>
      <c r="K1380" s="17">
        <f t="shared" si="50"/>
        <v>359.2333344</v>
      </c>
      <c r="L1380" s="7">
        <f t="shared" si="49"/>
        <v>359.2333344</v>
      </c>
      <c r="M1380" s="18"/>
      <c r="N1380" s="9"/>
      <c r="O1380" s="4"/>
      <c r="P1380" s="4"/>
      <c r="Q1380" s="4"/>
      <c r="R1380" s="4"/>
      <c r="S1380" s="4"/>
      <c r="T1380" s="4"/>
    </row>
    <row r="1381" spans="8:8">
      <c r="A1381" s="15" t="s">
        <v>106</v>
      </c>
      <c r="B1381" s="15">
        <v>1387.0</v>
      </c>
      <c r="C1381" s="15"/>
      <c r="D1381" s="15" t="s">
        <v>3820</v>
      </c>
      <c r="E1381" s="15" t="s">
        <v>9513</v>
      </c>
      <c r="F1381" s="15" t="s">
        <v>3857</v>
      </c>
      <c r="G1381" s="15" t="s">
        <v>4026</v>
      </c>
      <c r="H1381" s="16">
        <v>199.777778</v>
      </c>
      <c r="I1381" s="16">
        <v>98.0</v>
      </c>
      <c r="J1381" s="16">
        <v>297.777778</v>
      </c>
      <c r="K1381" s="17">
        <f t="shared" si="50"/>
        <v>357.3333336</v>
      </c>
      <c r="L1381" s="7">
        <f t="shared" si="49"/>
        <v>357.3333336</v>
      </c>
      <c r="M1381" s="18"/>
      <c r="N1381" s="9"/>
      <c r="O1381" s="4"/>
      <c r="P1381" s="4"/>
      <c r="Q1381" s="4"/>
      <c r="R1381" s="4"/>
      <c r="S1381" s="4"/>
      <c r="T1381" s="4"/>
    </row>
    <row r="1382" spans="8:8">
      <c r="A1382" s="15" t="s">
        <v>106</v>
      </c>
      <c r="B1382" s="15">
        <v>1388.0</v>
      </c>
      <c r="C1382" s="15"/>
      <c r="D1382" s="15" t="s">
        <v>3820</v>
      </c>
      <c r="E1382" s="15" t="s">
        <v>9514</v>
      </c>
      <c r="F1382" s="15" t="s">
        <v>1492</v>
      </c>
      <c r="G1382" s="15" t="s">
        <v>4027</v>
      </c>
      <c r="H1382" s="16">
        <v>100.0</v>
      </c>
      <c r="I1382" s="16">
        <v>195.027778</v>
      </c>
      <c r="J1382" s="16">
        <v>295.027778</v>
      </c>
      <c r="K1382" s="17">
        <f t="shared" si="50"/>
        <v>354.0333336</v>
      </c>
      <c r="L1382" s="7">
        <f t="shared" si="49"/>
        <v>354.0333336</v>
      </c>
      <c r="M1382" s="18"/>
      <c r="N1382" s="9"/>
      <c r="O1382" s="4"/>
      <c r="P1382" s="4"/>
      <c r="Q1382" s="4"/>
      <c r="R1382" s="4"/>
      <c r="S1382" s="4"/>
      <c r="T1382" s="4"/>
    </row>
    <row r="1383" spans="8:8">
      <c r="A1383" s="15" t="s">
        <v>106</v>
      </c>
      <c r="B1383" s="15">
        <v>1389.0</v>
      </c>
      <c r="C1383" s="15"/>
      <c r="D1383" s="15" t="s">
        <v>3820</v>
      </c>
      <c r="E1383" s="15" t="s">
        <v>9515</v>
      </c>
      <c r="F1383" s="15" t="s">
        <v>4028</v>
      </c>
      <c r="G1383" s="15" t="s">
        <v>4029</v>
      </c>
      <c r="H1383" s="16">
        <v>100.0</v>
      </c>
      <c r="I1383" s="16">
        <v>194.0</v>
      </c>
      <c r="J1383" s="16">
        <v>294.0</v>
      </c>
      <c r="K1383" s="17">
        <f t="shared" si="50"/>
        <v>352.8</v>
      </c>
      <c r="L1383" s="7">
        <f t="shared" si="49"/>
        <v>352.8</v>
      </c>
      <c r="M1383" s="18"/>
      <c r="N1383" s="9"/>
      <c r="O1383" s="4"/>
      <c r="P1383" s="4"/>
      <c r="Q1383" s="4"/>
      <c r="R1383" s="4"/>
      <c r="S1383" s="4"/>
      <c r="T1383" s="4"/>
    </row>
    <row r="1384" spans="8:8">
      <c r="A1384" s="15" t="s">
        <v>106</v>
      </c>
      <c r="B1384" s="15">
        <v>1390.0</v>
      </c>
      <c r="C1384" s="15"/>
      <c r="D1384" s="15" t="s">
        <v>3820</v>
      </c>
      <c r="E1384" s="15" t="s">
        <v>9516</v>
      </c>
      <c r="F1384" s="15" t="s">
        <v>4030</v>
      </c>
      <c r="G1384" s="15" t="s">
        <v>4031</v>
      </c>
      <c r="H1384" s="16">
        <v>120.888889</v>
      </c>
      <c r="I1384" s="16">
        <v>172.944445</v>
      </c>
      <c r="J1384" s="16">
        <v>293.83333400000004</v>
      </c>
      <c r="K1384" s="17">
        <f t="shared" si="50"/>
        <v>352.60000080000003</v>
      </c>
      <c r="L1384" s="7">
        <f t="shared" si="49"/>
        <v>352.60000080000003</v>
      </c>
      <c r="M1384" s="18"/>
      <c r="N1384" s="9"/>
      <c r="O1384" s="4"/>
      <c r="P1384" s="4"/>
      <c r="Q1384" s="4"/>
      <c r="R1384" s="4"/>
      <c r="S1384" s="4"/>
      <c r="T1384" s="4"/>
    </row>
    <row r="1385" spans="8:8">
      <c r="A1385" s="15" t="s">
        <v>106</v>
      </c>
      <c r="B1385" s="15">
        <v>1391.0</v>
      </c>
      <c r="C1385" s="15"/>
      <c r="D1385" s="15" t="s">
        <v>3820</v>
      </c>
      <c r="E1385" s="15" t="s">
        <v>9517</v>
      </c>
      <c r="F1385" s="15" t="s">
        <v>4032</v>
      </c>
      <c r="G1385" s="15" t="s">
        <v>4033</v>
      </c>
      <c r="H1385" s="16">
        <v>143.83333399999998</v>
      </c>
      <c r="I1385" s="16">
        <v>150.0</v>
      </c>
      <c r="J1385" s="16">
        <v>293.833334</v>
      </c>
      <c r="K1385" s="17">
        <f t="shared" si="50"/>
        <v>352.6000008</v>
      </c>
      <c r="L1385" s="7">
        <f t="shared" si="49"/>
        <v>352.6000008</v>
      </c>
      <c r="M1385" s="18"/>
      <c r="N1385" s="9"/>
      <c r="O1385" s="4"/>
      <c r="P1385" s="4"/>
      <c r="Q1385" s="4"/>
      <c r="R1385" s="4"/>
      <c r="S1385" s="4"/>
      <c r="T1385" s="4"/>
    </row>
    <row r="1386" spans="8:8">
      <c r="A1386" s="15" t="s">
        <v>106</v>
      </c>
      <c r="B1386" s="15">
        <v>1392.0</v>
      </c>
      <c r="C1386" s="15"/>
      <c r="D1386" s="15" t="s">
        <v>3820</v>
      </c>
      <c r="E1386" s="15" t="s">
        <v>9518</v>
      </c>
      <c r="F1386" s="15" t="s">
        <v>4034</v>
      </c>
      <c r="G1386" s="15" t="s">
        <v>4035</v>
      </c>
      <c r="H1386" s="16">
        <v>170.0</v>
      </c>
      <c r="I1386" s="16">
        <v>119.0</v>
      </c>
      <c r="J1386" s="16">
        <v>289.0</v>
      </c>
      <c r="K1386" s="17">
        <f t="shared" si="50"/>
        <v>346.8</v>
      </c>
      <c r="L1386" s="7">
        <f t="shared" si="49"/>
        <v>346.8</v>
      </c>
      <c r="M1386" s="18"/>
      <c r="N1386" s="9"/>
      <c r="O1386" s="4"/>
      <c r="P1386" s="4"/>
      <c r="Q1386" s="4"/>
      <c r="R1386" s="4"/>
      <c r="S1386" s="4"/>
      <c r="T1386" s="4"/>
    </row>
    <row r="1387" spans="8:8">
      <c r="A1387" s="15" t="s">
        <v>106</v>
      </c>
      <c r="B1387" s="15">
        <v>1393.0</v>
      </c>
      <c r="C1387" s="15"/>
      <c r="D1387" s="15" t="s">
        <v>3820</v>
      </c>
      <c r="E1387" s="15" t="s">
        <v>9519</v>
      </c>
      <c r="F1387" s="15" t="s">
        <v>1534</v>
      </c>
      <c r="G1387" s="15" t="s">
        <v>4036</v>
      </c>
      <c r="H1387" s="16">
        <v>100.0</v>
      </c>
      <c r="I1387" s="16">
        <v>180.0</v>
      </c>
      <c r="J1387" s="16">
        <v>280.0</v>
      </c>
      <c r="K1387" s="17">
        <f t="shared" si="50"/>
        <v>336.0</v>
      </c>
      <c r="L1387" s="7">
        <f t="shared" si="49"/>
        <v>336.0</v>
      </c>
      <c r="M1387" s="18"/>
      <c r="N1387" s="9"/>
      <c r="O1387" s="4"/>
      <c r="P1387" s="4"/>
      <c r="Q1387" s="4"/>
      <c r="R1387" s="4"/>
      <c r="S1387" s="4"/>
      <c r="T1387" s="4"/>
    </row>
    <row r="1388" spans="8:8">
      <c r="A1388" s="15" t="s">
        <v>106</v>
      </c>
      <c r="B1388" s="15">
        <v>1394.0</v>
      </c>
      <c r="C1388" s="15"/>
      <c r="D1388" s="15" t="s">
        <v>3820</v>
      </c>
      <c r="E1388" s="15" t="s">
        <v>9520</v>
      </c>
      <c r="F1388" s="15" t="s">
        <v>4037</v>
      </c>
      <c r="G1388" s="15" t="s">
        <v>4038</v>
      </c>
      <c r="H1388" s="16">
        <v>88.166667</v>
      </c>
      <c r="I1388" s="16">
        <v>190.861112</v>
      </c>
      <c r="J1388" s="16">
        <v>279.027779</v>
      </c>
      <c r="K1388" s="17">
        <f t="shared" si="50"/>
        <v>334.8333348</v>
      </c>
      <c r="L1388" s="7">
        <f t="shared" si="49"/>
        <v>334.8333348</v>
      </c>
      <c r="M1388" s="18"/>
      <c r="N1388" s="9"/>
      <c r="O1388" s="4"/>
      <c r="P1388" s="4"/>
      <c r="Q1388" s="4"/>
      <c r="R1388" s="4"/>
      <c r="S1388" s="4"/>
      <c r="T1388" s="4"/>
    </row>
    <row r="1389" spans="8:8">
      <c r="A1389" s="15" t="s">
        <v>106</v>
      </c>
      <c r="B1389" s="15">
        <v>1395.0</v>
      </c>
      <c r="C1389" s="15"/>
      <c r="D1389" s="15" t="s">
        <v>3820</v>
      </c>
      <c r="E1389" s="15" t="s">
        <v>9521</v>
      </c>
      <c r="F1389" s="15" t="s">
        <v>3814</v>
      </c>
      <c r="G1389" s="15" t="s">
        <v>4039</v>
      </c>
      <c r="H1389" s="16">
        <v>75.0</v>
      </c>
      <c r="I1389" s="16">
        <v>200.0</v>
      </c>
      <c r="J1389" s="16">
        <v>275.0</v>
      </c>
      <c r="K1389" s="17">
        <f t="shared" si="50"/>
        <v>330.0</v>
      </c>
      <c r="L1389" s="7">
        <f t="shared" si="49"/>
        <v>330.0</v>
      </c>
      <c r="M1389" s="18"/>
      <c r="N1389" s="9"/>
      <c r="O1389" s="4"/>
      <c r="P1389" s="4"/>
      <c r="Q1389" s="4"/>
      <c r="R1389" s="4"/>
      <c r="S1389" s="4"/>
      <c r="T1389" s="4"/>
    </row>
    <row r="1390" spans="8:8">
      <c r="A1390" s="15" t="s">
        <v>106</v>
      </c>
      <c r="B1390" s="15">
        <v>1396.0</v>
      </c>
      <c r="C1390" s="15"/>
      <c r="D1390" s="15" t="s">
        <v>3820</v>
      </c>
      <c r="E1390" s="15" t="s">
        <v>9522</v>
      </c>
      <c r="F1390" s="15" t="s">
        <v>4040</v>
      </c>
      <c r="G1390" s="15" t="s">
        <v>4041</v>
      </c>
      <c r="H1390" s="16">
        <v>126.0</v>
      </c>
      <c r="I1390" s="16">
        <v>146.0</v>
      </c>
      <c r="J1390" s="16">
        <v>272.0</v>
      </c>
      <c r="K1390" s="17">
        <f t="shared" si="50"/>
        <v>326.4</v>
      </c>
      <c r="L1390" s="7">
        <f t="shared" si="49"/>
        <v>326.4</v>
      </c>
      <c r="M1390" s="18"/>
      <c r="N1390" s="9"/>
      <c r="O1390" s="4"/>
      <c r="P1390" s="4"/>
      <c r="Q1390" s="4"/>
      <c r="R1390" s="4"/>
      <c r="S1390" s="4"/>
      <c r="T1390" s="4"/>
    </row>
    <row r="1391" spans="8:8">
      <c r="A1391" s="15" t="s">
        <v>106</v>
      </c>
      <c r="B1391" s="15">
        <v>1397.0</v>
      </c>
      <c r="C1391" s="15"/>
      <c r="D1391" s="15" t="s">
        <v>3820</v>
      </c>
      <c r="E1391" s="15" t="s">
        <v>9523</v>
      </c>
      <c r="F1391" s="15" t="s">
        <v>4042</v>
      </c>
      <c r="G1391" s="15" t="s">
        <v>4043</v>
      </c>
      <c r="H1391" s="16">
        <v>148.97222299999999</v>
      </c>
      <c r="I1391" s="16">
        <v>120.0</v>
      </c>
      <c r="J1391" s="16">
        <v>268.972223</v>
      </c>
      <c r="K1391" s="17">
        <f t="shared" si="50"/>
        <v>322.76666759999995</v>
      </c>
      <c r="L1391" s="7">
        <f t="shared" si="49"/>
        <v>322.76666759999995</v>
      </c>
      <c r="M1391" s="18"/>
      <c r="N1391" s="9"/>
      <c r="O1391" s="4"/>
      <c r="P1391" s="4"/>
      <c r="Q1391" s="4"/>
      <c r="R1391" s="4"/>
      <c r="S1391" s="4"/>
      <c r="T1391" s="4"/>
    </row>
    <row r="1392" spans="8:8">
      <c r="A1392" s="15" t="s">
        <v>106</v>
      </c>
      <c r="B1392" s="15">
        <v>1398.0</v>
      </c>
      <c r="C1392" s="15"/>
      <c r="D1392" s="15" t="s">
        <v>3820</v>
      </c>
      <c r="E1392" s="15" t="s">
        <v>9524</v>
      </c>
      <c r="F1392" s="15" t="s">
        <v>4044</v>
      </c>
      <c r="G1392" s="15" t="s">
        <v>4045</v>
      </c>
      <c r="H1392" s="16">
        <v>100.0</v>
      </c>
      <c r="I1392" s="16">
        <v>165.0</v>
      </c>
      <c r="J1392" s="16">
        <v>265.0</v>
      </c>
      <c r="K1392" s="17">
        <f t="shared" si="50"/>
        <v>318.0</v>
      </c>
      <c r="L1392" s="7">
        <f t="shared" si="51" ref="L1392:L1455">+K1392</f>
        <v>318.0</v>
      </c>
      <c r="M1392" s="18"/>
      <c r="N1392" s="9"/>
      <c r="O1392" s="4"/>
      <c r="P1392" s="4"/>
      <c r="Q1392" s="4"/>
      <c r="R1392" s="4"/>
      <c r="S1392" s="4"/>
      <c r="T1392" s="4"/>
    </row>
    <row r="1393" spans="8:8">
      <c r="A1393" s="15" t="s">
        <v>106</v>
      </c>
      <c r="B1393" s="15">
        <v>1399.0</v>
      </c>
      <c r="C1393" s="15"/>
      <c r="D1393" s="15" t="s">
        <v>3820</v>
      </c>
      <c r="E1393" s="15" t="s">
        <v>9525</v>
      </c>
      <c r="F1393" s="15" t="s">
        <v>1428</v>
      </c>
      <c r="G1393" s="15" t="s">
        <v>4046</v>
      </c>
      <c r="H1393" s="16">
        <v>150.0</v>
      </c>
      <c r="I1393" s="16">
        <v>110.0</v>
      </c>
      <c r="J1393" s="16">
        <v>260.0</v>
      </c>
      <c r="K1393" s="17">
        <f t="shared" si="50"/>
        <v>312.0</v>
      </c>
      <c r="L1393" s="7">
        <f t="shared" si="51"/>
        <v>312.0</v>
      </c>
      <c r="M1393" s="18"/>
      <c r="N1393" s="9"/>
      <c r="O1393" s="4"/>
      <c r="P1393" s="4"/>
      <c r="Q1393" s="4"/>
      <c r="R1393" s="4"/>
      <c r="S1393" s="4"/>
      <c r="T1393" s="4"/>
    </row>
    <row r="1394" spans="8:8">
      <c r="A1394" s="15" t="s">
        <v>106</v>
      </c>
      <c r="B1394" s="15">
        <v>1400.0</v>
      </c>
      <c r="C1394" s="15"/>
      <c r="D1394" s="15" t="s">
        <v>3820</v>
      </c>
      <c r="E1394" s="15" t="s">
        <v>9526</v>
      </c>
      <c r="F1394" s="15" t="s">
        <v>4047</v>
      </c>
      <c r="G1394" s="15" t="s">
        <v>4048</v>
      </c>
      <c r="H1394" s="16">
        <v>139.694445</v>
      </c>
      <c r="I1394" s="16">
        <v>119.61111199999999</v>
      </c>
      <c r="J1394" s="16">
        <v>259.305557</v>
      </c>
      <c r="K1394" s="17">
        <f t="shared" si="50"/>
        <v>311.1666684</v>
      </c>
      <c r="L1394" s="7">
        <f t="shared" si="51"/>
        <v>311.1666684</v>
      </c>
      <c r="M1394" s="18"/>
      <c r="N1394" s="9"/>
      <c r="O1394" s="4"/>
      <c r="P1394" s="4"/>
      <c r="Q1394" s="4"/>
      <c r="R1394" s="4"/>
      <c r="S1394" s="4"/>
      <c r="T1394" s="4"/>
    </row>
    <row r="1395" spans="8:8">
      <c r="A1395" s="15" t="s">
        <v>106</v>
      </c>
      <c r="B1395" s="15">
        <v>1401.0</v>
      </c>
      <c r="C1395" s="15"/>
      <c r="D1395" s="15" t="s">
        <v>3820</v>
      </c>
      <c r="E1395" s="15" t="s">
        <v>9527</v>
      </c>
      <c r="F1395" s="15" t="s">
        <v>63</v>
      </c>
      <c r="G1395" s="15" t="s">
        <v>4049</v>
      </c>
      <c r="H1395" s="16">
        <v>98.0</v>
      </c>
      <c r="I1395" s="16">
        <v>160.0</v>
      </c>
      <c r="J1395" s="16">
        <v>258.0</v>
      </c>
      <c r="K1395" s="17">
        <f t="shared" si="50"/>
        <v>309.59999999999997</v>
      </c>
      <c r="L1395" s="7">
        <f t="shared" si="51"/>
        <v>309.59999999999997</v>
      </c>
      <c r="M1395" s="18"/>
      <c r="N1395" s="9"/>
      <c r="O1395" s="4"/>
      <c r="P1395" s="4"/>
      <c r="Q1395" s="4"/>
      <c r="R1395" s="4"/>
      <c r="S1395" s="4"/>
      <c r="T1395" s="4"/>
    </row>
    <row r="1396" spans="8:8">
      <c r="A1396" s="15" t="s">
        <v>106</v>
      </c>
      <c r="B1396" s="15">
        <v>1402.0</v>
      </c>
      <c r="C1396" s="15"/>
      <c r="D1396" s="15" t="s">
        <v>3820</v>
      </c>
      <c r="E1396" s="15" t="s">
        <v>9528</v>
      </c>
      <c r="F1396" s="15" t="s">
        <v>1499</v>
      </c>
      <c r="G1396" s="15" t="s">
        <v>4050</v>
      </c>
      <c r="H1396" s="16">
        <v>98.16666699999999</v>
      </c>
      <c r="I1396" s="16">
        <v>155.611112</v>
      </c>
      <c r="J1396" s="16">
        <v>253.77777899999998</v>
      </c>
      <c r="K1396" s="17">
        <f t="shared" si="50"/>
        <v>304.5333348</v>
      </c>
      <c r="L1396" s="7">
        <f t="shared" si="51"/>
        <v>304.5333348</v>
      </c>
      <c r="M1396" s="18"/>
      <c r="N1396" s="9"/>
      <c r="O1396" s="4"/>
      <c r="P1396" s="4"/>
      <c r="Q1396" s="4"/>
      <c r="R1396" s="4"/>
      <c r="S1396" s="4"/>
      <c r="T1396" s="4"/>
    </row>
    <row r="1397" spans="8:8">
      <c r="A1397" s="15" t="s">
        <v>106</v>
      </c>
      <c r="B1397" s="15">
        <v>1403.0</v>
      </c>
      <c r="C1397" s="15"/>
      <c r="D1397" s="15" t="s">
        <v>3820</v>
      </c>
      <c r="E1397" s="15" t="s">
        <v>9529</v>
      </c>
      <c r="F1397" s="15" t="s">
        <v>2578</v>
      </c>
      <c r="G1397" s="15" t="s">
        <v>4051</v>
      </c>
      <c r="H1397" s="16">
        <v>202.916667</v>
      </c>
      <c r="I1397" s="16">
        <v>50.0</v>
      </c>
      <c r="J1397" s="16">
        <v>252.916667</v>
      </c>
      <c r="K1397" s="17">
        <f t="shared" si="50"/>
        <v>303.5000004</v>
      </c>
      <c r="L1397" s="7">
        <f t="shared" si="51"/>
        <v>303.5000004</v>
      </c>
      <c r="M1397" s="18"/>
      <c r="N1397" s="9"/>
      <c r="O1397" s="4"/>
      <c r="P1397" s="4"/>
      <c r="Q1397" s="4"/>
      <c r="R1397" s="4"/>
      <c r="S1397" s="4"/>
      <c r="T1397" s="4"/>
    </row>
    <row r="1398" spans="8:8">
      <c r="A1398" s="15" t="s">
        <v>106</v>
      </c>
      <c r="B1398" s="15">
        <v>1404.0</v>
      </c>
      <c r="C1398" s="15"/>
      <c r="D1398" s="15" t="s">
        <v>3820</v>
      </c>
      <c r="E1398" s="15" t="s">
        <v>9530</v>
      </c>
      <c r="F1398" s="15" t="s">
        <v>4052</v>
      </c>
      <c r="G1398" s="15" t="s">
        <v>4053</v>
      </c>
      <c r="H1398" s="16">
        <v>150.0</v>
      </c>
      <c r="I1398" s="16">
        <v>100.0</v>
      </c>
      <c r="J1398" s="16">
        <v>250.0</v>
      </c>
      <c r="K1398" s="17">
        <f t="shared" si="52" ref="K1398:K1461">+J1398*1.2</f>
        <v>300.0</v>
      </c>
      <c r="L1398" s="7">
        <f t="shared" si="51"/>
        <v>300.0</v>
      </c>
      <c r="M1398" s="18"/>
      <c r="N1398" s="9"/>
      <c r="O1398" s="4"/>
      <c r="P1398" s="4"/>
      <c r="Q1398" s="4"/>
      <c r="R1398" s="4"/>
      <c r="S1398" s="4"/>
      <c r="T1398" s="4"/>
    </row>
    <row r="1399" spans="8:8">
      <c r="A1399" s="15" t="s">
        <v>106</v>
      </c>
      <c r="B1399" s="15">
        <v>1405.0</v>
      </c>
      <c r="C1399" s="15"/>
      <c r="D1399" s="15" t="s">
        <v>3820</v>
      </c>
      <c r="E1399" s="15" t="s">
        <v>9531</v>
      </c>
      <c r="F1399" s="15" t="s">
        <v>4054</v>
      </c>
      <c r="G1399" s="15" t="s">
        <v>4055</v>
      </c>
      <c r="H1399" s="16">
        <v>100.0</v>
      </c>
      <c r="I1399" s="16">
        <v>150.0</v>
      </c>
      <c r="J1399" s="16">
        <v>250.0</v>
      </c>
      <c r="K1399" s="17">
        <f t="shared" si="52"/>
        <v>300.0</v>
      </c>
      <c r="L1399" s="7">
        <f t="shared" si="51"/>
        <v>300.0</v>
      </c>
      <c r="M1399" s="18"/>
      <c r="N1399" s="9"/>
      <c r="O1399" s="4"/>
      <c r="P1399" s="4"/>
      <c r="Q1399" s="4"/>
      <c r="R1399" s="4"/>
      <c r="S1399" s="4"/>
      <c r="T1399" s="4"/>
    </row>
    <row r="1400" spans="8:8">
      <c r="A1400" s="15" t="s">
        <v>106</v>
      </c>
      <c r="B1400" s="15">
        <v>1406.0</v>
      </c>
      <c r="C1400" s="15"/>
      <c r="D1400" s="15" t="s">
        <v>3820</v>
      </c>
      <c r="E1400" s="15" t="s">
        <v>9532</v>
      </c>
      <c r="F1400" s="15" t="s">
        <v>4056</v>
      </c>
      <c r="G1400" s="15" t="s">
        <v>4057</v>
      </c>
      <c r="H1400" s="16">
        <v>150.0</v>
      </c>
      <c r="I1400" s="16">
        <v>100.0</v>
      </c>
      <c r="J1400" s="16">
        <v>250.0</v>
      </c>
      <c r="K1400" s="17">
        <f t="shared" si="52"/>
        <v>300.0</v>
      </c>
      <c r="L1400" s="7">
        <f t="shared" si="51"/>
        <v>300.0</v>
      </c>
      <c r="M1400" s="18"/>
      <c r="N1400" s="9"/>
      <c r="O1400" s="4"/>
      <c r="P1400" s="4"/>
      <c r="Q1400" s="4"/>
      <c r="R1400" s="4"/>
      <c r="S1400" s="4"/>
      <c r="T1400" s="4"/>
    </row>
    <row r="1401" spans="8:8">
      <c r="A1401" s="15" t="s">
        <v>106</v>
      </c>
      <c r="B1401" s="15">
        <v>1407.0</v>
      </c>
      <c r="C1401" s="15"/>
      <c r="D1401" s="15" t="s">
        <v>3820</v>
      </c>
      <c r="E1401" s="15" t="s">
        <v>9533</v>
      </c>
      <c r="F1401" s="15" t="s">
        <v>1520</v>
      </c>
      <c r="G1401" s="15" t="s">
        <v>4058</v>
      </c>
      <c r="H1401" s="16">
        <v>119.33333400000001</v>
      </c>
      <c r="I1401" s="16">
        <v>130.0</v>
      </c>
      <c r="J1401" s="16">
        <v>249.333334</v>
      </c>
      <c r="K1401" s="17">
        <f t="shared" si="52"/>
        <v>299.2000008</v>
      </c>
      <c r="L1401" s="7">
        <f t="shared" si="51"/>
        <v>299.2000008</v>
      </c>
      <c r="M1401" s="18"/>
      <c r="N1401" s="9"/>
      <c r="O1401" s="4"/>
      <c r="P1401" s="4"/>
      <c r="Q1401" s="4"/>
      <c r="R1401" s="4"/>
      <c r="S1401" s="4"/>
      <c r="T1401" s="4"/>
    </row>
    <row r="1402" spans="8:8">
      <c r="A1402" s="15" t="s">
        <v>106</v>
      </c>
      <c r="B1402" s="15">
        <v>1408.0</v>
      </c>
      <c r="C1402" s="15"/>
      <c r="D1402" s="15" t="s">
        <v>3820</v>
      </c>
      <c r="E1402" s="15" t="s">
        <v>9534</v>
      </c>
      <c r="F1402" s="15" t="s">
        <v>4059</v>
      </c>
      <c r="G1402" s="15" t="s">
        <v>4060</v>
      </c>
      <c r="H1402" s="16">
        <v>150.0</v>
      </c>
      <c r="I1402" s="16">
        <v>99.222223</v>
      </c>
      <c r="J1402" s="16">
        <v>249.22222299999999</v>
      </c>
      <c r="K1402" s="17">
        <f t="shared" si="52"/>
        <v>299.06666759999996</v>
      </c>
      <c r="L1402" s="7">
        <f t="shared" si="51"/>
        <v>299.06666759999996</v>
      </c>
      <c r="M1402" s="18"/>
      <c r="N1402" s="9"/>
      <c r="O1402" s="4"/>
      <c r="P1402" s="4"/>
      <c r="Q1402" s="4"/>
      <c r="R1402" s="4"/>
      <c r="S1402" s="4"/>
      <c r="T1402" s="4"/>
    </row>
    <row r="1403" spans="8:8">
      <c r="A1403" s="15" t="s">
        <v>106</v>
      </c>
      <c r="B1403" s="15">
        <v>1409.0</v>
      </c>
      <c r="C1403" s="15"/>
      <c r="D1403" s="15" t="s">
        <v>3820</v>
      </c>
      <c r="E1403" s="15" t="s">
        <v>9535</v>
      </c>
      <c r="F1403" s="15" t="s">
        <v>4061</v>
      </c>
      <c r="G1403" s="15" t="s">
        <v>4062</v>
      </c>
      <c r="H1403" s="16">
        <v>149.0</v>
      </c>
      <c r="I1403" s="16">
        <v>100.0</v>
      </c>
      <c r="J1403" s="16">
        <v>249.0</v>
      </c>
      <c r="K1403" s="17">
        <f t="shared" si="52"/>
        <v>298.8</v>
      </c>
      <c r="L1403" s="7">
        <f t="shared" si="51"/>
        <v>298.8</v>
      </c>
      <c r="M1403" s="18"/>
      <c r="N1403" s="9"/>
      <c r="O1403" s="4"/>
      <c r="P1403" s="4"/>
      <c r="Q1403" s="4"/>
      <c r="R1403" s="4"/>
      <c r="S1403" s="4"/>
      <c r="T1403" s="4"/>
    </row>
    <row r="1404" spans="8:8">
      <c r="A1404" s="15" t="s">
        <v>106</v>
      </c>
      <c r="B1404" s="15">
        <v>1410.0</v>
      </c>
      <c r="C1404" s="15"/>
      <c r="D1404" s="15" t="s">
        <v>3820</v>
      </c>
      <c r="E1404" s="15" t="s">
        <v>9536</v>
      </c>
      <c r="F1404" s="15" t="s">
        <v>4063</v>
      </c>
      <c r="G1404" s="15" t="s">
        <v>4064</v>
      </c>
      <c r="H1404" s="16">
        <v>100.0</v>
      </c>
      <c r="I1404" s="16">
        <v>148.0</v>
      </c>
      <c r="J1404" s="16">
        <v>248.0</v>
      </c>
      <c r="K1404" s="17">
        <f t="shared" si="52"/>
        <v>297.59999999999997</v>
      </c>
      <c r="L1404" s="7">
        <f t="shared" si="51"/>
        <v>297.59999999999997</v>
      </c>
      <c r="M1404" s="18"/>
      <c r="N1404" s="9"/>
      <c r="O1404" s="4"/>
      <c r="P1404" s="4"/>
      <c r="Q1404" s="4"/>
      <c r="R1404" s="4"/>
      <c r="S1404" s="4"/>
      <c r="T1404" s="4"/>
    </row>
    <row r="1405" spans="8:8">
      <c r="A1405" s="15" t="s">
        <v>106</v>
      </c>
      <c r="B1405" s="15">
        <v>1411.0</v>
      </c>
      <c r="C1405" s="15"/>
      <c r="D1405" s="15" t="s">
        <v>3820</v>
      </c>
      <c r="E1405" s="15" t="s">
        <v>9537</v>
      </c>
      <c r="F1405" s="15" t="s">
        <v>4065</v>
      </c>
      <c r="G1405" s="15" t="s">
        <v>4066</v>
      </c>
      <c r="H1405" s="16">
        <v>97.0</v>
      </c>
      <c r="I1405" s="16">
        <v>149.0</v>
      </c>
      <c r="J1405" s="16">
        <v>246.0</v>
      </c>
      <c r="K1405" s="17">
        <f t="shared" si="52"/>
        <v>295.2</v>
      </c>
      <c r="L1405" s="7">
        <f t="shared" si="51"/>
        <v>295.2</v>
      </c>
      <c r="M1405" s="18"/>
      <c r="N1405" s="9"/>
      <c r="O1405" s="4"/>
      <c r="P1405" s="4"/>
      <c r="Q1405" s="4"/>
      <c r="R1405" s="4"/>
      <c r="S1405" s="4"/>
      <c r="T1405" s="4"/>
    </row>
    <row r="1406" spans="8:8">
      <c r="A1406" s="15" t="s">
        <v>106</v>
      </c>
      <c r="B1406" s="15">
        <v>1412.0</v>
      </c>
      <c r="C1406" s="15"/>
      <c r="D1406" s="15" t="s">
        <v>3820</v>
      </c>
      <c r="E1406" s="15" t="s">
        <v>9538</v>
      </c>
      <c r="F1406" s="15" t="s">
        <v>4067</v>
      </c>
      <c r="G1406" s="15" t="s">
        <v>4068</v>
      </c>
      <c r="H1406" s="16">
        <v>119.972223</v>
      </c>
      <c r="I1406" s="16">
        <v>126.0</v>
      </c>
      <c r="J1406" s="16">
        <v>245.97222299999999</v>
      </c>
      <c r="K1406" s="17">
        <f t="shared" si="52"/>
        <v>295.1666676</v>
      </c>
      <c r="L1406" s="7">
        <f t="shared" si="51"/>
        <v>295.1666676</v>
      </c>
      <c r="M1406" s="18"/>
      <c r="N1406" s="9"/>
      <c r="O1406" s="4"/>
      <c r="P1406" s="4"/>
      <c r="Q1406" s="4"/>
      <c r="R1406" s="4"/>
      <c r="S1406" s="4"/>
      <c r="T1406" s="4"/>
    </row>
    <row r="1407" spans="8:8">
      <c r="A1407" s="15" t="s">
        <v>106</v>
      </c>
      <c r="B1407" s="15">
        <v>1413.0</v>
      </c>
      <c r="C1407" s="15"/>
      <c r="D1407" s="15" t="s">
        <v>3820</v>
      </c>
      <c r="E1407" s="15" t="s">
        <v>9539</v>
      </c>
      <c r="F1407" s="20" t="s">
        <v>4069</v>
      </c>
      <c r="G1407" s="20" t="s">
        <v>4070</v>
      </c>
      <c r="H1407" s="21">
        <v>100.0</v>
      </c>
      <c r="I1407" s="21">
        <v>241.972223</v>
      </c>
      <c r="J1407" s="21">
        <f>I1407+H1407</f>
        <v>341.972223</v>
      </c>
      <c r="K1407" s="22">
        <f t="shared" si="52"/>
        <v>410.36666759999997</v>
      </c>
      <c r="L1407" s="7">
        <f t="shared" si="51"/>
        <v>410.36666759999997</v>
      </c>
      <c r="M1407" s="18"/>
      <c r="N1407" s="9"/>
      <c r="O1407" s="4"/>
      <c r="P1407" s="4"/>
      <c r="Q1407" s="4"/>
      <c r="R1407" s="4"/>
      <c r="S1407" s="4"/>
      <c r="T1407" s="4"/>
    </row>
    <row r="1408" spans="8:8">
      <c r="A1408" s="15" t="s">
        <v>106</v>
      </c>
      <c r="B1408" s="15">
        <v>1414.0</v>
      </c>
      <c r="C1408" s="15"/>
      <c r="D1408" s="15" t="s">
        <v>3820</v>
      </c>
      <c r="E1408" s="15" t="s">
        <v>9540</v>
      </c>
      <c r="F1408" s="15" t="s">
        <v>2586</v>
      </c>
      <c r="G1408" s="15" t="s">
        <v>4071</v>
      </c>
      <c r="H1408" s="16">
        <v>117.91666699999999</v>
      </c>
      <c r="I1408" s="16">
        <v>116.91666799999999</v>
      </c>
      <c r="J1408" s="16">
        <v>234.83333499999998</v>
      </c>
      <c r="K1408" s="17">
        <f t="shared" si="52"/>
        <v>281.80000199999995</v>
      </c>
      <c r="L1408" s="7">
        <f t="shared" si="51"/>
        <v>281.80000199999995</v>
      </c>
      <c r="M1408" s="18"/>
      <c r="N1408" s="9"/>
      <c r="O1408" s="4"/>
      <c r="P1408" s="4"/>
      <c r="Q1408" s="4"/>
      <c r="R1408" s="4"/>
      <c r="S1408" s="4"/>
      <c r="T1408" s="4"/>
    </row>
    <row r="1409" spans="8:8">
      <c r="A1409" s="15" t="s">
        <v>106</v>
      </c>
      <c r="B1409" s="15">
        <v>1415.0</v>
      </c>
      <c r="C1409" s="15"/>
      <c r="D1409" s="15" t="s">
        <v>3820</v>
      </c>
      <c r="E1409" s="15" t="s">
        <v>9541</v>
      </c>
      <c r="F1409" s="15" t="s">
        <v>4072</v>
      </c>
      <c r="G1409" s="15" t="s">
        <v>4073</v>
      </c>
      <c r="H1409" s="16">
        <v>115.0</v>
      </c>
      <c r="I1409" s="16">
        <v>115.0</v>
      </c>
      <c r="J1409" s="16">
        <v>230.0</v>
      </c>
      <c r="K1409" s="17">
        <f t="shared" si="52"/>
        <v>276.0</v>
      </c>
      <c r="L1409" s="7">
        <f t="shared" si="51"/>
        <v>276.0</v>
      </c>
      <c r="M1409" s="18"/>
      <c r="N1409" s="9"/>
      <c r="O1409" s="4"/>
      <c r="P1409" s="4"/>
      <c r="Q1409" s="4"/>
      <c r="R1409" s="4"/>
      <c r="S1409" s="4"/>
      <c r="T1409" s="4"/>
    </row>
    <row r="1410" spans="8:8">
      <c r="A1410" s="15" t="s">
        <v>106</v>
      </c>
      <c r="B1410" s="15">
        <v>1416.0</v>
      </c>
      <c r="C1410" s="15"/>
      <c r="D1410" s="15" t="s">
        <v>3820</v>
      </c>
      <c r="E1410" s="15" t="s">
        <v>9542</v>
      </c>
      <c r="F1410" s="15" t="s">
        <v>4074</v>
      </c>
      <c r="G1410" s="15" t="s">
        <v>4075</v>
      </c>
      <c r="H1410" s="16">
        <v>110.0</v>
      </c>
      <c r="I1410" s="16">
        <v>120.0</v>
      </c>
      <c r="J1410" s="16">
        <v>230.0</v>
      </c>
      <c r="K1410" s="17">
        <f t="shared" si="52"/>
        <v>276.0</v>
      </c>
      <c r="L1410" s="7">
        <f t="shared" si="51"/>
        <v>276.0</v>
      </c>
      <c r="M1410" s="18"/>
      <c r="N1410" s="9"/>
      <c r="O1410" s="4"/>
      <c r="P1410" s="4"/>
      <c r="Q1410" s="4"/>
      <c r="R1410" s="4"/>
      <c r="S1410" s="4"/>
      <c r="T1410" s="4"/>
    </row>
    <row r="1411" spans="8:8">
      <c r="A1411" s="15" t="s">
        <v>106</v>
      </c>
      <c r="B1411" s="15">
        <v>1417.0</v>
      </c>
      <c r="C1411" s="15"/>
      <c r="D1411" s="15" t="s">
        <v>3820</v>
      </c>
      <c r="E1411" s="15" t="s">
        <v>9543</v>
      </c>
      <c r="F1411" s="15" t="s">
        <v>4076</v>
      </c>
      <c r="G1411" s="15" t="s">
        <v>4077</v>
      </c>
      <c r="H1411" s="16">
        <v>110.0</v>
      </c>
      <c r="I1411" s="16">
        <v>120.0</v>
      </c>
      <c r="J1411" s="16">
        <v>230.0</v>
      </c>
      <c r="K1411" s="17">
        <f t="shared" si="52"/>
        <v>276.0</v>
      </c>
      <c r="L1411" s="7">
        <f t="shared" si="51"/>
        <v>276.0</v>
      </c>
      <c r="M1411" s="18"/>
      <c r="N1411" s="9"/>
      <c r="O1411" s="4"/>
      <c r="P1411" s="4"/>
      <c r="Q1411" s="4"/>
      <c r="R1411" s="4"/>
      <c r="S1411" s="4"/>
      <c r="T1411" s="4"/>
    </row>
    <row r="1412" spans="8:8">
      <c r="A1412" s="15" t="s">
        <v>106</v>
      </c>
      <c r="B1412" s="15">
        <v>1418.0</v>
      </c>
      <c r="C1412" s="15"/>
      <c r="D1412" s="15" t="s">
        <v>3820</v>
      </c>
      <c r="E1412" s="15" t="s">
        <v>9544</v>
      </c>
      <c r="F1412" s="20" t="s">
        <v>4078</v>
      </c>
      <c r="G1412" s="20" t="s">
        <v>4079</v>
      </c>
      <c r="H1412" s="21">
        <v>100.0</v>
      </c>
      <c r="I1412" s="21">
        <v>230.0</v>
      </c>
      <c r="J1412" s="21">
        <f>I1412+H1412</f>
        <v>330.0</v>
      </c>
      <c r="K1412" s="22">
        <f t="shared" si="52"/>
        <v>396.0</v>
      </c>
      <c r="L1412" s="7">
        <f t="shared" si="51"/>
        <v>396.0</v>
      </c>
      <c r="M1412" s="18"/>
      <c r="N1412" s="9"/>
      <c r="O1412" s="4"/>
      <c r="P1412" s="4"/>
      <c r="Q1412" s="4"/>
      <c r="R1412" s="4"/>
      <c r="S1412" s="4"/>
      <c r="T1412" s="4"/>
    </row>
    <row r="1413" spans="8:8">
      <c r="A1413" s="15" t="s">
        <v>106</v>
      </c>
      <c r="B1413" s="15">
        <v>1419.0</v>
      </c>
      <c r="C1413" s="15"/>
      <c r="D1413" s="15" t="s">
        <v>3820</v>
      </c>
      <c r="E1413" s="15" t="s">
        <v>9545</v>
      </c>
      <c r="F1413" s="15" t="s">
        <v>4080</v>
      </c>
      <c r="G1413" s="15" t="s">
        <v>4081</v>
      </c>
      <c r="H1413" s="16">
        <v>125.0</v>
      </c>
      <c r="I1413" s="16">
        <v>105.0</v>
      </c>
      <c r="J1413" s="16">
        <v>230.0</v>
      </c>
      <c r="K1413" s="17">
        <f t="shared" si="52"/>
        <v>276.0</v>
      </c>
      <c r="L1413" s="7">
        <f t="shared" si="51"/>
        <v>276.0</v>
      </c>
      <c r="M1413" s="18"/>
      <c r="N1413" s="9"/>
      <c r="O1413" s="4"/>
      <c r="P1413" s="4"/>
      <c r="Q1413" s="4"/>
      <c r="R1413" s="4"/>
      <c r="S1413" s="4"/>
      <c r="T1413" s="4"/>
    </row>
    <row r="1414" spans="8:8">
      <c r="A1414" s="15" t="s">
        <v>106</v>
      </c>
      <c r="B1414" s="15">
        <v>1420.0</v>
      </c>
      <c r="C1414" s="15"/>
      <c r="D1414" s="15" t="s">
        <v>3820</v>
      </c>
      <c r="E1414" s="15" t="s">
        <v>9546</v>
      </c>
      <c r="F1414" s="15" t="s">
        <v>4082</v>
      </c>
      <c r="G1414" s="15" t="s">
        <v>4083</v>
      </c>
      <c r="H1414" s="16">
        <v>100.0</v>
      </c>
      <c r="I1414" s="16">
        <v>125.0</v>
      </c>
      <c r="J1414" s="16">
        <v>225.0</v>
      </c>
      <c r="K1414" s="17">
        <f t="shared" si="52"/>
        <v>270.0</v>
      </c>
      <c r="L1414" s="7">
        <f t="shared" si="51"/>
        <v>270.0</v>
      </c>
      <c r="M1414" s="18"/>
      <c r="N1414" s="9"/>
      <c r="O1414" s="4"/>
      <c r="P1414" s="4"/>
      <c r="Q1414" s="4"/>
      <c r="R1414" s="4"/>
      <c r="S1414" s="4"/>
      <c r="T1414" s="4"/>
    </row>
    <row r="1415" spans="8:8">
      <c r="A1415" s="15" t="s">
        <v>106</v>
      </c>
      <c r="B1415" s="15">
        <v>1421.0</v>
      </c>
      <c r="C1415" s="15"/>
      <c r="D1415" s="15" t="s">
        <v>3820</v>
      </c>
      <c r="E1415" s="15" t="s">
        <v>9547</v>
      </c>
      <c r="F1415" s="15" t="s">
        <v>4084</v>
      </c>
      <c r="G1415" s="15" t="s">
        <v>4085</v>
      </c>
      <c r="H1415" s="16">
        <v>94.222223</v>
      </c>
      <c r="I1415" s="16">
        <v>130.0</v>
      </c>
      <c r="J1415" s="16">
        <v>224.22222299999999</v>
      </c>
      <c r="K1415" s="17">
        <f t="shared" si="52"/>
        <v>269.06666759999996</v>
      </c>
      <c r="L1415" s="7">
        <f t="shared" si="51"/>
        <v>269.06666759999996</v>
      </c>
      <c r="M1415" s="18"/>
      <c r="N1415" s="9"/>
      <c r="O1415" s="4"/>
      <c r="P1415" s="4"/>
      <c r="Q1415" s="4"/>
      <c r="R1415" s="4"/>
      <c r="S1415" s="4"/>
      <c r="T1415" s="4"/>
    </row>
    <row r="1416" spans="8:8">
      <c r="A1416" s="15" t="s">
        <v>106</v>
      </c>
      <c r="B1416" s="15">
        <v>1422.0</v>
      </c>
      <c r="C1416" s="15"/>
      <c r="D1416" s="15" t="s">
        <v>3820</v>
      </c>
      <c r="E1416" s="15" t="s">
        <v>9548</v>
      </c>
      <c r="F1416" s="15" t="s">
        <v>4086</v>
      </c>
      <c r="G1416" s="15" t="s">
        <v>4087</v>
      </c>
      <c r="H1416" s="16">
        <v>75.0</v>
      </c>
      <c r="I1416" s="16">
        <v>145.0</v>
      </c>
      <c r="J1416" s="16">
        <v>220.0</v>
      </c>
      <c r="K1416" s="17">
        <f t="shared" si="52"/>
        <v>264.0</v>
      </c>
      <c r="L1416" s="7">
        <f t="shared" si="51"/>
        <v>264.0</v>
      </c>
      <c r="M1416" s="18"/>
      <c r="N1416" s="9"/>
      <c r="O1416" s="4"/>
      <c r="P1416" s="4"/>
      <c r="Q1416" s="4"/>
      <c r="R1416" s="4"/>
      <c r="S1416" s="4"/>
      <c r="T1416" s="4"/>
    </row>
    <row r="1417" spans="8:8">
      <c r="A1417" s="15" t="s">
        <v>106</v>
      </c>
      <c r="B1417" s="15">
        <v>1423.0</v>
      </c>
      <c r="C1417" s="15"/>
      <c r="D1417" s="15" t="s">
        <v>3820</v>
      </c>
      <c r="E1417" s="15" t="s">
        <v>9549</v>
      </c>
      <c r="F1417" s="15" t="s">
        <v>4088</v>
      </c>
      <c r="G1417" s="15" t="s">
        <v>4089</v>
      </c>
      <c r="H1417" s="16">
        <v>145.0</v>
      </c>
      <c r="I1417" s="16">
        <v>73.861112</v>
      </c>
      <c r="J1417" s="16">
        <v>218.861112</v>
      </c>
      <c r="K1417" s="17">
        <f t="shared" si="52"/>
        <v>262.63333439999997</v>
      </c>
      <c r="L1417" s="7">
        <f t="shared" si="51"/>
        <v>262.63333439999997</v>
      </c>
      <c r="M1417" s="18"/>
      <c r="N1417" s="9"/>
      <c r="O1417" s="4"/>
      <c r="P1417" s="4"/>
      <c r="Q1417" s="4"/>
      <c r="R1417" s="4"/>
      <c r="S1417" s="4"/>
      <c r="T1417" s="4"/>
    </row>
    <row r="1418" spans="8:8">
      <c r="A1418" s="15" t="s">
        <v>106</v>
      </c>
      <c r="B1418" s="15">
        <v>1424.0</v>
      </c>
      <c r="C1418" s="15"/>
      <c r="D1418" s="15" t="s">
        <v>3820</v>
      </c>
      <c r="E1418" s="15" t="s">
        <v>9550</v>
      </c>
      <c r="F1418" s="15" t="s">
        <v>78</v>
      </c>
      <c r="G1418" s="15" t="s">
        <v>4090</v>
      </c>
      <c r="H1418" s="16">
        <v>99.638889</v>
      </c>
      <c r="I1418" s="16">
        <v>119.0</v>
      </c>
      <c r="J1418" s="16">
        <v>218.638889</v>
      </c>
      <c r="K1418" s="17">
        <f t="shared" si="52"/>
        <v>262.3666668</v>
      </c>
      <c r="L1418" s="7">
        <f t="shared" si="51"/>
        <v>262.3666668</v>
      </c>
      <c r="M1418" s="18"/>
      <c r="N1418" s="9"/>
      <c r="O1418" s="4"/>
      <c r="P1418" s="4"/>
      <c r="Q1418" s="4"/>
      <c r="R1418" s="4"/>
      <c r="S1418" s="4"/>
      <c r="T1418" s="4"/>
    </row>
    <row r="1419" spans="8:8">
      <c r="A1419" s="15" t="s">
        <v>106</v>
      </c>
      <c r="B1419" s="15">
        <v>1425.0</v>
      </c>
      <c r="C1419" s="15"/>
      <c r="D1419" s="15" t="s">
        <v>3820</v>
      </c>
      <c r="E1419" s="15" t="s">
        <v>9551</v>
      </c>
      <c r="F1419" s="15" t="s">
        <v>4091</v>
      </c>
      <c r="G1419" s="15" t="s">
        <v>4092</v>
      </c>
      <c r="H1419" s="16">
        <v>107.694445</v>
      </c>
      <c r="I1419" s="16">
        <v>108.0</v>
      </c>
      <c r="J1419" s="16">
        <v>215.694445</v>
      </c>
      <c r="K1419" s="17">
        <f t="shared" si="52"/>
        <v>258.833334</v>
      </c>
      <c r="L1419" s="7">
        <f t="shared" si="51"/>
        <v>258.833334</v>
      </c>
      <c r="M1419" s="18"/>
      <c r="N1419" s="9"/>
      <c r="O1419" s="4"/>
      <c r="P1419" s="4"/>
      <c r="Q1419" s="4"/>
      <c r="R1419" s="4"/>
      <c r="S1419" s="4"/>
      <c r="T1419" s="4"/>
    </row>
    <row r="1420" spans="8:8">
      <c r="A1420" s="15" t="s">
        <v>106</v>
      </c>
      <c r="B1420" s="15">
        <v>1426.0</v>
      </c>
      <c r="C1420" s="15"/>
      <c r="D1420" s="15" t="s">
        <v>3820</v>
      </c>
      <c r="E1420" s="15" t="s">
        <v>9552</v>
      </c>
      <c r="F1420" s="15" t="s">
        <v>4093</v>
      </c>
      <c r="G1420" s="15" t="s">
        <v>4094</v>
      </c>
      <c r="H1420" s="16">
        <v>45.861112</v>
      </c>
      <c r="I1420" s="16">
        <v>164.66666700000002</v>
      </c>
      <c r="J1420" s="16">
        <v>210.527779</v>
      </c>
      <c r="K1420" s="17">
        <f t="shared" si="52"/>
        <v>252.6333348</v>
      </c>
      <c r="L1420" s="7">
        <f t="shared" si="51"/>
        <v>252.6333348</v>
      </c>
      <c r="M1420" s="18"/>
      <c r="N1420" s="9"/>
      <c r="O1420" s="4"/>
      <c r="P1420" s="4"/>
      <c r="Q1420" s="4"/>
      <c r="R1420" s="4"/>
      <c r="S1420" s="4"/>
      <c r="T1420" s="4"/>
    </row>
    <row r="1421" spans="8:8">
      <c r="A1421" s="15" t="s">
        <v>106</v>
      </c>
      <c r="B1421" s="15">
        <v>1427.0</v>
      </c>
      <c r="C1421" s="15"/>
      <c r="D1421" s="15" t="s">
        <v>3820</v>
      </c>
      <c r="E1421" s="15" t="s">
        <v>9553</v>
      </c>
      <c r="F1421" s="15" t="s">
        <v>4095</v>
      </c>
      <c r="G1421" s="15" t="s">
        <v>4096</v>
      </c>
      <c r="H1421" s="16">
        <v>140.0</v>
      </c>
      <c r="I1421" s="16">
        <v>70.0</v>
      </c>
      <c r="J1421" s="16">
        <v>210.0</v>
      </c>
      <c r="K1421" s="17">
        <f t="shared" si="52"/>
        <v>252.0</v>
      </c>
      <c r="L1421" s="7">
        <f t="shared" si="51"/>
        <v>252.0</v>
      </c>
      <c r="M1421" s="18"/>
      <c r="N1421" s="9"/>
      <c r="O1421" s="4"/>
      <c r="P1421" s="4"/>
      <c r="Q1421" s="4"/>
      <c r="R1421" s="4"/>
      <c r="S1421" s="4"/>
      <c r="T1421" s="4"/>
    </row>
    <row r="1422" spans="8:8">
      <c r="A1422" s="15" t="s">
        <v>106</v>
      </c>
      <c r="B1422" s="15">
        <v>1428.0</v>
      </c>
      <c r="C1422" s="15"/>
      <c r="D1422" s="15" t="s">
        <v>3820</v>
      </c>
      <c r="E1422" s="15" t="s">
        <v>9554</v>
      </c>
      <c r="F1422" s="15" t="s">
        <v>1166</v>
      </c>
      <c r="G1422" s="15" t="s">
        <v>4097</v>
      </c>
      <c r="H1422" s="16">
        <v>99.972223</v>
      </c>
      <c r="I1422" s="16">
        <v>110.0</v>
      </c>
      <c r="J1422" s="16">
        <v>209.97222299999999</v>
      </c>
      <c r="K1422" s="17">
        <f t="shared" si="52"/>
        <v>251.96666759999997</v>
      </c>
      <c r="L1422" s="7">
        <f t="shared" si="51"/>
        <v>251.96666759999997</v>
      </c>
      <c r="M1422" s="18"/>
      <c r="N1422" s="9"/>
      <c r="O1422" s="4"/>
      <c r="P1422" s="4"/>
      <c r="Q1422" s="4"/>
      <c r="R1422" s="4"/>
      <c r="S1422" s="4"/>
      <c r="T1422" s="4"/>
    </row>
    <row r="1423" spans="8:8">
      <c r="A1423" s="15" t="s">
        <v>106</v>
      </c>
      <c r="B1423" s="15">
        <v>1429.0</v>
      </c>
      <c r="C1423" s="15"/>
      <c r="D1423" s="15" t="s">
        <v>3820</v>
      </c>
      <c r="E1423" s="15" t="s">
        <v>9555</v>
      </c>
      <c r="F1423" s="15" t="s">
        <v>4098</v>
      </c>
      <c r="G1423" s="15" t="s">
        <v>4099</v>
      </c>
      <c r="H1423" s="16">
        <v>99.388889</v>
      </c>
      <c r="I1423" s="16">
        <v>110.0</v>
      </c>
      <c r="J1423" s="16">
        <v>209.388889</v>
      </c>
      <c r="K1423" s="17">
        <f t="shared" si="52"/>
        <v>251.2666668</v>
      </c>
      <c r="L1423" s="7">
        <f t="shared" si="51"/>
        <v>251.2666668</v>
      </c>
      <c r="M1423" s="18"/>
      <c r="N1423" s="9"/>
      <c r="O1423" s="4"/>
      <c r="P1423" s="4"/>
      <c r="Q1423" s="4"/>
      <c r="R1423" s="4"/>
      <c r="S1423" s="4"/>
      <c r="T1423" s="4"/>
    </row>
    <row r="1424" spans="8:8">
      <c r="A1424" s="15" t="s">
        <v>106</v>
      </c>
      <c r="B1424" s="15">
        <v>1430.0</v>
      </c>
      <c r="C1424" s="15"/>
      <c r="D1424" s="15" t="s">
        <v>3820</v>
      </c>
      <c r="E1424" s="15" t="s">
        <v>9556</v>
      </c>
      <c r="F1424" s="15" t="s">
        <v>4100</v>
      </c>
      <c r="G1424" s="15" t="s">
        <v>4101</v>
      </c>
      <c r="H1424" s="16">
        <v>110.0</v>
      </c>
      <c r="I1424" s="16">
        <v>99.0</v>
      </c>
      <c r="J1424" s="16">
        <v>209.0</v>
      </c>
      <c r="K1424" s="17">
        <f t="shared" si="52"/>
        <v>250.79999999999998</v>
      </c>
      <c r="L1424" s="7">
        <f t="shared" si="51"/>
        <v>250.79999999999998</v>
      </c>
      <c r="M1424" s="18"/>
      <c r="N1424" s="9"/>
      <c r="O1424" s="4"/>
      <c r="P1424" s="4"/>
      <c r="Q1424" s="4"/>
      <c r="R1424" s="4"/>
      <c r="S1424" s="4"/>
      <c r="T1424" s="4"/>
    </row>
    <row r="1425" spans="8:8">
      <c r="A1425" s="15" t="s">
        <v>106</v>
      </c>
      <c r="B1425" s="15">
        <v>1431.0</v>
      </c>
      <c r="C1425" s="15"/>
      <c r="D1425" s="15" t="s">
        <v>3820</v>
      </c>
      <c r="E1425" s="15" t="s">
        <v>9557</v>
      </c>
      <c r="F1425" s="15" t="s">
        <v>4102</v>
      </c>
      <c r="G1425" s="15" t="s">
        <v>4103</v>
      </c>
      <c r="H1425" s="16">
        <v>55.0</v>
      </c>
      <c r="I1425" s="16">
        <v>153.277778</v>
      </c>
      <c r="J1425" s="16">
        <v>208.277778</v>
      </c>
      <c r="K1425" s="17">
        <f t="shared" si="52"/>
        <v>249.9333336</v>
      </c>
      <c r="L1425" s="7">
        <f t="shared" si="51"/>
        <v>249.9333336</v>
      </c>
      <c r="M1425" s="18"/>
      <c r="N1425" s="9"/>
      <c r="O1425" s="4"/>
      <c r="P1425" s="4"/>
      <c r="Q1425" s="4"/>
      <c r="R1425" s="4"/>
      <c r="S1425" s="4"/>
      <c r="T1425" s="4"/>
    </row>
    <row r="1426" spans="8:8">
      <c r="A1426" s="15" t="s">
        <v>106</v>
      </c>
      <c r="B1426" s="15">
        <v>1432.0</v>
      </c>
      <c r="C1426" s="15"/>
      <c r="D1426" s="15" t="s">
        <v>3820</v>
      </c>
      <c r="E1426" s="15" t="s">
        <v>9558</v>
      </c>
      <c r="F1426" s="15" t="s">
        <v>4104</v>
      </c>
      <c r="G1426" s="15" t="s">
        <v>4105</v>
      </c>
      <c r="H1426" s="16">
        <v>100.0</v>
      </c>
      <c r="I1426" s="16">
        <v>105.0</v>
      </c>
      <c r="J1426" s="16">
        <v>205.0</v>
      </c>
      <c r="K1426" s="17">
        <f t="shared" si="52"/>
        <v>246.0</v>
      </c>
      <c r="L1426" s="7">
        <f t="shared" si="51"/>
        <v>246.0</v>
      </c>
      <c r="M1426" s="18"/>
      <c r="N1426" s="9"/>
      <c r="O1426" s="4"/>
      <c r="P1426" s="4"/>
      <c r="Q1426" s="4"/>
      <c r="R1426" s="4"/>
      <c r="S1426" s="4"/>
      <c r="T1426" s="4"/>
    </row>
    <row r="1427" spans="8:8">
      <c r="A1427" s="15" t="s">
        <v>106</v>
      </c>
      <c r="B1427" s="15">
        <v>1433.0</v>
      </c>
      <c r="C1427" s="15"/>
      <c r="D1427" s="15" t="s">
        <v>3820</v>
      </c>
      <c r="E1427" s="15" t="s">
        <v>9559</v>
      </c>
      <c r="F1427" s="15" t="s">
        <v>4106</v>
      </c>
      <c r="G1427" s="15" t="s">
        <v>4107</v>
      </c>
      <c r="H1427" s="16">
        <v>100.0</v>
      </c>
      <c r="I1427" s="16">
        <v>105.0</v>
      </c>
      <c r="J1427" s="16">
        <v>205.0</v>
      </c>
      <c r="K1427" s="17">
        <f t="shared" si="52"/>
        <v>246.0</v>
      </c>
      <c r="L1427" s="7">
        <f t="shared" si="51"/>
        <v>246.0</v>
      </c>
      <c r="M1427" s="18"/>
      <c r="N1427" s="9"/>
      <c r="O1427" s="4"/>
      <c r="P1427" s="4"/>
      <c r="Q1427" s="4"/>
      <c r="R1427" s="4"/>
      <c r="S1427" s="4"/>
      <c r="T1427" s="4"/>
    </row>
    <row r="1428" spans="8:8">
      <c r="A1428" s="15" t="s">
        <v>106</v>
      </c>
      <c r="B1428" s="15">
        <v>1434.0</v>
      </c>
      <c r="C1428" s="15"/>
      <c r="D1428" s="15" t="s">
        <v>3820</v>
      </c>
      <c r="E1428" s="15" t="s">
        <v>9560</v>
      </c>
      <c r="F1428" s="15" t="s">
        <v>4108</v>
      </c>
      <c r="G1428" s="15" t="s">
        <v>4109</v>
      </c>
      <c r="H1428" s="16">
        <v>94.694445</v>
      </c>
      <c r="I1428" s="16">
        <v>109.555556</v>
      </c>
      <c r="J1428" s="16">
        <v>204.250001</v>
      </c>
      <c r="K1428" s="17">
        <f t="shared" si="52"/>
        <v>245.10000119999998</v>
      </c>
      <c r="L1428" s="7">
        <f t="shared" si="51"/>
        <v>245.10000119999998</v>
      </c>
      <c r="M1428" s="18"/>
      <c r="N1428" s="9"/>
      <c r="O1428" s="4"/>
      <c r="P1428" s="4"/>
      <c r="Q1428" s="4"/>
      <c r="R1428" s="4"/>
      <c r="S1428" s="4"/>
      <c r="T1428" s="4"/>
    </row>
    <row r="1429" spans="8:8">
      <c r="A1429" s="15" t="s">
        <v>106</v>
      </c>
      <c r="B1429" s="15">
        <v>1435.0</v>
      </c>
      <c r="C1429" s="15"/>
      <c r="D1429" s="15" t="s">
        <v>3820</v>
      </c>
      <c r="E1429" s="15" t="s">
        <v>9561</v>
      </c>
      <c r="F1429" s="15" t="s">
        <v>4110</v>
      </c>
      <c r="G1429" s="15" t="s">
        <v>4111</v>
      </c>
      <c r="H1429" s="16">
        <v>80.0</v>
      </c>
      <c r="I1429" s="16">
        <v>123.0</v>
      </c>
      <c r="J1429" s="16">
        <v>203.0</v>
      </c>
      <c r="K1429" s="17">
        <f t="shared" si="52"/>
        <v>243.6</v>
      </c>
      <c r="L1429" s="7">
        <f t="shared" si="51"/>
        <v>243.6</v>
      </c>
      <c r="M1429" s="18"/>
      <c r="N1429" s="9"/>
      <c r="O1429" s="4"/>
      <c r="P1429" s="4"/>
      <c r="Q1429" s="4"/>
      <c r="R1429" s="4"/>
      <c r="S1429" s="4"/>
      <c r="T1429" s="4"/>
    </row>
    <row r="1430" spans="8:8">
      <c r="A1430" s="15" t="s">
        <v>106</v>
      </c>
      <c r="B1430" s="15">
        <v>1436.0</v>
      </c>
      <c r="C1430" s="15"/>
      <c r="D1430" s="15" t="s">
        <v>3820</v>
      </c>
      <c r="E1430" s="15" t="s">
        <v>9562</v>
      </c>
      <c r="F1430" s="15" t="s">
        <v>4112</v>
      </c>
      <c r="G1430" s="15" t="s">
        <v>4113</v>
      </c>
      <c r="H1430" s="16">
        <v>99.0</v>
      </c>
      <c r="I1430" s="16">
        <v>102.0</v>
      </c>
      <c r="J1430" s="16">
        <v>201.0</v>
      </c>
      <c r="K1430" s="17">
        <f t="shared" si="52"/>
        <v>241.2</v>
      </c>
      <c r="L1430" s="7">
        <f t="shared" si="51"/>
        <v>241.2</v>
      </c>
      <c r="M1430" s="18"/>
      <c r="N1430" s="9"/>
      <c r="O1430" s="4"/>
      <c r="P1430" s="4"/>
      <c r="Q1430" s="4"/>
      <c r="R1430" s="4"/>
      <c r="S1430" s="4"/>
      <c r="T1430" s="4"/>
    </row>
    <row r="1431" spans="8:8">
      <c r="A1431" s="15" t="s">
        <v>106</v>
      </c>
      <c r="B1431" s="15">
        <v>1437.0</v>
      </c>
      <c r="C1431" s="15"/>
      <c r="D1431" s="15" t="s">
        <v>3820</v>
      </c>
      <c r="E1431" s="15" t="s">
        <v>9563</v>
      </c>
      <c r="F1431" s="15" t="s">
        <v>90</v>
      </c>
      <c r="G1431" s="15" t="s">
        <v>4114</v>
      </c>
      <c r="H1431" s="16">
        <v>150.0</v>
      </c>
      <c r="I1431" s="16">
        <v>50.0</v>
      </c>
      <c r="J1431" s="16">
        <v>200.0</v>
      </c>
      <c r="K1431" s="17">
        <f t="shared" si="52"/>
        <v>240.0</v>
      </c>
      <c r="L1431" s="7">
        <f t="shared" si="51"/>
        <v>240.0</v>
      </c>
      <c r="M1431" s="18"/>
      <c r="N1431" s="9"/>
      <c r="O1431" s="4"/>
      <c r="P1431" s="4"/>
      <c r="Q1431" s="4"/>
      <c r="R1431" s="4"/>
      <c r="S1431" s="4"/>
      <c r="T1431" s="4"/>
    </row>
    <row r="1432" spans="8:8">
      <c r="A1432" s="15" t="s">
        <v>106</v>
      </c>
      <c r="B1432" s="15">
        <v>1438.0</v>
      </c>
      <c r="C1432" s="15"/>
      <c r="D1432" s="15" t="s">
        <v>3820</v>
      </c>
      <c r="E1432" s="15" t="s">
        <v>9564</v>
      </c>
      <c r="F1432" s="15" t="s">
        <v>4115</v>
      </c>
      <c r="G1432" s="15" t="s">
        <v>4116</v>
      </c>
      <c r="H1432" s="16">
        <v>50.0</v>
      </c>
      <c r="I1432" s="16">
        <v>150.0</v>
      </c>
      <c r="J1432" s="16">
        <v>200.0</v>
      </c>
      <c r="K1432" s="17">
        <f t="shared" si="52"/>
        <v>240.0</v>
      </c>
      <c r="L1432" s="7">
        <f t="shared" si="51"/>
        <v>240.0</v>
      </c>
      <c r="M1432" s="18"/>
      <c r="N1432" s="9"/>
      <c r="O1432" s="4"/>
      <c r="P1432" s="4"/>
      <c r="Q1432" s="4"/>
      <c r="R1432" s="4"/>
      <c r="S1432" s="4"/>
      <c r="T1432" s="4"/>
    </row>
    <row r="1433" spans="8:8">
      <c r="A1433" s="15" t="s">
        <v>106</v>
      </c>
      <c r="B1433" s="15">
        <v>1439.0</v>
      </c>
      <c r="C1433" s="15"/>
      <c r="D1433" s="15" t="s">
        <v>3820</v>
      </c>
      <c r="E1433" s="15" t="s">
        <v>9565</v>
      </c>
      <c r="F1433" s="15" t="s">
        <v>4117</v>
      </c>
      <c r="G1433" s="15" t="s">
        <v>4118</v>
      </c>
      <c r="H1433" s="16">
        <v>50.0</v>
      </c>
      <c r="I1433" s="16">
        <v>150.0</v>
      </c>
      <c r="J1433" s="16">
        <v>200.0</v>
      </c>
      <c r="K1433" s="17">
        <f t="shared" si="52"/>
        <v>240.0</v>
      </c>
      <c r="L1433" s="7">
        <f t="shared" si="51"/>
        <v>240.0</v>
      </c>
      <c r="M1433" s="18"/>
      <c r="N1433" s="9"/>
      <c r="O1433" s="4"/>
      <c r="P1433" s="4"/>
      <c r="Q1433" s="4"/>
      <c r="R1433" s="4"/>
      <c r="S1433" s="4"/>
      <c r="T1433" s="4"/>
    </row>
    <row r="1434" spans="8:8">
      <c r="A1434" s="15" t="s">
        <v>106</v>
      </c>
      <c r="B1434" s="15">
        <v>1440.0</v>
      </c>
      <c r="C1434" s="15"/>
      <c r="D1434" s="15" t="s">
        <v>3820</v>
      </c>
      <c r="E1434" s="15" t="s">
        <v>9566</v>
      </c>
      <c r="F1434" s="15" t="s">
        <v>4119</v>
      </c>
      <c r="G1434" s="15" t="s">
        <v>4120</v>
      </c>
      <c r="H1434" s="16">
        <v>100.0</v>
      </c>
      <c r="I1434" s="16">
        <v>100.0</v>
      </c>
      <c r="J1434" s="16">
        <v>200.0</v>
      </c>
      <c r="K1434" s="17">
        <f t="shared" si="52"/>
        <v>240.0</v>
      </c>
      <c r="L1434" s="7">
        <f t="shared" si="51"/>
        <v>240.0</v>
      </c>
      <c r="M1434" s="18"/>
      <c r="N1434" s="9"/>
      <c r="O1434" s="4"/>
      <c r="P1434" s="4"/>
      <c r="Q1434" s="4"/>
      <c r="R1434" s="4"/>
      <c r="S1434" s="4"/>
      <c r="T1434" s="4"/>
    </row>
    <row r="1435" spans="8:8">
      <c r="A1435" s="15" t="s">
        <v>106</v>
      </c>
      <c r="B1435" s="15">
        <v>1441.0</v>
      </c>
      <c r="C1435" s="15"/>
      <c r="D1435" s="15" t="s">
        <v>3820</v>
      </c>
      <c r="E1435" s="15" t="s">
        <v>9567</v>
      </c>
      <c r="F1435" s="15" t="s">
        <v>4121</v>
      </c>
      <c r="G1435" s="15" t="s">
        <v>4122</v>
      </c>
      <c r="H1435" s="16">
        <v>100.0</v>
      </c>
      <c r="I1435" s="16">
        <v>100.0</v>
      </c>
      <c r="J1435" s="16">
        <v>200.0</v>
      </c>
      <c r="K1435" s="17">
        <f t="shared" si="52"/>
        <v>240.0</v>
      </c>
      <c r="L1435" s="7">
        <f t="shared" si="51"/>
        <v>240.0</v>
      </c>
      <c r="M1435" s="18"/>
      <c r="N1435" s="9"/>
      <c r="O1435" s="4"/>
      <c r="P1435" s="4"/>
      <c r="Q1435" s="4"/>
      <c r="R1435" s="4"/>
      <c r="S1435" s="4"/>
      <c r="T1435" s="4"/>
    </row>
    <row r="1436" spans="8:8">
      <c r="A1436" s="15" t="s">
        <v>106</v>
      </c>
      <c r="B1436" s="15">
        <v>1444.0</v>
      </c>
      <c r="C1436" s="15"/>
      <c r="D1436" s="15" t="s">
        <v>3820</v>
      </c>
      <c r="E1436" s="15" t="s">
        <v>9568</v>
      </c>
      <c r="F1436" s="15" t="s">
        <v>4123</v>
      </c>
      <c r="G1436" s="15" t="s">
        <v>4124</v>
      </c>
      <c r="H1436" s="16">
        <v>99.944445</v>
      </c>
      <c r="I1436" s="16">
        <v>100.0</v>
      </c>
      <c r="J1436" s="16">
        <v>199.944445</v>
      </c>
      <c r="K1436" s="17">
        <f t="shared" si="52"/>
        <v>239.933334</v>
      </c>
      <c r="L1436" s="7">
        <f t="shared" si="51"/>
        <v>239.933334</v>
      </c>
      <c r="M1436" s="18"/>
      <c r="N1436" s="9"/>
      <c r="O1436" s="4"/>
      <c r="P1436" s="4"/>
      <c r="Q1436" s="4"/>
      <c r="R1436" s="4"/>
      <c r="S1436" s="4"/>
      <c r="T1436" s="4"/>
    </row>
    <row r="1437" spans="8:8">
      <c r="A1437" s="15" t="s">
        <v>106</v>
      </c>
      <c r="B1437" s="15">
        <v>1445.0</v>
      </c>
      <c r="C1437" s="15"/>
      <c r="D1437" s="15" t="s">
        <v>3820</v>
      </c>
      <c r="E1437" s="15" t="s">
        <v>9569</v>
      </c>
      <c r="F1437" s="15" t="s">
        <v>4125</v>
      </c>
      <c r="G1437" s="15" t="s">
        <v>4126</v>
      </c>
      <c r="H1437" s="16">
        <v>150.0</v>
      </c>
      <c r="I1437" s="16">
        <v>49.0</v>
      </c>
      <c r="J1437" s="16">
        <v>199.0</v>
      </c>
      <c r="K1437" s="17">
        <f t="shared" si="52"/>
        <v>238.79999999999998</v>
      </c>
      <c r="L1437" s="7">
        <f t="shared" si="51"/>
        <v>238.79999999999998</v>
      </c>
      <c r="M1437" s="18"/>
      <c r="N1437" s="9"/>
      <c r="O1437" s="4"/>
      <c r="P1437" s="4"/>
      <c r="Q1437" s="4"/>
      <c r="R1437" s="4"/>
      <c r="S1437" s="4"/>
      <c r="T1437" s="4"/>
    </row>
    <row r="1438" spans="8:8">
      <c r="A1438" s="15" t="s">
        <v>106</v>
      </c>
      <c r="B1438" s="15">
        <v>1446.0</v>
      </c>
      <c r="C1438" s="15"/>
      <c r="D1438" s="15" t="s">
        <v>3820</v>
      </c>
      <c r="E1438" s="15" t="s">
        <v>9570</v>
      </c>
      <c r="F1438" s="15" t="s">
        <v>4127</v>
      </c>
      <c r="G1438" s="15" t="s">
        <v>4128</v>
      </c>
      <c r="H1438" s="16">
        <v>100.0</v>
      </c>
      <c r="I1438" s="16">
        <v>99.0</v>
      </c>
      <c r="J1438" s="16">
        <v>199.0</v>
      </c>
      <c r="K1438" s="17">
        <f t="shared" si="52"/>
        <v>238.79999999999998</v>
      </c>
      <c r="L1438" s="7">
        <f t="shared" si="51"/>
        <v>238.79999999999998</v>
      </c>
      <c r="M1438" s="18"/>
      <c r="N1438" s="9"/>
      <c r="O1438" s="4"/>
      <c r="P1438" s="4"/>
      <c r="Q1438" s="4"/>
      <c r="R1438" s="4"/>
      <c r="S1438" s="4"/>
      <c r="T1438" s="4"/>
    </row>
    <row r="1439" spans="8:8">
      <c r="A1439" s="15" t="s">
        <v>106</v>
      </c>
      <c r="B1439" s="15">
        <v>1447.0</v>
      </c>
      <c r="C1439" s="15"/>
      <c r="D1439" s="15" t="s">
        <v>3820</v>
      </c>
      <c r="E1439" s="15" t="s">
        <v>9571</v>
      </c>
      <c r="F1439" s="15" t="s">
        <v>2571</v>
      </c>
      <c r="G1439" s="15" t="s">
        <v>4129</v>
      </c>
      <c r="H1439" s="16">
        <v>98.944445</v>
      </c>
      <c r="I1439" s="16">
        <v>99.944445</v>
      </c>
      <c r="J1439" s="16">
        <v>198.88889</v>
      </c>
      <c r="K1439" s="17">
        <f t="shared" si="52"/>
        <v>238.666668</v>
      </c>
      <c r="L1439" s="7">
        <f t="shared" si="51"/>
        <v>238.666668</v>
      </c>
      <c r="M1439" s="18"/>
      <c r="N1439" s="9"/>
      <c r="O1439" s="4"/>
      <c r="P1439" s="4"/>
      <c r="Q1439" s="4"/>
      <c r="R1439" s="4"/>
      <c r="S1439" s="4"/>
      <c r="T1439" s="4"/>
    </row>
    <row r="1440" spans="8:8">
      <c r="A1440" s="15" t="s">
        <v>106</v>
      </c>
      <c r="B1440" s="15">
        <v>1448.0</v>
      </c>
      <c r="C1440" s="15"/>
      <c r="D1440" s="15" t="s">
        <v>3820</v>
      </c>
      <c r="E1440" s="15" t="s">
        <v>9572</v>
      </c>
      <c r="F1440" s="15" t="s">
        <v>1496</v>
      </c>
      <c r="G1440" s="15" t="s">
        <v>4130</v>
      </c>
      <c r="H1440" s="16"/>
      <c r="I1440" s="16">
        <v>198.0</v>
      </c>
      <c r="J1440" s="16">
        <v>198.0</v>
      </c>
      <c r="K1440" s="17">
        <f t="shared" si="52"/>
        <v>237.6</v>
      </c>
      <c r="L1440" s="7">
        <f t="shared" si="51"/>
        <v>237.6</v>
      </c>
      <c r="M1440" s="18"/>
      <c r="N1440" s="9"/>
      <c r="O1440" s="4"/>
      <c r="P1440" s="4"/>
      <c r="Q1440" s="4"/>
      <c r="R1440" s="4"/>
      <c r="S1440" s="4"/>
      <c r="T1440" s="4"/>
    </row>
    <row r="1441" spans="8:8">
      <c r="A1441" s="15" t="s">
        <v>106</v>
      </c>
      <c r="B1441" s="15">
        <v>1449.0</v>
      </c>
      <c r="C1441" s="15"/>
      <c r="D1441" s="15" t="s">
        <v>3820</v>
      </c>
      <c r="E1441" s="15" t="s">
        <v>9573</v>
      </c>
      <c r="F1441" s="15" t="s">
        <v>4131</v>
      </c>
      <c r="G1441" s="15" t="s">
        <v>4132</v>
      </c>
      <c r="H1441" s="16">
        <v>97.444446</v>
      </c>
      <c r="I1441" s="16">
        <v>99.75000200000001</v>
      </c>
      <c r="J1441" s="16">
        <v>197.19444800000002</v>
      </c>
      <c r="K1441" s="17">
        <f t="shared" si="52"/>
        <v>236.6333376</v>
      </c>
      <c r="L1441" s="7">
        <f t="shared" si="51"/>
        <v>236.6333376</v>
      </c>
      <c r="M1441" s="18"/>
      <c r="N1441" s="9"/>
      <c r="O1441" s="4"/>
      <c r="P1441" s="4"/>
      <c r="Q1441" s="4"/>
      <c r="R1441" s="4"/>
      <c r="S1441" s="4"/>
      <c r="T1441" s="4"/>
    </row>
    <row r="1442" spans="8:8">
      <c r="A1442" s="15" t="s">
        <v>106</v>
      </c>
      <c r="B1442" s="15">
        <v>1450.0</v>
      </c>
      <c r="C1442" s="15"/>
      <c r="D1442" s="15" t="s">
        <v>3820</v>
      </c>
      <c r="E1442" s="15" t="s">
        <v>9574</v>
      </c>
      <c r="F1442" s="15" t="s">
        <v>1489</v>
      </c>
      <c r="G1442" s="15" t="s">
        <v>4133</v>
      </c>
      <c r="H1442" s="16">
        <v>100.0</v>
      </c>
      <c r="I1442" s="16">
        <v>97.0</v>
      </c>
      <c r="J1442" s="16">
        <v>197.0</v>
      </c>
      <c r="K1442" s="17">
        <f t="shared" si="52"/>
        <v>236.39999999999998</v>
      </c>
      <c r="L1442" s="7">
        <f t="shared" si="51"/>
        <v>236.39999999999998</v>
      </c>
      <c r="M1442" s="18"/>
      <c r="N1442" s="9"/>
      <c r="O1442" s="4"/>
      <c r="P1442" s="4"/>
      <c r="Q1442" s="4"/>
      <c r="R1442" s="4"/>
      <c r="S1442" s="4"/>
      <c r="T1442" s="4"/>
    </row>
    <row r="1443" spans="8:8">
      <c r="A1443" s="15" t="s">
        <v>106</v>
      </c>
      <c r="B1443" s="15">
        <v>1452.0</v>
      </c>
      <c r="C1443" s="15"/>
      <c r="D1443" s="15" t="s">
        <v>3820</v>
      </c>
      <c r="E1443" s="15" t="s">
        <v>9575</v>
      </c>
      <c r="F1443" s="15" t="s">
        <v>4134</v>
      </c>
      <c r="G1443" s="15" t="s">
        <v>4135</v>
      </c>
      <c r="H1443" s="16">
        <v>97.722223</v>
      </c>
      <c r="I1443" s="16">
        <v>98.0</v>
      </c>
      <c r="J1443" s="16">
        <v>195.72222299999999</v>
      </c>
      <c r="K1443" s="17">
        <f t="shared" si="52"/>
        <v>234.86666759999997</v>
      </c>
      <c r="L1443" s="7">
        <f t="shared" si="51"/>
        <v>234.86666759999997</v>
      </c>
      <c r="M1443" s="18"/>
      <c r="N1443" s="9"/>
      <c r="O1443" s="4"/>
      <c r="P1443" s="4"/>
      <c r="Q1443" s="4"/>
      <c r="R1443" s="4"/>
      <c r="S1443" s="4"/>
      <c r="T1443" s="4"/>
    </row>
    <row r="1444" spans="8:8">
      <c r="A1444" s="15" t="s">
        <v>106</v>
      </c>
      <c r="B1444" s="15">
        <v>1453.0</v>
      </c>
      <c r="C1444" s="15"/>
      <c r="D1444" s="15" t="s">
        <v>3820</v>
      </c>
      <c r="E1444" s="15" t="s">
        <v>9576</v>
      </c>
      <c r="F1444" s="15" t="s">
        <v>4136</v>
      </c>
      <c r="G1444" s="15" t="s">
        <v>4137</v>
      </c>
      <c r="H1444" s="16">
        <v>148.0</v>
      </c>
      <c r="I1444" s="16">
        <v>46.972223</v>
      </c>
      <c r="J1444" s="16">
        <v>194.97222299999999</v>
      </c>
      <c r="K1444" s="17">
        <f t="shared" si="52"/>
        <v>233.96666759999997</v>
      </c>
      <c r="L1444" s="7">
        <f t="shared" si="51"/>
        <v>233.96666759999997</v>
      </c>
      <c r="M1444" s="18"/>
      <c r="N1444" s="9"/>
      <c r="O1444" s="4"/>
      <c r="P1444" s="4"/>
      <c r="Q1444" s="4"/>
      <c r="R1444" s="4"/>
      <c r="S1444" s="4"/>
      <c r="T1444" s="4"/>
    </row>
    <row r="1445" spans="8:8">
      <c r="A1445" s="15" t="s">
        <v>106</v>
      </c>
      <c r="B1445" s="15">
        <v>1454.0</v>
      </c>
      <c r="C1445" s="15"/>
      <c r="D1445" s="15" t="s">
        <v>3820</v>
      </c>
      <c r="E1445" s="15" t="s">
        <v>9577</v>
      </c>
      <c r="F1445" s="15" t="s">
        <v>541</v>
      </c>
      <c r="G1445" s="15" t="s">
        <v>4138</v>
      </c>
      <c r="H1445" s="16">
        <v>97.0</v>
      </c>
      <c r="I1445" s="16">
        <v>97.0</v>
      </c>
      <c r="J1445" s="16">
        <v>194.0</v>
      </c>
      <c r="K1445" s="17">
        <f t="shared" si="52"/>
        <v>232.79999999999998</v>
      </c>
      <c r="L1445" s="7">
        <f t="shared" si="51"/>
        <v>232.79999999999998</v>
      </c>
      <c r="M1445" s="18"/>
      <c r="N1445" s="9"/>
      <c r="O1445" s="4"/>
      <c r="P1445" s="4"/>
      <c r="Q1445" s="4"/>
      <c r="R1445" s="4"/>
      <c r="S1445" s="4"/>
      <c r="T1445" s="4"/>
    </row>
    <row r="1446" spans="8:8">
      <c r="A1446" s="15" t="s">
        <v>106</v>
      </c>
      <c r="B1446" s="15">
        <v>1455.0</v>
      </c>
      <c r="C1446" s="15"/>
      <c r="D1446" s="15" t="s">
        <v>3820</v>
      </c>
      <c r="E1446" s="15" t="s">
        <v>9578</v>
      </c>
      <c r="F1446" s="15" t="s">
        <v>4139</v>
      </c>
      <c r="G1446" s="15" t="s">
        <v>4140</v>
      </c>
      <c r="H1446" s="16">
        <v>98.0</v>
      </c>
      <c r="I1446" s="16">
        <v>96.0</v>
      </c>
      <c r="J1446" s="16">
        <v>194.0</v>
      </c>
      <c r="K1446" s="17">
        <f t="shared" si="52"/>
        <v>232.79999999999998</v>
      </c>
      <c r="L1446" s="7">
        <f t="shared" si="51"/>
        <v>232.79999999999998</v>
      </c>
      <c r="M1446" s="18"/>
      <c r="N1446" s="9"/>
      <c r="O1446" s="4"/>
      <c r="P1446" s="4"/>
      <c r="Q1446" s="4"/>
      <c r="R1446" s="4"/>
      <c r="S1446" s="4"/>
      <c r="T1446" s="4"/>
    </row>
    <row r="1447" spans="8:8">
      <c r="A1447" s="15" t="s">
        <v>106</v>
      </c>
      <c r="B1447" s="15">
        <v>1456.0</v>
      </c>
      <c r="C1447" s="15"/>
      <c r="D1447" s="15" t="s">
        <v>3820</v>
      </c>
      <c r="E1447" s="15" t="s">
        <v>9579</v>
      </c>
      <c r="F1447" s="15" t="s">
        <v>1368</v>
      </c>
      <c r="G1447" s="15" t="s">
        <v>4141</v>
      </c>
      <c r="H1447" s="16">
        <v>5.0</v>
      </c>
      <c r="I1447" s="16">
        <v>187.91666700000002</v>
      </c>
      <c r="J1447" s="16">
        <v>192.91666700000002</v>
      </c>
      <c r="K1447" s="17">
        <f t="shared" si="52"/>
        <v>231.5000004</v>
      </c>
      <c r="L1447" s="7">
        <f t="shared" si="51"/>
        <v>231.5000004</v>
      </c>
      <c r="M1447" s="18"/>
      <c r="N1447" s="9"/>
      <c r="O1447" s="4"/>
      <c r="P1447" s="4"/>
      <c r="Q1447" s="4"/>
      <c r="R1447" s="4"/>
      <c r="S1447" s="4"/>
      <c r="T1447" s="4"/>
    </row>
    <row r="1448" spans="8:8">
      <c r="A1448" s="15" t="s">
        <v>106</v>
      </c>
      <c r="B1448" s="15">
        <v>1457.0</v>
      </c>
      <c r="C1448" s="15"/>
      <c r="D1448" s="15" t="s">
        <v>3820</v>
      </c>
      <c r="E1448" s="15" t="s">
        <v>9580</v>
      </c>
      <c r="F1448" s="15" t="s">
        <v>4142</v>
      </c>
      <c r="G1448" s="15" t="s">
        <v>4143</v>
      </c>
      <c r="H1448" s="16">
        <v>95.611112</v>
      </c>
      <c r="I1448" s="16">
        <v>94.416667</v>
      </c>
      <c r="J1448" s="16">
        <v>190.027779</v>
      </c>
      <c r="K1448" s="17">
        <f t="shared" si="52"/>
        <v>228.0333348</v>
      </c>
      <c r="L1448" s="7">
        <f t="shared" si="51"/>
        <v>228.0333348</v>
      </c>
      <c r="M1448" s="18"/>
      <c r="N1448" s="9"/>
      <c r="O1448" s="4"/>
      <c r="P1448" s="4"/>
      <c r="Q1448" s="4"/>
      <c r="R1448" s="4"/>
      <c r="S1448" s="4"/>
      <c r="T1448" s="4"/>
    </row>
    <row r="1449" spans="8:8">
      <c r="A1449" s="15" t="s">
        <v>106</v>
      </c>
      <c r="B1449" s="15">
        <v>1458.0</v>
      </c>
      <c r="C1449" s="15"/>
      <c r="D1449" s="15" t="s">
        <v>3820</v>
      </c>
      <c r="E1449" s="15" t="s">
        <v>9581</v>
      </c>
      <c r="F1449" s="15" t="s">
        <v>4144</v>
      </c>
      <c r="G1449" s="15" t="s">
        <v>4145</v>
      </c>
      <c r="H1449" s="16">
        <v>130.0</v>
      </c>
      <c r="I1449" s="16">
        <v>60.0</v>
      </c>
      <c r="J1449" s="16">
        <v>190.0</v>
      </c>
      <c r="K1449" s="17">
        <f t="shared" si="52"/>
        <v>228.0</v>
      </c>
      <c r="L1449" s="7">
        <f t="shared" si="51"/>
        <v>228.0</v>
      </c>
      <c r="M1449" s="18"/>
      <c r="N1449" s="9"/>
      <c r="O1449" s="4"/>
      <c r="P1449" s="4"/>
      <c r="Q1449" s="4"/>
      <c r="R1449" s="4"/>
      <c r="S1449" s="4"/>
      <c r="T1449" s="4"/>
    </row>
    <row r="1450" spans="8:8">
      <c r="A1450" s="15" t="s">
        <v>106</v>
      </c>
      <c r="B1450" s="15">
        <v>1459.0</v>
      </c>
      <c r="C1450" s="15"/>
      <c r="D1450" s="15" t="s">
        <v>3820</v>
      </c>
      <c r="E1450" s="15" t="s">
        <v>9582</v>
      </c>
      <c r="F1450" s="15" t="s">
        <v>4146</v>
      </c>
      <c r="G1450" s="15" t="s">
        <v>4147</v>
      </c>
      <c r="H1450" s="16">
        <v>129.0</v>
      </c>
      <c r="I1450" s="16">
        <v>59.0</v>
      </c>
      <c r="J1450" s="16">
        <v>188.0</v>
      </c>
      <c r="K1450" s="17">
        <f t="shared" si="52"/>
        <v>225.6</v>
      </c>
      <c r="L1450" s="7">
        <f t="shared" si="51"/>
        <v>225.6</v>
      </c>
      <c r="M1450" s="18"/>
      <c r="N1450" s="9"/>
      <c r="O1450" s="4"/>
      <c r="P1450" s="4"/>
      <c r="Q1450" s="4"/>
      <c r="R1450" s="4"/>
      <c r="S1450" s="4"/>
      <c r="T1450" s="4"/>
    </row>
    <row r="1451" spans="8:8">
      <c r="A1451" s="15" t="s">
        <v>106</v>
      </c>
      <c r="B1451" s="15">
        <v>1460.0</v>
      </c>
      <c r="C1451" s="15"/>
      <c r="D1451" s="15" t="s">
        <v>3820</v>
      </c>
      <c r="E1451" s="15" t="s">
        <v>9583</v>
      </c>
      <c r="F1451" s="15" t="s">
        <v>4148</v>
      </c>
      <c r="G1451" s="15" t="s">
        <v>4149</v>
      </c>
      <c r="H1451" s="16">
        <v>-1.0</v>
      </c>
      <c r="I1451" s="16">
        <v>180.0</v>
      </c>
      <c r="J1451" s="16">
        <v>179.0</v>
      </c>
      <c r="K1451" s="17">
        <f t="shared" si="52"/>
        <v>214.79999999999998</v>
      </c>
      <c r="L1451" s="7">
        <f t="shared" si="51"/>
        <v>214.79999999999998</v>
      </c>
      <c r="M1451" s="18"/>
      <c r="N1451" s="9"/>
      <c r="O1451" s="4"/>
      <c r="P1451" s="4"/>
      <c r="Q1451" s="4"/>
      <c r="R1451" s="4"/>
      <c r="S1451" s="4"/>
      <c r="T1451" s="4"/>
    </row>
    <row r="1452" spans="8:8">
      <c r="A1452" s="15" t="s">
        <v>106</v>
      </c>
      <c r="B1452" s="15">
        <v>1461.0</v>
      </c>
      <c r="C1452" s="15"/>
      <c r="D1452" s="15" t="s">
        <v>3820</v>
      </c>
      <c r="E1452" s="15" t="s">
        <v>9584</v>
      </c>
      <c r="F1452" s="15" t="s">
        <v>4150</v>
      </c>
      <c r="G1452" s="15" t="s">
        <v>4151</v>
      </c>
      <c r="H1452" s="16">
        <v>120.0</v>
      </c>
      <c r="I1452" s="16">
        <v>59.0</v>
      </c>
      <c r="J1452" s="16">
        <v>179.0</v>
      </c>
      <c r="K1452" s="17">
        <f t="shared" si="52"/>
        <v>214.79999999999998</v>
      </c>
      <c r="L1452" s="7">
        <f t="shared" si="51"/>
        <v>214.79999999999998</v>
      </c>
      <c r="M1452" s="18"/>
      <c r="N1452" s="9"/>
      <c r="O1452" s="4"/>
      <c r="P1452" s="4"/>
      <c r="Q1452" s="4"/>
      <c r="R1452" s="4"/>
      <c r="S1452" s="4"/>
      <c r="T1452" s="4"/>
    </row>
    <row r="1453" spans="8:8">
      <c r="A1453" s="15" t="s">
        <v>106</v>
      </c>
      <c r="B1453" s="15">
        <v>1462.0</v>
      </c>
      <c r="C1453" s="15"/>
      <c r="D1453" s="15" t="s">
        <v>3820</v>
      </c>
      <c r="E1453" s="15" t="s">
        <v>9585</v>
      </c>
      <c r="F1453" s="15" t="s">
        <v>4061</v>
      </c>
      <c r="G1453" s="15" t="s">
        <v>4152</v>
      </c>
      <c r="H1453" s="16">
        <v>116.66666699999999</v>
      </c>
      <c r="I1453" s="16">
        <v>58.888889</v>
      </c>
      <c r="J1453" s="16">
        <v>175.555556</v>
      </c>
      <c r="K1453" s="17">
        <f t="shared" si="52"/>
        <v>210.66666719999998</v>
      </c>
      <c r="L1453" s="7">
        <f t="shared" si="51"/>
        <v>210.66666719999998</v>
      </c>
      <c r="M1453" s="18"/>
      <c r="N1453" s="9"/>
      <c r="O1453" s="4"/>
      <c r="P1453" s="4"/>
      <c r="Q1453" s="4"/>
      <c r="R1453" s="4"/>
      <c r="S1453" s="4"/>
      <c r="T1453" s="4"/>
    </row>
    <row r="1454" spans="8:8">
      <c r="A1454" s="15" t="s">
        <v>106</v>
      </c>
      <c r="B1454" s="15">
        <v>1463.0</v>
      </c>
      <c r="C1454" s="15"/>
      <c r="D1454" s="15" t="s">
        <v>3820</v>
      </c>
      <c r="E1454" s="15" t="s">
        <v>9586</v>
      </c>
      <c r="F1454" s="15" t="s">
        <v>4153</v>
      </c>
      <c r="G1454" s="15" t="s">
        <v>4154</v>
      </c>
      <c r="H1454" s="16">
        <v>110.0</v>
      </c>
      <c r="I1454" s="16">
        <v>60.0</v>
      </c>
      <c r="J1454" s="16">
        <v>170.0</v>
      </c>
      <c r="K1454" s="17">
        <f t="shared" si="52"/>
        <v>204.0</v>
      </c>
      <c r="L1454" s="7">
        <f t="shared" si="51"/>
        <v>204.0</v>
      </c>
      <c r="M1454" s="18"/>
      <c r="N1454" s="9"/>
      <c r="O1454" s="4"/>
      <c r="P1454" s="4"/>
      <c r="Q1454" s="4"/>
      <c r="R1454" s="4"/>
      <c r="S1454" s="4"/>
      <c r="T1454" s="4"/>
    </row>
    <row r="1455" spans="8:8">
      <c r="A1455" s="15" t="s">
        <v>106</v>
      </c>
      <c r="B1455" s="15">
        <v>1464.0</v>
      </c>
      <c r="C1455" s="15"/>
      <c r="D1455" s="15" t="s">
        <v>3820</v>
      </c>
      <c r="E1455" s="15" t="s">
        <v>9587</v>
      </c>
      <c r="F1455" s="15" t="s">
        <v>4155</v>
      </c>
      <c r="G1455" s="15" t="s">
        <v>4156</v>
      </c>
      <c r="H1455" s="16">
        <v>115.0</v>
      </c>
      <c r="I1455" s="16">
        <v>50.0</v>
      </c>
      <c r="J1455" s="16">
        <v>165.0</v>
      </c>
      <c r="K1455" s="17">
        <f t="shared" si="52"/>
        <v>198.0</v>
      </c>
      <c r="L1455" s="7">
        <f t="shared" si="51"/>
        <v>198.0</v>
      </c>
      <c r="M1455" s="18"/>
      <c r="N1455" s="9"/>
      <c r="O1455" s="4"/>
      <c r="P1455" s="4"/>
      <c r="Q1455" s="4"/>
      <c r="R1455" s="4"/>
      <c r="S1455" s="4"/>
      <c r="T1455" s="4"/>
    </row>
    <row r="1456" spans="8:8">
      <c r="A1456" s="15" t="s">
        <v>106</v>
      </c>
      <c r="B1456" s="15">
        <v>1465.0</v>
      </c>
      <c r="C1456" s="15"/>
      <c r="D1456" s="15" t="s">
        <v>3820</v>
      </c>
      <c r="E1456" s="15" t="s">
        <v>9588</v>
      </c>
      <c r="F1456" s="15" t="s">
        <v>4157</v>
      </c>
      <c r="G1456" s="15" t="s">
        <v>4158</v>
      </c>
      <c r="H1456" s="16">
        <v>89.444445</v>
      </c>
      <c r="I1456" s="16">
        <v>74.777778</v>
      </c>
      <c r="J1456" s="16">
        <v>164.22222299999999</v>
      </c>
      <c r="K1456" s="17">
        <f t="shared" si="52"/>
        <v>197.0666676</v>
      </c>
      <c r="L1456" s="7">
        <f t="shared" si="53" ref="L1456:L1519">+K1456</f>
        <v>197.0666676</v>
      </c>
      <c r="M1456" s="18"/>
      <c r="N1456" s="9"/>
      <c r="O1456" s="4"/>
      <c r="P1456" s="4"/>
      <c r="Q1456" s="4"/>
      <c r="R1456" s="4"/>
      <c r="S1456" s="4"/>
      <c r="T1456" s="4"/>
    </row>
    <row r="1457" spans="8:8">
      <c r="A1457" s="15" t="s">
        <v>106</v>
      </c>
      <c r="B1457" s="15">
        <v>1466.0</v>
      </c>
      <c r="C1457" s="15"/>
      <c r="D1457" s="15" t="s">
        <v>3820</v>
      </c>
      <c r="E1457" s="15" t="s">
        <v>9589</v>
      </c>
      <c r="F1457" s="15" t="s">
        <v>4159</v>
      </c>
      <c r="G1457" s="15" t="s">
        <v>4160</v>
      </c>
      <c r="H1457" s="16">
        <v>72.861112</v>
      </c>
      <c r="I1457" s="16">
        <v>90.0</v>
      </c>
      <c r="J1457" s="16">
        <v>162.861112</v>
      </c>
      <c r="K1457" s="17">
        <f t="shared" si="52"/>
        <v>195.43333439999998</v>
      </c>
      <c r="L1457" s="7">
        <f t="shared" si="53"/>
        <v>195.43333439999998</v>
      </c>
      <c r="M1457" s="18"/>
      <c r="N1457" s="9"/>
      <c r="O1457" s="4"/>
      <c r="P1457" s="4"/>
      <c r="Q1457" s="4"/>
      <c r="R1457" s="4"/>
      <c r="S1457" s="4"/>
      <c r="T1457" s="4"/>
    </row>
    <row r="1458" spans="8:8">
      <c r="A1458" s="15" t="s">
        <v>106</v>
      </c>
      <c r="B1458" s="15">
        <v>1467.0</v>
      </c>
      <c r="C1458" s="15"/>
      <c r="D1458" s="15" t="s">
        <v>3820</v>
      </c>
      <c r="E1458" s="15" t="s">
        <v>9590</v>
      </c>
      <c r="F1458" s="15" t="s">
        <v>1533</v>
      </c>
      <c r="G1458" s="15" t="s">
        <v>4161</v>
      </c>
      <c r="H1458" s="16">
        <v>110.0</v>
      </c>
      <c r="I1458" s="16">
        <v>50.0</v>
      </c>
      <c r="J1458" s="16">
        <v>160.0</v>
      </c>
      <c r="K1458" s="17">
        <f t="shared" si="52"/>
        <v>192.0</v>
      </c>
      <c r="L1458" s="7">
        <f t="shared" si="53"/>
        <v>192.0</v>
      </c>
      <c r="M1458" s="18"/>
      <c r="N1458" s="9"/>
      <c r="O1458" s="4"/>
      <c r="P1458" s="4"/>
      <c r="Q1458" s="4"/>
      <c r="R1458" s="4"/>
      <c r="S1458" s="4"/>
      <c r="T1458" s="4"/>
    </row>
    <row r="1459" spans="8:8">
      <c r="A1459" s="15" t="s">
        <v>106</v>
      </c>
      <c r="B1459" s="15">
        <v>1468.0</v>
      </c>
      <c r="C1459" s="15"/>
      <c r="D1459" s="15" t="s">
        <v>3820</v>
      </c>
      <c r="E1459" s="15" t="s">
        <v>9591</v>
      </c>
      <c r="F1459" s="15" t="s">
        <v>4162</v>
      </c>
      <c r="G1459" s="15" t="s">
        <v>4163</v>
      </c>
      <c r="H1459" s="16">
        <v>60.0</v>
      </c>
      <c r="I1459" s="16">
        <v>100.0</v>
      </c>
      <c r="J1459" s="16">
        <v>160.0</v>
      </c>
      <c r="K1459" s="17">
        <f t="shared" si="52"/>
        <v>192.0</v>
      </c>
      <c r="L1459" s="7">
        <f t="shared" si="53"/>
        <v>192.0</v>
      </c>
      <c r="M1459" s="18"/>
      <c r="N1459" s="9"/>
      <c r="O1459" s="4"/>
      <c r="P1459" s="4"/>
      <c r="Q1459" s="4"/>
      <c r="R1459" s="4"/>
      <c r="S1459" s="4"/>
      <c r="T1459" s="4"/>
    </row>
    <row r="1460" spans="8:8">
      <c r="A1460" s="15" t="s">
        <v>106</v>
      </c>
      <c r="B1460" s="15">
        <v>1469.0</v>
      </c>
      <c r="C1460" s="15"/>
      <c r="D1460" s="15" t="s">
        <v>3820</v>
      </c>
      <c r="E1460" s="15" t="s">
        <v>9592</v>
      </c>
      <c r="F1460" s="15" t="s">
        <v>4164</v>
      </c>
      <c r="G1460" s="15" t="s">
        <v>4165</v>
      </c>
      <c r="H1460" s="16">
        <v>50.0</v>
      </c>
      <c r="I1460" s="16">
        <v>110.0</v>
      </c>
      <c r="J1460" s="16">
        <v>160.0</v>
      </c>
      <c r="K1460" s="17">
        <f t="shared" si="52"/>
        <v>192.0</v>
      </c>
      <c r="L1460" s="7">
        <f t="shared" si="53"/>
        <v>192.0</v>
      </c>
      <c r="M1460" s="18"/>
      <c r="N1460" s="9"/>
      <c r="O1460" s="4"/>
      <c r="P1460" s="4"/>
      <c r="Q1460" s="4"/>
      <c r="R1460" s="4"/>
      <c r="S1460" s="4"/>
      <c r="T1460" s="4"/>
    </row>
    <row r="1461" spans="8:8">
      <c r="A1461" s="15" t="s">
        <v>106</v>
      </c>
      <c r="B1461" s="15">
        <v>1470.0</v>
      </c>
      <c r="C1461" s="15"/>
      <c r="D1461" s="15" t="s">
        <v>3820</v>
      </c>
      <c r="E1461" s="15" t="s">
        <v>9593</v>
      </c>
      <c r="F1461" s="15" t="s">
        <v>4166</v>
      </c>
      <c r="G1461" s="15" t="s">
        <v>4167</v>
      </c>
      <c r="H1461" s="16">
        <v>60.0</v>
      </c>
      <c r="I1461" s="16">
        <v>99.944445</v>
      </c>
      <c r="J1461" s="16">
        <v>159.944445</v>
      </c>
      <c r="K1461" s="17">
        <f t="shared" si="52"/>
        <v>191.933334</v>
      </c>
      <c r="L1461" s="7">
        <f t="shared" si="53"/>
        <v>191.933334</v>
      </c>
      <c r="M1461" s="18"/>
      <c r="N1461" s="9"/>
      <c r="O1461" s="4"/>
      <c r="P1461" s="4"/>
      <c r="Q1461" s="4"/>
      <c r="R1461" s="4"/>
      <c r="S1461" s="4"/>
      <c r="T1461" s="4"/>
    </row>
    <row r="1462" spans="8:8">
      <c r="A1462" s="15" t="s">
        <v>106</v>
      </c>
      <c r="B1462" s="15">
        <v>1471.0</v>
      </c>
      <c r="C1462" s="15"/>
      <c r="D1462" s="15" t="s">
        <v>3820</v>
      </c>
      <c r="E1462" s="15" t="s">
        <v>9594</v>
      </c>
      <c r="F1462" s="15" t="s">
        <v>4168</v>
      </c>
      <c r="G1462" s="15" t="s">
        <v>4169</v>
      </c>
      <c r="H1462" s="16">
        <v>60.0</v>
      </c>
      <c r="I1462" s="16">
        <v>99.0</v>
      </c>
      <c r="J1462" s="16">
        <v>159.0</v>
      </c>
      <c r="K1462" s="17">
        <f t="shared" si="54" ref="K1462:K1525">+J1462*1.2</f>
        <v>190.79999999999998</v>
      </c>
      <c r="L1462" s="7">
        <f t="shared" si="53"/>
        <v>190.79999999999998</v>
      </c>
      <c r="M1462" s="18"/>
      <c r="N1462" s="9"/>
      <c r="O1462" s="4"/>
      <c r="P1462" s="4"/>
      <c r="Q1462" s="4"/>
      <c r="R1462" s="4"/>
      <c r="S1462" s="4"/>
      <c r="T1462" s="4"/>
    </row>
    <row r="1463" spans="8:8">
      <c r="A1463" s="15" t="s">
        <v>106</v>
      </c>
      <c r="B1463" s="15">
        <v>1472.0</v>
      </c>
      <c r="C1463" s="15"/>
      <c r="D1463" s="15" t="s">
        <v>3820</v>
      </c>
      <c r="E1463" s="15" t="s">
        <v>9595</v>
      </c>
      <c r="F1463" s="15" t="s">
        <v>4170</v>
      </c>
      <c r="G1463" s="15" t="s">
        <v>4171</v>
      </c>
      <c r="H1463" s="16">
        <v>96.083335</v>
      </c>
      <c r="I1463" s="16">
        <v>60.0</v>
      </c>
      <c r="J1463" s="16">
        <v>156.083335</v>
      </c>
      <c r="K1463" s="17">
        <f t="shared" si="54"/>
        <v>187.300002</v>
      </c>
      <c r="L1463" s="7">
        <f t="shared" si="53"/>
        <v>187.300002</v>
      </c>
      <c r="M1463" s="18"/>
      <c r="N1463" s="9"/>
      <c r="O1463" s="4"/>
      <c r="P1463" s="4"/>
      <c r="Q1463" s="4"/>
      <c r="R1463" s="4"/>
      <c r="S1463" s="4"/>
      <c r="T1463" s="4"/>
    </row>
    <row r="1464" spans="8:8">
      <c r="A1464" s="15" t="s">
        <v>106</v>
      </c>
      <c r="B1464" s="15">
        <v>1473.0</v>
      </c>
      <c r="C1464" s="15"/>
      <c r="D1464" s="15" t="s">
        <v>3820</v>
      </c>
      <c r="E1464" s="15" t="s">
        <v>9596</v>
      </c>
      <c r="F1464" s="15" t="s">
        <v>4172</v>
      </c>
      <c r="G1464" s="15" t="s">
        <v>4173</v>
      </c>
      <c r="H1464" s="16">
        <v>105.0</v>
      </c>
      <c r="I1464" s="16">
        <v>50.0</v>
      </c>
      <c r="J1464" s="16">
        <v>155.0</v>
      </c>
      <c r="K1464" s="17">
        <f t="shared" si="54"/>
        <v>186.0</v>
      </c>
      <c r="L1464" s="7">
        <f t="shared" si="53"/>
        <v>186.0</v>
      </c>
      <c r="M1464" s="18"/>
      <c r="N1464" s="9"/>
      <c r="O1464" s="4"/>
      <c r="P1464" s="4"/>
      <c r="Q1464" s="4"/>
      <c r="R1464" s="4"/>
      <c r="S1464" s="4"/>
      <c r="T1464" s="4"/>
    </row>
    <row r="1465" spans="8:8">
      <c r="A1465" s="15" t="s">
        <v>106</v>
      </c>
      <c r="B1465" s="15">
        <v>1474.0</v>
      </c>
      <c r="C1465" s="15"/>
      <c r="D1465" s="15" t="s">
        <v>3820</v>
      </c>
      <c r="E1465" s="15" t="s">
        <v>9597</v>
      </c>
      <c r="F1465" s="15" t="s">
        <v>4174</v>
      </c>
      <c r="G1465" s="15" t="s">
        <v>4175</v>
      </c>
      <c r="H1465" s="16">
        <v>20.0</v>
      </c>
      <c r="I1465" s="16">
        <v>135.0</v>
      </c>
      <c r="J1465" s="16">
        <v>155.0</v>
      </c>
      <c r="K1465" s="17">
        <f t="shared" si="54"/>
        <v>186.0</v>
      </c>
      <c r="L1465" s="7">
        <f t="shared" si="53"/>
        <v>186.0</v>
      </c>
      <c r="M1465" s="18"/>
      <c r="N1465" s="9"/>
      <c r="O1465" s="4"/>
      <c r="P1465" s="4"/>
      <c r="Q1465" s="4"/>
      <c r="R1465" s="4"/>
      <c r="S1465" s="4"/>
      <c r="T1465" s="4"/>
    </row>
    <row r="1466" spans="8:8">
      <c r="A1466" s="15" t="s">
        <v>106</v>
      </c>
      <c r="B1466" s="15">
        <v>1475.0</v>
      </c>
      <c r="C1466" s="15"/>
      <c r="D1466" s="15" t="s">
        <v>3820</v>
      </c>
      <c r="E1466" s="15" t="s">
        <v>9598</v>
      </c>
      <c r="F1466" s="15" t="s">
        <v>4176</v>
      </c>
      <c r="G1466" s="15" t="s">
        <v>4177</v>
      </c>
      <c r="H1466" s="16">
        <v>100.0</v>
      </c>
      <c r="I1466" s="16">
        <v>55.0</v>
      </c>
      <c r="J1466" s="16">
        <v>155.0</v>
      </c>
      <c r="K1466" s="17">
        <f t="shared" si="54"/>
        <v>186.0</v>
      </c>
      <c r="L1466" s="7">
        <f t="shared" si="53"/>
        <v>186.0</v>
      </c>
      <c r="M1466" s="18"/>
      <c r="N1466" s="9"/>
      <c r="O1466" s="4"/>
      <c r="P1466" s="4"/>
      <c r="Q1466" s="4"/>
      <c r="R1466" s="4"/>
      <c r="S1466" s="4"/>
      <c r="T1466" s="4"/>
    </row>
    <row r="1467" spans="8:8">
      <c r="A1467" s="15" t="s">
        <v>106</v>
      </c>
      <c r="B1467" s="15">
        <v>1476.0</v>
      </c>
      <c r="C1467" s="15"/>
      <c r="D1467" s="15" t="s">
        <v>3820</v>
      </c>
      <c r="E1467" s="15" t="s">
        <v>9599</v>
      </c>
      <c r="F1467" s="15" t="s">
        <v>2559</v>
      </c>
      <c r="G1467" s="15" t="s">
        <v>868</v>
      </c>
      <c r="H1467" s="16">
        <v>49.0</v>
      </c>
      <c r="I1467" s="16">
        <v>105.0</v>
      </c>
      <c r="J1467" s="16">
        <v>154.0</v>
      </c>
      <c r="K1467" s="17">
        <f t="shared" si="54"/>
        <v>184.79999999999998</v>
      </c>
      <c r="L1467" s="7">
        <f t="shared" si="53"/>
        <v>184.79999999999998</v>
      </c>
      <c r="M1467" s="18"/>
      <c r="N1467" s="9"/>
      <c r="O1467" s="4"/>
      <c r="P1467" s="4"/>
      <c r="Q1467" s="4"/>
      <c r="R1467" s="4"/>
      <c r="S1467" s="4"/>
      <c r="T1467" s="4"/>
    </row>
    <row r="1468" spans="8:8">
      <c r="A1468" s="15" t="s">
        <v>106</v>
      </c>
      <c r="B1468" s="15">
        <v>1477.0</v>
      </c>
      <c r="C1468" s="15"/>
      <c r="D1468" s="15" t="s">
        <v>3820</v>
      </c>
      <c r="E1468" s="15" t="s">
        <v>9600</v>
      </c>
      <c r="F1468" s="15" t="s">
        <v>4178</v>
      </c>
      <c r="G1468" s="15" t="s">
        <v>4179</v>
      </c>
      <c r="H1468" s="16">
        <v>65.722223</v>
      </c>
      <c r="I1468" s="16">
        <v>87.305558</v>
      </c>
      <c r="J1468" s="16">
        <v>153.027781</v>
      </c>
      <c r="K1468" s="17">
        <f t="shared" si="54"/>
        <v>183.6333372</v>
      </c>
      <c r="L1468" s="7">
        <f t="shared" si="53"/>
        <v>183.6333372</v>
      </c>
      <c r="M1468" s="18"/>
      <c r="N1468" s="9"/>
      <c r="O1468" s="4"/>
      <c r="P1468" s="4"/>
      <c r="Q1468" s="4"/>
      <c r="R1468" s="4"/>
      <c r="S1468" s="4"/>
      <c r="T1468" s="4"/>
    </row>
    <row r="1469" spans="8:8">
      <c r="A1469" s="15" t="s">
        <v>106</v>
      </c>
      <c r="B1469" s="15">
        <v>1478.0</v>
      </c>
      <c r="C1469" s="15"/>
      <c r="D1469" s="15" t="s">
        <v>3820</v>
      </c>
      <c r="E1469" s="15" t="s">
        <v>9601</v>
      </c>
      <c r="F1469" s="15" t="s">
        <v>4009</v>
      </c>
      <c r="G1469" s="15" t="s">
        <v>4180</v>
      </c>
      <c r="H1469" s="16">
        <v>50.0</v>
      </c>
      <c r="I1469" s="16">
        <v>103.0</v>
      </c>
      <c r="J1469" s="16">
        <v>153.0</v>
      </c>
      <c r="K1469" s="17">
        <f t="shared" si="54"/>
        <v>183.6</v>
      </c>
      <c r="L1469" s="7">
        <f t="shared" si="53"/>
        <v>183.6</v>
      </c>
      <c r="M1469" s="18"/>
      <c r="N1469" s="9"/>
      <c r="O1469" s="4"/>
      <c r="P1469" s="4"/>
      <c r="Q1469" s="4"/>
      <c r="R1469" s="4"/>
      <c r="S1469" s="4"/>
      <c r="T1469" s="4"/>
    </row>
    <row r="1470" spans="8:8">
      <c r="A1470" s="15" t="s">
        <v>106</v>
      </c>
      <c r="B1470" s="15">
        <v>1479.0</v>
      </c>
      <c r="C1470" s="15"/>
      <c r="D1470" s="15" t="s">
        <v>3820</v>
      </c>
      <c r="E1470" s="15" t="s">
        <v>9602</v>
      </c>
      <c r="F1470" s="15" t="s">
        <v>4181</v>
      </c>
      <c r="G1470" s="15" t="s">
        <v>4182</v>
      </c>
      <c r="H1470" s="16">
        <v>49.888889</v>
      </c>
      <c r="I1470" s="16">
        <v>102.944445</v>
      </c>
      <c r="J1470" s="16">
        <v>152.833334</v>
      </c>
      <c r="K1470" s="17">
        <f t="shared" si="54"/>
        <v>183.40000080000002</v>
      </c>
      <c r="L1470" s="7">
        <f t="shared" si="53"/>
        <v>183.40000080000002</v>
      </c>
      <c r="M1470" s="18"/>
      <c r="N1470" s="9"/>
      <c r="O1470" s="4"/>
      <c r="P1470" s="4"/>
      <c r="Q1470" s="4"/>
      <c r="R1470" s="4"/>
      <c r="S1470" s="4"/>
      <c r="T1470" s="4"/>
    </row>
    <row r="1471" spans="8:8">
      <c r="A1471" s="15" t="s">
        <v>106</v>
      </c>
      <c r="B1471" s="15">
        <v>1480.0</v>
      </c>
      <c r="C1471" s="15"/>
      <c r="D1471" s="15" t="s">
        <v>3820</v>
      </c>
      <c r="E1471" s="15" t="s">
        <v>9603</v>
      </c>
      <c r="F1471" s="15" t="s">
        <v>4183</v>
      </c>
      <c r="G1471" s="15" t="s">
        <v>4184</v>
      </c>
      <c r="H1471" s="16">
        <v>50.0</v>
      </c>
      <c r="I1471" s="16">
        <v>100.0</v>
      </c>
      <c r="J1471" s="16">
        <v>150.0</v>
      </c>
      <c r="K1471" s="17">
        <f t="shared" si="54"/>
        <v>180.0</v>
      </c>
      <c r="L1471" s="7">
        <f t="shared" si="53"/>
        <v>180.0</v>
      </c>
      <c r="M1471" s="18"/>
      <c r="N1471" s="9"/>
      <c r="O1471" s="4"/>
      <c r="P1471" s="4"/>
      <c r="Q1471" s="4"/>
      <c r="R1471" s="4"/>
      <c r="S1471" s="4"/>
      <c r="T1471" s="4"/>
    </row>
    <row r="1472" spans="8:8">
      <c r="A1472" s="15" t="s">
        <v>106</v>
      </c>
      <c r="B1472" s="15">
        <v>1481.0</v>
      </c>
      <c r="C1472" s="15"/>
      <c r="D1472" s="15" t="s">
        <v>3820</v>
      </c>
      <c r="E1472" s="15" t="s">
        <v>9604</v>
      </c>
      <c r="F1472" s="15" t="s">
        <v>4185</v>
      </c>
      <c r="G1472" s="15" t="s">
        <v>4186</v>
      </c>
      <c r="H1472" s="16">
        <v>50.0</v>
      </c>
      <c r="I1472" s="16">
        <v>100.0</v>
      </c>
      <c r="J1472" s="16">
        <v>150.0</v>
      </c>
      <c r="K1472" s="17">
        <f t="shared" si="54"/>
        <v>180.0</v>
      </c>
      <c r="L1472" s="7">
        <f t="shared" si="53"/>
        <v>180.0</v>
      </c>
      <c r="M1472" s="18"/>
      <c r="N1472" s="9"/>
      <c r="O1472" s="4"/>
      <c r="P1472" s="4"/>
      <c r="Q1472" s="4"/>
      <c r="R1472" s="4"/>
      <c r="S1472" s="4"/>
      <c r="T1472" s="4"/>
    </row>
    <row r="1473" spans="8:8">
      <c r="A1473" s="15" t="s">
        <v>106</v>
      </c>
      <c r="B1473" s="15">
        <v>1482.0</v>
      </c>
      <c r="C1473" s="15"/>
      <c r="D1473" s="15" t="s">
        <v>3820</v>
      </c>
      <c r="E1473" s="15" t="s">
        <v>9605</v>
      </c>
      <c r="F1473" s="15" t="s">
        <v>4187</v>
      </c>
      <c r="G1473" s="15" t="s">
        <v>4188</v>
      </c>
      <c r="H1473" s="16">
        <v>100.0</v>
      </c>
      <c r="I1473" s="16">
        <v>50.0</v>
      </c>
      <c r="J1473" s="16">
        <v>150.0</v>
      </c>
      <c r="K1473" s="17">
        <f t="shared" si="54"/>
        <v>180.0</v>
      </c>
      <c r="L1473" s="7">
        <f t="shared" si="53"/>
        <v>180.0</v>
      </c>
      <c r="M1473" s="18"/>
      <c r="N1473" s="9"/>
      <c r="O1473" s="4"/>
      <c r="P1473" s="4"/>
      <c r="Q1473" s="4"/>
      <c r="R1473" s="4"/>
      <c r="S1473" s="4"/>
      <c r="T1473" s="4"/>
    </row>
    <row r="1474" spans="8:8">
      <c r="A1474" s="15" t="s">
        <v>106</v>
      </c>
      <c r="B1474" s="15">
        <v>1484.0</v>
      </c>
      <c r="C1474" s="15"/>
      <c r="D1474" s="15" t="s">
        <v>3820</v>
      </c>
      <c r="E1474" s="15" t="s">
        <v>9606</v>
      </c>
      <c r="F1474" s="15" t="s">
        <v>4191</v>
      </c>
      <c r="G1474" s="15" t="s">
        <v>4192</v>
      </c>
      <c r="H1474" s="16">
        <v>100.0</v>
      </c>
      <c r="I1474" s="16">
        <v>50.0</v>
      </c>
      <c r="J1474" s="16">
        <v>150.0</v>
      </c>
      <c r="K1474" s="17">
        <f t="shared" si="54"/>
        <v>180.0</v>
      </c>
      <c r="L1474" s="7">
        <f t="shared" si="53"/>
        <v>180.0</v>
      </c>
      <c r="M1474" s="18"/>
      <c r="N1474" s="9"/>
      <c r="O1474" s="4"/>
      <c r="P1474" s="4"/>
      <c r="Q1474" s="4"/>
      <c r="R1474" s="4"/>
      <c r="S1474" s="4"/>
      <c r="T1474" s="4"/>
    </row>
    <row r="1475" spans="8:8">
      <c r="A1475" s="15" t="s">
        <v>106</v>
      </c>
      <c r="B1475" s="15">
        <v>1485.0</v>
      </c>
      <c r="C1475" s="15"/>
      <c r="D1475" s="15" t="s">
        <v>3820</v>
      </c>
      <c r="E1475" s="15" t="s">
        <v>9607</v>
      </c>
      <c r="F1475" s="15" t="s">
        <v>1504</v>
      </c>
      <c r="G1475" s="15" t="s">
        <v>4193</v>
      </c>
      <c r="H1475" s="16">
        <v>100.0</v>
      </c>
      <c r="I1475" s="16">
        <v>50.0</v>
      </c>
      <c r="J1475" s="16">
        <v>150.0</v>
      </c>
      <c r="K1475" s="17">
        <f t="shared" si="54"/>
        <v>180.0</v>
      </c>
      <c r="L1475" s="7">
        <f t="shared" si="53"/>
        <v>180.0</v>
      </c>
      <c r="M1475" s="18"/>
      <c r="N1475" s="9"/>
      <c r="O1475" s="4"/>
      <c r="P1475" s="4"/>
      <c r="Q1475" s="4"/>
      <c r="R1475" s="4"/>
      <c r="S1475" s="4"/>
      <c r="T1475" s="4"/>
    </row>
    <row r="1476" spans="8:8">
      <c r="A1476" s="15" t="s">
        <v>106</v>
      </c>
      <c r="B1476" s="15">
        <v>1486.0</v>
      </c>
      <c r="C1476" s="15"/>
      <c r="D1476" s="15" t="s">
        <v>3820</v>
      </c>
      <c r="E1476" s="15" t="s">
        <v>9608</v>
      </c>
      <c r="F1476" s="15" t="s">
        <v>49</v>
      </c>
      <c r="G1476" s="15" t="s">
        <v>4194</v>
      </c>
      <c r="H1476" s="16">
        <v>50.0</v>
      </c>
      <c r="I1476" s="16">
        <v>100.0</v>
      </c>
      <c r="J1476" s="16">
        <v>150.0</v>
      </c>
      <c r="K1476" s="17">
        <f t="shared" si="54"/>
        <v>180.0</v>
      </c>
      <c r="L1476" s="7">
        <f t="shared" si="53"/>
        <v>180.0</v>
      </c>
      <c r="M1476" s="18"/>
      <c r="N1476" s="9"/>
      <c r="O1476" s="4"/>
      <c r="P1476" s="4"/>
      <c r="Q1476" s="4"/>
      <c r="R1476" s="4"/>
      <c r="S1476" s="4"/>
      <c r="T1476" s="4"/>
    </row>
    <row r="1477" spans="8:8">
      <c r="A1477" s="15" t="s">
        <v>106</v>
      </c>
      <c r="B1477" s="15">
        <v>1487.0</v>
      </c>
      <c r="C1477" s="15"/>
      <c r="D1477" s="15" t="s">
        <v>3820</v>
      </c>
      <c r="E1477" s="15" t="s">
        <v>9609</v>
      </c>
      <c r="F1477" s="15" t="s">
        <v>4195</v>
      </c>
      <c r="G1477" s="15" t="s">
        <v>4196</v>
      </c>
      <c r="H1477" s="16">
        <v>50.0</v>
      </c>
      <c r="I1477" s="16">
        <v>100.0</v>
      </c>
      <c r="J1477" s="16">
        <v>150.0</v>
      </c>
      <c r="K1477" s="17">
        <f t="shared" si="54"/>
        <v>180.0</v>
      </c>
      <c r="L1477" s="7">
        <f t="shared" si="53"/>
        <v>180.0</v>
      </c>
      <c r="M1477" s="18"/>
      <c r="N1477" s="9"/>
      <c r="O1477" s="4"/>
      <c r="P1477" s="4"/>
      <c r="Q1477" s="4"/>
      <c r="R1477" s="4"/>
      <c r="S1477" s="4"/>
      <c r="T1477" s="4"/>
    </row>
    <row r="1478" spans="8:8">
      <c r="A1478" s="15" t="s">
        <v>106</v>
      </c>
      <c r="B1478" s="15">
        <v>1488.0</v>
      </c>
      <c r="C1478" s="15"/>
      <c r="D1478" s="15" t="s">
        <v>3820</v>
      </c>
      <c r="E1478" s="15" t="s">
        <v>9610</v>
      </c>
      <c r="F1478" s="15" t="s">
        <v>4197</v>
      </c>
      <c r="G1478" s="15" t="s">
        <v>4198</v>
      </c>
      <c r="H1478" s="16">
        <v>50.0</v>
      </c>
      <c r="I1478" s="16">
        <v>100.0</v>
      </c>
      <c r="J1478" s="16">
        <v>150.0</v>
      </c>
      <c r="K1478" s="17">
        <f t="shared" si="54"/>
        <v>180.0</v>
      </c>
      <c r="L1478" s="7">
        <f t="shared" si="53"/>
        <v>180.0</v>
      </c>
      <c r="M1478" s="18"/>
      <c r="N1478" s="9"/>
      <c r="O1478" s="4"/>
      <c r="P1478" s="4"/>
      <c r="Q1478" s="4"/>
      <c r="R1478" s="4"/>
      <c r="S1478" s="4"/>
      <c r="T1478" s="4"/>
    </row>
    <row r="1479" spans="8:8">
      <c r="A1479" s="15" t="s">
        <v>106</v>
      </c>
      <c r="B1479" s="15">
        <v>1489.0</v>
      </c>
      <c r="C1479" s="15"/>
      <c r="D1479" s="15" t="s">
        <v>3820</v>
      </c>
      <c r="E1479" s="15" t="s">
        <v>9611</v>
      </c>
      <c r="F1479" s="15" t="s">
        <v>4199</v>
      </c>
      <c r="G1479" s="15" t="s">
        <v>4200</v>
      </c>
      <c r="H1479" s="16">
        <v>100.0</v>
      </c>
      <c r="I1479" s="16">
        <v>50.0</v>
      </c>
      <c r="J1479" s="16">
        <v>150.0</v>
      </c>
      <c r="K1479" s="17">
        <f t="shared" si="54"/>
        <v>180.0</v>
      </c>
      <c r="L1479" s="7">
        <f t="shared" si="53"/>
        <v>180.0</v>
      </c>
      <c r="M1479" s="18"/>
      <c r="N1479" s="9"/>
      <c r="O1479" s="4"/>
      <c r="P1479" s="4"/>
      <c r="Q1479" s="4"/>
      <c r="R1479" s="4"/>
      <c r="S1479" s="4"/>
      <c r="T1479" s="4"/>
    </row>
    <row r="1480" spans="8:8">
      <c r="A1480" s="15" t="s">
        <v>106</v>
      </c>
      <c r="B1480" s="15">
        <v>1490.0</v>
      </c>
      <c r="C1480" s="15"/>
      <c r="D1480" s="15" t="s">
        <v>3820</v>
      </c>
      <c r="E1480" s="15" t="s">
        <v>9612</v>
      </c>
      <c r="F1480" s="15" t="s">
        <v>4201</v>
      </c>
      <c r="G1480" s="15" t="s">
        <v>4202</v>
      </c>
      <c r="H1480" s="16">
        <v>100.0</v>
      </c>
      <c r="I1480" s="16">
        <v>50.0</v>
      </c>
      <c r="J1480" s="16">
        <v>150.0</v>
      </c>
      <c r="K1480" s="17">
        <f t="shared" si="54"/>
        <v>180.0</v>
      </c>
      <c r="L1480" s="7">
        <f t="shared" si="53"/>
        <v>180.0</v>
      </c>
      <c r="M1480" s="18"/>
      <c r="N1480" s="9"/>
      <c r="O1480" s="4"/>
      <c r="P1480" s="4"/>
      <c r="Q1480" s="4"/>
      <c r="R1480" s="4"/>
      <c r="S1480" s="4"/>
      <c r="T1480" s="4"/>
    </row>
    <row r="1481" spans="8:8">
      <c r="A1481" s="15" t="s">
        <v>106</v>
      </c>
      <c r="B1481" s="15">
        <v>1491.0</v>
      </c>
      <c r="C1481" s="15"/>
      <c r="D1481" s="15" t="s">
        <v>3820</v>
      </c>
      <c r="E1481" s="15" t="s">
        <v>9613</v>
      </c>
      <c r="F1481" s="15" t="s">
        <v>4203</v>
      </c>
      <c r="G1481" s="15" t="s">
        <v>4204</v>
      </c>
      <c r="H1481" s="16">
        <v>50.0</v>
      </c>
      <c r="I1481" s="16">
        <v>100.0</v>
      </c>
      <c r="J1481" s="16">
        <v>150.0</v>
      </c>
      <c r="K1481" s="17">
        <f t="shared" si="54"/>
        <v>180.0</v>
      </c>
      <c r="L1481" s="7">
        <f t="shared" si="53"/>
        <v>180.0</v>
      </c>
      <c r="M1481" s="18"/>
      <c r="N1481" s="9"/>
      <c r="O1481" s="4"/>
      <c r="P1481" s="4"/>
      <c r="Q1481" s="4"/>
      <c r="R1481" s="4"/>
      <c r="S1481" s="4"/>
      <c r="T1481" s="4"/>
    </row>
    <row r="1482" spans="8:8">
      <c r="A1482" s="15" t="s">
        <v>106</v>
      </c>
      <c r="B1482" s="15">
        <v>1492.0</v>
      </c>
      <c r="C1482" s="15"/>
      <c r="D1482" s="15" t="s">
        <v>3820</v>
      </c>
      <c r="E1482" s="15" t="s">
        <v>9614</v>
      </c>
      <c r="F1482" s="15" t="s">
        <v>4205</v>
      </c>
      <c r="G1482" s="15" t="s">
        <v>4206</v>
      </c>
      <c r="H1482" s="16">
        <v>100.0</v>
      </c>
      <c r="I1482" s="16">
        <v>50.0</v>
      </c>
      <c r="J1482" s="16">
        <v>150.0</v>
      </c>
      <c r="K1482" s="17">
        <f t="shared" si="54"/>
        <v>180.0</v>
      </c>
      <c r="L1482" s="7">
        <f t="shared" si="53"/>
        <v>180.0</v>
      </c>
      <c r="M1482" s="18"/>
      <c r="N1482" s="9"/>
      <c r="O1482" s="4"/>
      <c r="P1482" s="4"/>
      <c r="Q1482" s="4"/>
      <c r="R1482" s="4"/>
      <c r="S1482" s="4"/>
      <c r="T1482" s="4"/>
    </row>
    <row r="1483" spans="8:8">
      <c r="A1483" s="15" t="s">
        <v>106</v>
      </c>
      <c r="B1483" s="15">
        <v>1493.0</v>
      </c>
      <c r="C1483" s="15"/>
      <c r="D1483" s="15" t="s">
        <v>3820</v>
      </c>
      <c r="E1483" s="15" t="s">
        <v>9615</v>
      </c>
      <c r="F1483" s="15" t="s">
        <v>4207</v>
      </c>
      <c r="G1483" s="15" t="s">
        <v>4208</v>
      </c>
      <c r="H1483" s="16">
        <v>60.0</v>
      </c>
      <c r="I1483" s="16">
        <v>89.805556</v>
      </c>
      <c r="J1483" s="16">
        <v>149.805556</v>
      </c>
      <c r="K1483" s="17">
        <f t="shared" si="54"/>
        <v>179.7666672</v>
      </c>
      <c r="L1483" s="7">
        <f t="shared" si="53"/>
        <v>179.7666672</v>
      </c>
      <c r="M1483" s="18"/>
      <c r="N1483" s="9"/>
      <c r="O1483" s="4"/>
      <c r="P1483" s="4"/>
      <c r="Q1483" s="4"/>
      <c r="R1483" s="4"/>
      <c r="S1483" s="4"/>
      <c r="T1483" s="4"/>
    </row>
    <row r="1484" spans="8:8">
      <c r="A1484" s="15" t="s">
        <v>106</v>
      </c>
      <c r="B1484" s="15">
        <v>1494.0</v>
      </c>
      <c r="C1484" s="15"/>
      <c r="D1484" s="15" t="s">
        <v>3820</v>
      </c>
      <c r="E1484" s="15" t="s">
        <v>9616</v>
      </c>
      <c r="F1484" s="15" t="s">
        <v>4209</v>
      </c>
      <c r="G1484" s="15" t="s">
        <v>4210</v>
      </c>
      <c r="H1484" s="16">
        <v>100.0</v>
      </c>
      <c r="I1484" s="16">
        <v>49.527778</v>
      </c>
      <c r="J1484" s="16">
        <v>149.527778</v>
      </c>
      <c r="K1484" s="17">
        <f t="shared" si="54"/>
        <v>179.4333336</v>
      </c>
      <c r="L1484" s="7">
        <f t="shared" si="53"/>
        <v>179.4333336</v>
      </c>
      <c r="M1484" s="18"/>
      <c r="N1484" s="9"/>
      <c r="O1484" s="4"/>
      <c r="P1484" s="4"/>
      <c r="Q1484" s="4"/>
      <c r="R1484" s="4"/>
      <c r="S1484" s="4"/>
      <c r="T1484" s="4"/>
    </row>
    <row r="1485" spans="8:8">
      <c r="A1485" s="15" t="s">
        <v>106</v>
      </c>
      <c r="B1485" s="15">
        <v>1495.0</v>
      </c>
      <c r="C1485" s="15"/>
      <c r="D1485" s="15" t="s">
        <v>3820</v>
      </c>
      <c r="E1485" s="15" t="s">
        <v>9617</v>
      </c>
      <c r="F1485" s="15" t="s">
        <v>4211</v>
      </c>
      <c r="G1485" s="15" t="s">
        <v>4212</v>
      </c>
      <c r="H1485" s="16">
        <v>100.0</v>
      </c>
      <c r="I1485" s="16">
        <v>49.0</v>
      </c>
      <c r="J1485" s="16">
        <v>149.0</v>
      </c>
      <c r="K1485" s="17">
        <f t="shared" si="54"/>
        <v>178.79999999999998</v>
      </c>
      <c r="L1485" s="7">
        <f t="shared" si="53"/>
        <v>178.79999999999998</v>
      </c>
      <c r="M1485" s="18"/>
      <c r="N1485" s="9"/>
      <c r="O1485" s="4"/>
      <c r="P1485" s="4"/>
      <c r="Q1485" s="4"/>
      <c r="R1485" s="4"/>
      <c r="S1485" s="4"/>
      <c r="T1485" s="4"/>
    </row>
    <row r="1486" spans="8:8">
      <c r="A1486" s="15" t="s">
        <v>106</v>
      </c>
      <c r="B1486" s="15">
        <v>1496.0</v>
      </c>
      <c r="C1486" s="15"/>
      <c r="D1486" s="15" t="s">
        <v>3820</v>
      </c>
      <c r="E1486" s="15" t="s">
        <v>9618</v>
      </c>
      <c r="F1486" s="15" t="s">
        <v>4213</v>
      </c>
      <c r="G1486" s="15" t="s">
        <v>4214</v>
      </c>
      <c r="H1486" s="16">
        <v>50.0</v>
      </c>
      <c r="I1486" s="16">
        <v>99.0</v>
      </c>
      <c r="J1486" s="16">
        <v>149.0</v>
      </c>
      <c r="K1486" s="17">
        <f t="shared" si="54"/>
        <v>178.79999999999998</v>
      </c>
      <c r="L1486" s="7">
        <f t="shared" si="53"/>
        <v>178.79999999999998</v>
      </c>
      <c r="M1486" s="18"/>
      <c r="N1486" s="9"/>
      <c r="O1486" s="4"/>
      <c r="P1486" s="4"/>
      <c r="Q1486" s="4"/>
      <c r="R1486" s="4"/>
      <c r="S1486" s="4"/>
      <c r="T1486" s="4"/>
    </row>
    <row r="1487" spans="8:8">
      <c r="A1487" s="15" t="s">
        <v>106</v>
      </c>
      <c r="B1487" s="15">
        <v>1497.0</v>
      </c>
      <c r="C1487" s="15"/>
      <c r="D1487" s="15" t="s">
        <v>3820</v>
      </c>
      <c r="E1487" s="15" t="s">
        <v>9619</v>
      </c>
      <c r="F1487" s="15" t="s">
        <v>4215</v>
      </c>
      <c r="G1487" s="15" t="s">
        <v>4216</v>
      </c>
      <c r="H1487" s="16">
        <v>49.0</v>
      </c>
      <c r="I1487" s="16">
        <v>100.0</v>
      </c>
      <c r="J1487" s="16">
        <v>149.0</v>
      </c>
      <c r="K1487" s="17">
        <f t="shared" si="54"/>
        <v>178.79999999999998</v>
      </c>
      <c r="L1487" s="7">
        <f t="shared" si="53"/>
        <v>178.79999999999998</v>
      </c>
      <c r="M1487" s="18"/>
      <c r="N1487" s="9"/>
      <c r="O1487" s="4"/>
      <c r="P1487" s="4"/>
      <c r="Q1487" s="4"/>
      <c r="R1487" s="4"/>
      <c r="S1487" s="4"/>
      <c r="T1487" s="4"/>
    </row>
    <row r="1488" spans="8:8">
      <c r="A1488" s="15" t="s">
        <v>106</v>
      </c>
      <c r="B1488" s="15">
        <v>1498.0</v>
      </c>
      <c r="C1488" s="15"/>
      <c r="D1488" s="15" t="s">
        <v>3820</v>
      </c>
      <c r="E1488" s="15" t="s">
        <v>9620</v>
      </c>
      <c r="F1488" s="15" t="s">
        <v>2301</v>
      </c>
      <c r="G1488" s="15" t="s">
        <v>4217</v>
      </c>
      <c r="H1488" s="16">
        <v>50.0</v>
      </c>
      <c r="I1488" s="16">
        <v>99.0</v>
      </c>
      <c r="J1488" s="16">
        <v>149.0</v>
      </c>
      <c r="K1488" s="17">
        <f t="shared" si="54"/>
        <v>178.79999999999998</v>
      </c>
      <c r="L1488" s="7">
        <f t="shared" si="53"/>
        <v>178.79999999999998</v>
      </c>
      <c r="M1488" s="18"/>
      <c r="N1488" s="9"/>
      <c r="O1488" s="4"/>
      <c r="P1488" s="4"/>
      <c r="Q1488" s="4"/>
      <c r="R1488" s="4"/>
      <c r="S1488" s="4"/>
      <c r="T1488" s="4"/>
    </row>
    <row r="1489" spans="8:8">
      <c r="A1489" s="15" t="s">
        <v>106</v>
      </c>
      <c r="B1489" s="15">
        <v>1499.0</v>
      </c>
      <c r="C1489" s="15"/>
      <c r="D1489" s="15" t="s">
        <v>3820</v>
      </c>
      <c r="E1489" s="15" t="s">
        <v>9621</v>
      </c>
      <c r="F1489" s="15" t="s">
        <v>4218</v>
      </c>
      <c r="G1489" s="15" t="s">
        <v>4219</v>
      </c>
      <c r="H1489" s="16">
        <v>98.27777800000001</v>
      </c>
      <c r="I1489" s="16">
        <v>50.0</v>
      </c>
      <c r="J1489" s="16">
        <v>148.277778</v>
      </c>
      <c r="K1489" s="17">
        <f t="shared" si="54"/>
        <v>177.9333336</v>
      </c>
      <c r="L1489" s="7">
        <f t="shared" si="53"/>
        <v>177.9333336</v>
      </c>
      <c r="M1489" s="18"/>
      <c r="N1489" s="9"/>
      <c r="O1489" s="4"/>
      <c r="P1489" s="4"/>
      <c r="Q1489" s="4"/>
      <c r="R1489" s="4"/>
      <c r="S1489" s="4"/>
      <c r="T1489" s="4"/>
    </row>
    <row r="1490" spans="8:8">
      <c r="A1490" s="15" t="s">
        <v>106</v>
      </c>
      <c r="B1490" s="15">
        <v>1500.0</v>
      </c>
      <c r="C1490" s="15"/>
      <c r="D1490" s="15" t="s">
        <v>3820</v>
      </c>
      <c r="E1490" s="15" t="s">
        <v>9622</v>
      </c>
      <c r="F1490" s="15" t="s">
        <v>4220</v>
      </c>
      <c r="G1490" s="15" t="s">
        <v>4221</v>
      </c>
      <c r="H1490" s="16">
        <v>99.0</v>
      </c>
      <c r="I1490" s="16">
        <v>49.0</v>
      </c>
      <c r="J1490" s="16">
        <v>148.0</v>
      </c>
      <c r="K1490" s="17">
        <f t="shared" si="54"/>
        <v>177.6</v>
      </c>
      <c r="L1490" s="7">
        <f t="shared" si="53"/>
        <v>177.6</v>
      </c>
      <c r="M1490" s="18"/>
      <c r="N1490" s="9"/>
      <c r="O1490" s="4"/>
      <c r="P1490" s="4"/>
      <c r="Q1490" s="4"/>
      <c r="R1490" s="4"/>
      <c r="S1490" s="4"/>
      <c r="T1490" s="4"/>
    </row>
    <row r="1491" spans="8:8">
      <c r="A1491" s="15" t="s">
        <v>106</v>
      </c>
      <c r="B1491" s="15">
        <v>1501.0</v>
      </c>
      <c r="C1491" s="15"/>
      <c r="D1491" s="15" t="s">
        <v>3820</v>
      </c>
      <c r="E1491" s="15" t="s">
        <v>9623</v>
      </c>
      <c r="F1491" s="15" t="s">
        <v>4222</v>
      </c>
      <c r="G1491" s="15" t="s">
        <v>4223</v>
      </c>
      <c r="H1491" s="16">
        <v>100.0</v>
      </c>
      <c r="I1491" s="16">
        <v>47.833334</v>
      </c>
      <c r="J1491" s="16">
        <v>147.833334</v>
      </c>
      <c r="K1491" s="17">
        <f t="shared" si="54"/>
        <v>177.40000080000002</v>
      </c>
      <c r="L1491" s="7">
        <f t="shared" si="53"/>
        <v>177.40000080000002</v>
      </c>
      <c r="M1491" s="18"/>
      <c r="N1491" s="9"/>
      <c r="O1491" s="4"/>
      <c r="P1491" s="4"/>
      <c r="Q1491" s="4"/>
      <c r="R1491" s="4"/>
      <c r="S1491" s="4"/>
      <c r="T1491" s="4"/>
    </row>
    <row r="1492" spans="8:8">
      <c r="A1492" s="15" t="s">
        <v>106</v>
      </c>
      <c r="B1492" s="15">
        <v>1502.0</v>
      </c>
      <c r="C1492" s="15"/>
      <c r="D1492" s="15" t="s">
        <v>3820</v>
      </c>
      <c r="E1492" s="15" t="s">
        <v>9624</v>
      </c>
      <c r="F1492" s="15" t="s">
        <v>1503</v>
      </c>
      <c r="G1492" s="15" t="s">
        <v>4224</v>
      </c>
      <c r="H1492" s="16">
        <v>50.0</v>
      </c>
      <c r="I1492" s="16">
        <v>97.0</v>
      </c>
      <c r="J1492" s="16">
        <v>147.0</v>
      </c>
      <c r="K1492" s="17">
        <f t="shared" si="54"/>
        <v>176.4</v>
      </c>
      <c r="L1492" s="7">
        <f t="shared" si="53"/>
        <v>176.4</v>
      </c>
      <c r="M1492" s="18"/>
      <c r="N1492" s="9"/>
      <c r="O1492" s="4"/>
      <c r="P1492" s="4"/>
      <c r="Q1492" s="4"/>
      <c r="R1492" s="4"/>
      <c r="S1492" s="4"/>
      <c r="T1492" s="4"/>
    </row>
    <row r="1493" spans="8:8">
      <c r="A1493" s="15" t="s">
        <v>106</v>
      </c>
      <c r="B1493" s="15">
        <v>1503.0</v>
      </c>
      <c r="C1493" s="15"/>
      <c r="D1493" s="15" t="s">
        <v>3820</v>
      </c>
      <c r="E1493" s="15" t="s">
        <v>9625</v>
      </c>
      <c r="F1493" s="15" t="s">
        <v>2565</v>
      </c>
      <c r="G1493" s="15" t="s">
        <v>4225</v>
      </c>
      <c r="H1493" s="16">
        <v>48.0</v>
      </c>
      <c r="I1493" s="16">
        <v>98.0</v>
      </c>
      <c r="J1493" s="16">
        <v>146.0</v>
      </c>
      <c r="K1493" s="17">
        <f t="shared" si="54"/>
        <v>175.2</v>
      </c>
      <c r="L1493" s="7">
        <f t="shared" si="53"/>
        <v>175.2</v>
      </c>
      <c r="M1493" s="18"/>
      <c r="N1493" s="9"/>
      <c r="O1493" s="4"/>
      <c r="P1493" s="4"/>
      <c r="Q1493" s="4"/>
      <c r="R1493" s="4"/>
      <c r="S1493" s="4"/>
      <c r="T1493" s="4"/>
    </row>
    <row r="1494" spans="8:8">
      <c r="A1494" s="15" t="s">
        <v>106</v>
      </c>
      <c r="B1494" s="15">
        <v>1504.0</v>
      </c>
      <c r="C1494" s="15"/>
      <c r="D1494" s="15" t="s">
        <v>3820</v>
      </c>
      <c r="E1494" s="15" t="s">
        <v>9626</v>
      </c>
      <c r="F1494" s="15" t="s">
        <v>1495</v>
      </c>
      <c r="G1494" s="15" t="s">
        <v>4226</v>
      </c>
      <c r="H1494" s="16">
        <v>96.0</v>
      </c>
      <c r="I1494" s="16">
        <v>50.0</v>
      </c>
      <c r="J1494" s="16">
        <v>146.0</v>
      </c>
      <c r="K1494" s="17">
        <f t="shared" si="54"/>
        <v>175.2</v>
      </c>
      <c r="L1494" s="7">
        <f t="shared" si="53"/>
        <v>175.2</v>
      </c>
      <c r="M1494" s="18"/>
      <c r="N1494" s="9"/>
      <c r="O1494" s="4"/>
      <c r="P1494" s="4"/>
      <c r="Q1494" s="4"/>
      <c r="R1494" s="4"/>
      <c r="S1494" s="4"/>
      <c r="T1494" s="4"/>
    </row>
    <row r="1495" spans="8:8">
      <c r="A1495" s="15" t="s">
        <v>106</v>
      </c>
      <c r="B1495" s="15">
        <v>1505.0</v>
      </c>
      <c r="C1495" s="15"/>
      <c r="D1495" s="15" t="s">
        <v>3820</v>
      </c>
      <c r="E1495" s="15" t="s">
        <v>9627</v>
      </c>
      <c r="F1495" s="15" t="s">
        <v>4227</v>
      </c>
      <c r="G1495" s="15" t="s">
        <v>4228</v>
      </c>
      <c r="H1495" s="16">
        <v>98.0</v>
      </c>
      <c r="I1495" s="16">
        <v>48.0</v>
      </c>
      <c r="J1495" s="16">
        <v>146.0</v>
      </c>
      <c r="K1495" s="17">
        <f t="shared" si="54"/>
        <v>175.2</v>
      </c>
      <c r="L1495" s="7">
        <f t="shared" si="53"/>
        <v>175.2</v>
      </c>
      <c r="M1495" s="18"/>
      <c r="N1495" s="9"/>
      <c r="O1495" s="4"/>
      <c r="P1495" s="4"/>
      <c r="Q1495" s="4"/>
      <c r="R1495" s="4"/>
      <c r="S1495" s="4"/>
      <c r="T1495" s="4"/>
    </row>
    <row r="1496" spans="8:8">
      <c r="A1496" s="15" t="s">
        <v>106</v>
      </c>
      <c r="B1496" s="15">
        <v>1506.0</v>
      </c>
      <c r="C1496" s="15"/>
      <c r="D1496" s="15" t="s">
        <v>3820</v>
      </c>
      <c r="E1496" s="15" t="s">
        <v>9628</v>
      </c>
      <c r="F1496" s="15" t="s">
        <v>4229</v>
      </c>
      <c r="G1496" s="15" t="s">
        <v>4230</v>
      </c>
      <c r="H1496" s="16">
        <v>45.0</v>
      </c>
      <c r="I1496" s="16">
        <v>99.0</v>
      </c>
      <c r="J1496" s="16">
        <v>144.0</v>
      </c>
      <c r="K1496" s="17">
        <f t="shared" si="54"/>
        <v>172.79999999999998</v>
      </c>
      <c r="L1496" s="7">
        <f t="shared" si="53"/>
        <v>172.79999999999998</v>
      </c>
      <c r="M1496" s="18"/>
      <c r="N1496" s="9"/>
      <c r="O1496" s="4"/>
      <c r="P1496" s="4"/>
      <c r="Q1496" s="4"/>
      <c r="R1496" s="4"/>
      <c r="S1496" s="4"/>
      <c r="T1496" s="4"/>
    </row>
    <row r="1497" spans="8:8">
      <c r="A1497" s="15" t="s">
        <v>106</v>
      </c>
      <c r="B1497" s="15">
        <v>1507.0</v>
      </c>
      <c r="C1497" s="15"/>
      <c r="D1497" s="15" t="s">
        <v>3820</v>
      </c>
      <c r="E1497" s="15" t="s">
        <v>9629</v>
      </c>
      <c r="F1497" s="15" t="s">
        <v>4231</v>
      </c>
      <c r="G1497" s="15" t="s">
        <v>4232</v>
      </c>
      <c r="H1497" s="16">
        <v>98.0</v>
      </c>
      <c r="I1497" s="16">
        <v>45.0</v>
      </c>
      <c r="J1497" s="16">
        <v>143.0</v>
      </c>
      <c r="K1497" s="17">
        <f t="shared" si="54"/>
        <v>171.6</v>
      </c>
      <c r="L1497" s="7">
        <f t="shared" si="53"/>
        <v>171.6</v>
      </c>
      <c r="M1497" s="18"/>
      <c r="N1497" s="9"/>
      <c r="O1497" s="4"/>
      <c r="P1497" s="4"/>
      <c r="Q1497" s="4"/>
      <c r="R1497" s="4"/>
      <c r="S1497" s="4"/>
      <c r="T1497" s="4"/>
    </row>
    <row r="1498" spans="8:8">
      <c r="A1498" s="15" t="s">
        <v>106</v>
      </c>
      <c r="B1498" s="15">
        <v>1508.0</v>
      </c>
      <c r="C1498" s="15"/>
      <c r="D1498" s="15" t="s">
        <v>3820</v>
      </c>
      <c r="E1498" s="15" t="s">
        <v>9630</v>
      </c>
      <c r="F1498" s="15" t="s">
        <v>66</v>
      </c>
      <c r="G1498" s="15" t="s">
        <v>4233</v>
      </c>
      <c r="H1498" s="16">
        <v>60.0</v>
      </c>
      <c r="I1498" s="16">
        <v>80.0</v>
      </c>
      <c r="J1498" s="16">
        <v>140.0</v>
      </c>
      <c r="K1498" s="17">
        <f t="shared" si="54"/>
        <v>168.0</v>
      </c>
      <c r="L1498" s="7">
        <f t="shared" si="53"/>
        <v>168.0</v>
      </c>
      <c r="M1498" s="18"/>
      <c r="N1498" s="9"/>
      <c r="O1498" s="4"/>
      <c r="P1498" s="4"/>
      <c r="Q1498" s="4"/>
      <c r="R1498" s="4"/>
      <c r="S1498" s="4"/>
      <c r="T1498" s="4"/>
    </row>
    <row r="1499" spans="8:8">
      <c r="A1499" s="15" t="s">
        <v>106</v>
      </c>
      <c r="B1499" s="15">
        <v>1509.0</v>
      </c>
      <c r="C1499" s="15"/>
      <c r="D1499" s="15" t="s">
        <v>3820</v>
      </c>
      <c r="E1499" s="15" t="s">
        <v>9631</v>
      </c>
      <c r="F1499" s="15" t="s">
        <v>1532</v>
      </c>
      <c r="G1499" s="15" t="s">
        <v>4234</v>
      </c>
      <c r="H1499" s="16">
        <v>70.0</v>
      </c>
      <c r="I1499" s="16">
        <v>59.0</v>
      </c>
      <c r="J1499" s="16">
        <v>129.0</v>
      </c>
      <c r="K1499" s="17">
        <f t="shared" si="54"/>
        <v>154.79999999999998</v>
      </c>
      <c r="L1499" s="7">
        <f t="shared" si="53"/>
        <v>154.79999999999998</v>
      </c>
      <c r="M1499" s="18"/>
      <c r="N1499" s="9"/>
      <c r="O1499" s="4"/>
      <c r="P1499" s="4"/>
      <c r="Q1499" s="4"/>
      <c r="R1499" s="4"/>
      <c r="S1499" s="4"/>
      <c r="T1499" s="4"/>
    </row>
    <row r="1500" spans="8:8">
      <c r="A1500" s="15" t="s">
        <v>106</v>
      </c>
      <c r="B1500" s="15">
        <v>1510.0</v>
      </c>
      <c r="C1500" s="15"/>
      <c r="D1500" s="15" t="s">
        <v>3820</v>
      </c>
      <c r="E1500" s="15" t="s">
        <v>9632</v>
      </c>
      <c r="F1500" s="15" t="s">
        <v>4235</v>
      </c>
      <c r="G1500" s="15" t="s">
        <v>4236</v>
      </c>
      <c r="H1500" s="16">
        <v>75.0</v>
      </c>
      <c r="I1500" s="16">
        <v>50.0</v>
      </c>
      <c r="J1500" s="16">
        <v>125.0</v>
      </c>
      <c r="K1500" s="17">
        <f t="shared" si="54"/>
        <v>150.0</v>
      </c>
      <c r="L1500" s="7">
        <f t="shared" si="53"/>
        <v>150.0</v>
      </c>
      <c r="M1500" s="18"/>
      <c r="N1500" s="9"/>
      <c r="O1500" s="4"/>
      <c r="P1500" s="4"/>
      <c r="Q1500" s="4"/>
      <c r="R1500" s="4"/>
      <c r="S1500" s="4"/>
      <c r="T1500" s="4"/>
    </row>
    <row r="1501" spans="8:8">
      <c r="A1501" s="15" t="s">
        <v>106</v>
      </c>
      <c r="B1501" s="15">
        <v>1511.0</v>
      </c>
      <c r="C1501" s="15"/>
      <c r="D1501" s="15" t="s">
        <v>3820</v>
      </c>
      <c r="E1501" s="15" t="s">
        <v>9633</v>
      </c>
      <c r="F1501" s="15" t="s">
        <v>4237</v>
      </c>
      <c r="G1501" s="15" t="s">
        <v>4238</v>
      </c>
      <c r="H1501" s="16">
        <v>55.0</v>
      </c>
      <c r="I1501" s="16">
        <v>68.05555799999999</v>
      </c>
      <c r="J1501" s="16">
        <v>123.05555799999999</v>
      </c>
      <c r="K1501" s="17">
        <f t="shared" si="54"/>
        <v>147.66666959999998</v>
      </c>
      <c r="L1501" s="7">
        <f t="shared" si="53"/>
        <v>147.66666959999998</v>
      </c>
      <c r="M1501" s="18"/>
      <c r="N1501" s="9"/>
      <c r="O1501" s="4"/>
      <c r="P1501" s="4"/>
      <c r="Q1501" s="4"/>
      <c r="R1501" s="4"/>
      <c r="S1501" s="4"/>
      <c r="T1501" s="4"/>
    </row>
    <row r="1502" spans="8:8">
      <c r="A1502" s="15" t="s">
        <v>106</v>
      </c>
      <c r="B1502" s="15">
        <v>1512.0</v>
      </c>
      <c r="C1502" s="15"/>
      <c r="D1502" s="15" t="s">
        <v>3820</v>
      </c>
      <c r="E1502" s="15" t="s">
        <v>9634</v>
      </c>
      <c r="F1502" s="15" t="s">
        <v>4239</v>
      </c>
      <c r="G1502" s="15" t="s">
        <v>4240</v>
      </c>
      <c r="H1502" s="16">
        <v>73.0</v>
      </c>
      <c r="I1502" s="16">
        <v>48.0</v>
      </c>
      <c r="J1502" s="16">
        <v>121.0</v>
      </c>
      <c r="K1502" s="17">
        <f t="shared" si="54"/>
        <v>145.2</v>
      </c>
      <c r="L1502" s="7">
        <f t="shared" si="53"/>
        <v>145.2</v>
      </c>
      <c r="M1502" s="18"/>
      <c r="N1502" s="9"/>
      <c r="O1502" s="4"/>
      <c r="P1502" s="4"/>
      <c r="Q1502" s="4"/>
      <c r="R1502" s="4"/>
      <c r="S1502" s="4"/>
      <c r="T1502" s="4"/>
    </row>
    <row r="1503" spans="8:8">
      <c r="A1503" s="15" t="s">
        <v>106</v>
      </c>
      <c r="B1503" s="15">
        <v>1513.0</v>
      </c>
      <c r="C1503" s="15"/>
      <c r="D1503" s="15" t="s">
        <v>3820</v>
      </c>
      <c r="E1503" s="15" t="s">
        <v>9635</v>
      </c>
      <c r="F1503" s="15" t="s">
        <v>3812</v>
      </c>
      <c r="G1503" s="15" t="s">
        <v>4241</v>
      </c>
      <c r="H1503" s="16">
        <v>60.0</v>
      </c>
      <c r="I1503" s="16">
        <v>60.0</v>
      </c>
      <c r="J1503" s="16">
        <v>120.0</v>
      </c>
      <c r="K1503" s="17">
        <f t="shared" si="54"/>
        <v>144.0</v>
      </c>
      <c r="L1503" s="7">
        <f t="shared" si="53"/>
        <v>144.0</v>
      </c>
      <c r="M1503" s="18"/>
      <c r="N1503" s="9"/>
      <c r="O1503" s="4"/>
      <c r="P1503" s="4"/>
      <c r="Q1503" s="4"/>
      <c r="R1503" s="4"/>
      <c r="S1503" s="4"/>
      <c r="T1503" s="4"/>
    </row>
    <row r="1504" spans="8:8">
      <c r="A1504" s="15" t="s">
        <v>106</v>
      </c>
      <c r="B1504" s="15">
        <v>1514.0</v>
      </c>
      <c r="C1504" s="15"/>
      <c r="D1504" s="15" t="s">
        <v>3820</v>
      </c>
      <c r="E1504" s="15" t="s">
        <v>9636</v>
      </c>
      <c r="F1504" s="15" t="s">
        <v>4242</v>
      </c>
      <c r="G1504" s="15" t="s">
        <v>4243</v>
      </c>
      <c r="H1504" s="16">
        <v>60.0</v>
      </c>
      <c r="I1504" s="16">
        <v>60.0</v>
      </c>
      <c r="J1504" s="16">
        <v>120.0</v>
      </c>
      <c r="K1504" s="17">
        <f t="shared" si="54"/>
        <v>144.0</v>
      </c>
      <c r="L1504" s="7">
        <f t="shared" si="53"/>
        <v>144.0</v>
      </c>
      <c r="M1504" s="18"/>
      <c r="N1504" s="9"/>
      <c r="O1504" s="4"/>
      <c r="P1504" s="4"/>
      <c r="Q1504" s="4"/>
      <c r="R1504" s="4"/>
      <c r="S1504" s="4"/>
      <c r="T1504" s="4"/>
    </row>
    <row r="1505" spans="8:8">
      <c r="A1505" s="15" t="s">
        <v>106</v>
      </c>
      <c r="B1505" s="15">
        <v>1515.0</v>
      </c>
      <c r="C1505" s="15"/>
      <c r="D1505" s="15" t="s">
        <v>3820</v>
      </c>
      <c r="E1505" s="15" t="s">
        <v>9637</v>
      </c>
      <c r="F1505" s="15" t="s">
        <v>4244</v>
      </c>
      <c r="G1505" s="15" t="s">
        <v>4245</v>
      </c>
      <c r="H1505" s="16">
        <v>75.0</v>
      </c>
      <c r="I1505" s="16">
        <v>45.0</v>
      </c>
      <c r="J1505" s="16">
        <v>120.0</v>
      </c>
      <c r="K1505" s="17">
        <f t="shared" si="54"/>
        <v>144.0</v>
      </c>
      <c r="L1505" s="7">
        <f t="shared" si="53"/>
        <v>144.0</v>
      </c>
      <c r="M1505" s="18"/>
      <c r="N1505" s="9"/>
      <c r="O1505" s="4"/>
      <c r="P1505" s="4"/>
      <c r="Q1505" s="4"/>
      <c r="R1505" s="4"/>
      <c r="S1505" s="4"/>
      <c r="T1505" s="4"/>
    </row>
    <row r="1506" spans="8:8">
      <c r="A1506" s="15" t="s">
        <v>106</v>
      </c>
      <c r="B1506" s="15">
        <v>1516.0</v>
      </c>
      <c r="C1506" s="15"/>
      <c r="D1506" s="15" t="s">
        <v>3820</v>
      </c>
      <c r="E1506" s="15" t="s">
        <v>9638</v>
      </c>
      <c r="F1506" s="15" t="s">
        <v>4246</v>
      </c>
      <c r="G1506" s="15" t="s">
        <v>4247</v>
      </c>
      <c r="H1506" s="16"/>
      <c r="I1506" s="16">
        <v>120.0</v>
      </c>
      <c r="J1506" s="16">
        <v>120.0</v>
      </c>
      <c r="K1506" s="17">
        <f t="shared" si="54"/>
        <v>144.0</v>
      </c>
      <c r="L1506" s="7">
        <f t="shared" si="53"/>
        <v>144.0</v>
      </c>
      <c r="M1506" s="18"/>
      <c r="N1506" s="9"/>
      <c r="O1506" s="4"/>
      <c r="P1506" s="4"/>
      <c r="Q1506" s="4"/>
      <c r="R1506" s="4"/>
      <c r="S1506" s="4"/>
      <c r="T1506" s="4"/>
    </row>
    <row r="1507" spans="8:8">
      <c r="A1507" s="15" t="s">
        <v>106</v>
      </c>
      <c r="B1507" s="15">
        <v>1517.0</v>
      </c>
      <c r="C1507" s="15"/>
      <c r="D1507" s="15" t="s">
        <v>3820</v>
      </c>
      <c r="E1507" s="15" t="s">
        <v>9639</v>
      </c>
      <c r="F1507" s="15" t="s">
        <v>4248</v>
      </c>
      <c r="G1507" s="15" t="s">
        <v>4249</v>
      </c>
      <c r="H1507" s="16"/>
      <c r="I1507" s="16">
        <v>120.0</v>
      </c>
      <c r="J1507" s="16">
        <v>120.0</v>
      </c>
      <c r="K1507" s="17">
        <f t="shared" si="54"/>
        <v>144.0</v>
      </c>
      <c r="L1507" s="7">
        <f t="shared" si="53"/>
        <v>144.0</v>
      </c>
      <c r="M1507" s="18"/>
      <c r="N1507" s="9"/>
      <c r="O1507" s="4"/>
      <c r="P1507" s="4"/>
      <c r="Q1507" s="4"/>
      <c r="R1507" s="4"/>
      <c r="S1507" s="4"/>
      <c r="T1507" s="4"/>
    </row>
    <row r="1508" spans="8:8">
      <c r="A1508" s="15" t="s">
        <v>106</v>
      </c>
      <c r="B1508" s="15">
        <v>1518.0</v>
      </c>
      <c r="C1508" s="15"/>
      <c r="D1508" s="15" t="s">
        <v>3820</v>
      </c>
      <c r="E1508" s="15" t="s">
        <v>9640</v>
      </c>
      <c r="F1508" s="15" t="s">
        <v>3120</v>
      </c>
      <c r="G1508" s="15" t="s">
        <v>4250</v>
      </c>
      <c r="H1508" s="16">
        <v>59.861112</v>
      </c>
      <c r="I1508" s="16">
        <v>60.0</v>
      </c>
      <c r="J1508" s="16">
        <v>119.86111199999999</v>
      </c>
      <c r="K1508" s="17">
        <f t="shared" si="54"/>
        <v>143.83333439999998</v>
      </c>
      <c r="L1508" s="7">
        <f t="shared" si="53"/>
        <v>143.83333439999998</v>
      </c>
      <c r="M1508" s="18"/>
      <c r="N1508" s="9"/>
      <c r="O1508" s="4"/>
      <c r="P1508" s="4"/>
      <c r="Q1508" s="4"/>
      <c r="R1508" s="4"/>
      <c r="S1508" s="4"/>
      <c r="T1508" s="4"/>
    </row>
    <row r="1509" spans="8:8">
      <c r="A1509" s="15" t="s">
        <v>106</v>
      </c>
      <c r="B1509" s="15">
        <v>1519.0</v>
      </c>
      <c r="C1509" s="15"/>
      <c r="D1509" s="15" t="s">
        <v>3820</v>
      </c>
      <c r="E1509" s="15" t="s">
        <v>9641</v>
      </c>
      <c r="F1509" s="15" t="s">
        <v>3256</v>
      </c>
      <c r="G1509" s="15" t="s">
        <v>4251</v>
      </c>
      <c r="H1509" s="16">
        <v>59.833334</v>
      </c>
      <c r="I1509" s="16">
        <v>60.0</v>
      </c>
      <c r="J1509" s="16">
        <v>119.83333400000001</v>
      </c>
      <c r="K1509" s="17">
        <f t="shared" si="54"/>
        <v>143.8000008</v>
      </c>
      <c r="L1509" s="7">
        <f t="shared" si="53"/>
        <v>143.8000008</v>
      </c>
      <c r="M1509" s="18"/>
      <c r="N1509" s="9"/>
      <c r="O1509" s="4"/>
      <c r="P1509" s="4"/>
      <c r="Q1509" s="4"/>
      <c r="R1509" s="4"/>
      <c r="S1509" s="4"/>
      <c r="T1509" s="4"/>
    </row>
    <row r="1510" spans="8:8">
      <c r="A1510" s="15" t="s">
        <v>106</v>
      </c>
      <c r="B1510" s="15">
        <v>1520.0</v>
      </c>
      <c r="C1510" s="15"/>
      <c r="D1510" s="15" t="s">
        <v>3820</v>
      </c>
      <c r="E1510" s="15" t="s">
        <v>9642</v>
      </c>
      <c r="F1510" s="15" t="s">
        <v>4252</v>
      </c>
      <c r="G1510" s="15" t="s">
        <v>4253</v>
      </c>
      <c r="H1510" s="16">
        <v>59.611112</v>
      </c>
      <c r="I1510" s="16">
        <v>60.0</v>
      </c>
      <c r="J1510" s="16">
        <v>119.61111199999999</v>
      </c>
      <c r="K1510" s="17">
        <f t="shared" si="54"/>
        <v>143.53333439999997</v>
      </c>
      <c r="L1510" s="7">
        <f t="shared" si="53"/>
        <v>143.53333439999997</v>
      </c>
      <c r="M1510" s="18"/>
      <c r="N1510" s="9"/>
      <c r="O1510" s="4"/>
      <c r="P1510" s="4"/>
      <c r="Q1510" s="4"/>
      <c r="R1510" s="4"/>
      <c r="S1510" s="4"/>
      <c r="T1510" s="4"/>
    </row>
    <row r="1511" spans="8:8">
      <c r="A1511" s="15" t="s">
        <v>106</v>
      </c>
      <c r="B1511" s="15">
        <v>1521.0</v>
      </c>
      <c r="C1511" s="15"/>
      <c r="D1511" s="15" t="s">
        <v>3820</v>
      </c>
      <c r="E1511" s="15" t="s">
        <v>9643</v>
      </c>
      <c r="F1511" s="15" t="s">
        <v>2519</v>
      </c>
      <c r="G1511" s="15" t="s">
        <v>4254</v>
      </c>
      <c r="H1511" s="16">
        <v>58.611112</v>
      </c>
      <c r="I1511" s="16">
        <v>59.0</v>
      </c>
      <c r="J1511" s="16">
        <v>117.61111199999999</v>
      </c>
      <c r="K1511" s="17">
        <f t="shared" si="54"/>
        <v>141.1333344</v>
      </c>
      <c r="L1511" s="7">
        <f t="shared" si="53"/>
        <v>141.1333344</v>
      </c>
      <c r="M1511" s="18"/>
      <c r="N1511" s="9"/>
      <c r="O1511" s="4"/>
      <c r="P1511" s="4"/>
      <c r="Q1511" s="4"/>
      <c r="R1511" s="4"/>
      <c r="S1511" s="4"/>
      <c r="T1511" s="4"/>
    </row>
    <row r="1512" spans="8:8">
      <c r="A1512" s="15" t="s">
        <v>106</v>
      </c>
      <c r="B1512" s="15">
        <v>1522.0</v>
      </c>
      <c r="C1512" s="15"/>
      <c r="D1512" s="15" t="s">
        <v>3820</v>
      </c>
      <c r="E1512" s="15" t="s">
        <v>9644</v>
      </c>
      <c r="F1512" s="15" t="s">
        <v>4255</v>
      </c>
      <c r="G1512" s="15" t="s">
        <v>4256</v>
      </c>
      <c r="H1512" s="16">
        <v>50.0</v>
      </c>
      <c r="I1512" s="16">
        <v>67.0</v>
      </c>
      <c r="J1512" s="16">
        <v>117.0</v>
      </c>
      <c r="K1512" s="17">
        <f t="shared" si="54"/>
        <v>140.4</v>
      </c>
      <c r="L1512" s="7">
        <f t="shared" si="53"/>
        <v>140.4</v>
      </c>
      <c r="M1512" s="18"/>
      <c r="N1512" s="9"/>
      <c r="O1512" s="4"/>
      <c r="P1512" s="4"/>
      <c r="Q1512" s="4"/>
      <c r="R1512" s="4"/>
      <c r="S1512" s="4"/>
      <c r="T1512" s="4"/>
    </row>
    <row r="1513" spans="8:8">
      <c r="A1513" s="15" t="s">
        <v>106</v>
      </c>
      <c r="B1513" s="15">
        <v>1523.0</v>
      </c>
      <c r="C1513" s="15"/>
      <c r="D1513" s="15" t="s">
        <v>3820</v>
      </c>
      <c r="E1513" s="15" t="s">
        <v>9645</v>
      </c>
      <c r="F1513" s="15" t="s">
        <v>1510</v>
      </c>
      <c r="G1513" s="15" t="s">
        <v>4257</v>
      </c>
      <c r="H1513" s="16">
        <v>60.0</v>
      </c>
      <c r="I1513" s="16">
        <v>50.0</v>
      </c>
      <c r="J1513" s="16">
        <v>110.0</v>
      </c>
      <c r="K1513" s="17">
        <f t="shared" si="54"/>
        <v>132.0</v>
      </c>
      <c r="L1513" s="7">
        <f t="shared" si="53"/>
        <v>132.0</v>
      </c>
      <c r="M1513" s="18"/>
      <c r="N1513" s="9"/>
      <c r="O1513" s="4"/>
      <c r="P1513" s="4"/>
      <c r="Q1513" s="4"/>
      <c r="R1513" s="4"/>
      <c r="S1513" s="4"/>
      <c r="T1513" s="4"/>
    </row>
    <row r="1514" spans="8:8">
      <c r="A1514" s="15" t="s">
        <v>106</v>
      </c>
      <c r="B1514" s="15">
        <v>1524.0</v>
      </c>
      <c r="C1514" s="15"/>
      <c r="D1514" s="15" t="s">
        <v>3820</v>
      </c>
      <c r="E1514" s="15" t="s">
        <v>9646</v>
      </c>
      <c r="F1514" s="15" t="s">
        <v>4258</v>
      </c>
      <c r="G1514" s="15" t="s">
        <v>4259</v>
      </c>
      <c r="H1514" s="16">
        <v>50.0</v>
      </c>
      <c r="I1514" s="16">
        <v>60.0</v>
      </c>
      <c r="J1514" s="16">
        <v>110.0</v>
      </c>
      <c r="K1514" s="17">
        <f t="shared" si="54"/>
        <v>132.0</v>
      </c>
      <c r="L1514" s="7">
        <f t="shared" si="53"/>
        <v>132.0</v>
      </c>
      <c r="M1514" s="18"/>
      <c r="N1514" s="9"/>
      <c r="O1514" s="4"/>
      <c r="P1514" s="4"/>
      <c r="Q1514" s="4"/>
      <c r="R1514" s="4"/>
      <c r="S1514" s="4"/>
      <c r="T1514" s="4"/>
    </row>
    <row r="1515" spans="8:8">
      <c r="A1515" s="15" t="s">
        <v>106</v>
      </c>
      <c r="B1515" s="15">
        <v>1525.0</v>
      </c>
      <c r="C1515" s="15"/>
      <c r="D1515" s="15" t="s">
        <v>3820</v>
      </c>
      <c r="E1515" s="15" t="s">
        <v>9647</v>
      </c>
      <c r="F1515" s="15" t="s">
        <v>4260</v>
      </c>
      <c r="G1515" s="15" t="s">
        <v>4261</v>
      </c>
      <c r="H1515" s="16">
        <v>50.0</v>
      </c>
      <c r="I1515" s="16">
        <v>60.0</v>
      </c>
      <c r="J1515" s="16">
        <v>110.0</v>
      </c>
      <c r="K1515" s="17">
        <f t="shared" si="54"/>
        <v>132.0</v>
      </c>
      <c r="L1515" s="7">
        <f t="shared" si="53"/>
        <v>132.0</v>
      </c>
      <c r="M1515" s="18"/>
      <c r="N1515" s="9"/>
      <c r="O1515" s="4"/>
      <c r="P1515" s="4"/>
      <c r="Q1515" s="4"/>
      <c r="R1515" s="4"/>
      <c r="S1515" s="4"/>
      <c r="T1515" s="4"/>
    </row>
    <row r="1516" spans="8:8">
      <c r="A1516" s="15" t="s">
        <v>106</v>
      </c>
      <c r="B1516" s="15">
        <v>1526.0</v>
      </c>
      <c r="C1516" s="15"/>
      <c r="D1516" s="15" t="s">
        <v>3820</v>
      </c>
      <c r="E1516" s="15" t="s">
        <v>9648</v>
      </c>
      <c r="F1516" s="15" t="s">
        <v>4262</v>
      </c>
      <c r="G1516" s="15" t="s">
        <v>4263</v>
      </c>
      <c r="H1516" s="16">
        <v>50.0</v>
      </c>
      <c r="I1516" s="16">
        <v>60.0</v>
      </c>
      <c r="J1516" s="16">
        <v>110.0</v>
      </c>
      <c r="K1516" s="17">
        <f t="shared" si="54"/>
        <v>132.0</v>
      </c>
      <c r="L1516" s="7">
        <f t="shared" si="53"/>
        <v>132.0</v>
      </c>
      <c r="M1516" s="18"/>
      <c r="N1516" s="9"/>
      <c r="O1516" s="4"/>
      <c r="P1516" s="4"/>
      <c r="Q1516" s="4"/>
      <c r="R1516" s="4"/>
      <c r="S1516" s="4"/>
      <c r="T1516" s="4"/>
    </row>
    <row r="1517" spans="8:8">
      <c r="A1517" s="15" t="s">
        <v>106</v>
      </c>
      <c r="B1517" s="15">
        <v>1527.0</v>
      </c>
      <c r="C1517" s="15"/>
      <c r="D1517" s="15" t="s">
        <v>3820</v>
      </c>
      <c r="E1517" s="15" t="s">
        <v>9649</v>
      </c>
      <c r="F1517" s="15" t="s">
        <v>4264</v>
      </c>
      <c r="G1517" s="15" t="s">
        <v>4265</v>
      </c>
      <c r="H1517" s="16">
        <v>80.0</v>
      </c>
      <c r="I1517" s="16">
        <v>30.0</v>
      </c>
      <c r="J1517" s="16">
        <v>110.0</v>
      </c>
      <c r="K1517" s="17">
        <f t="shared" si="54"/>
        <v>132.0</v>
      </c>
      <c r="L1517" s="7">
        <f t="shared" si="53"/>
        <v>132.0</v>
      </c>
      <c r="M1517" s="18"/>
      <c r="N1517" s="9"/>
      <c r="O1517" s="4"/>
      <c r="P1517" s="4"/>
      <c r="Q1517" s="4"/>
      <c r="R1517" s="4"/>
      <c r="S1517" s="4"/>
      <c r="T1517" s="4"/>
    </row>
    <row r="1518" spans="8:8">
      <c r="A1518" s="15" t="s">
        <v>106</v>
      </c>
      <c r="B1518" s="15">
        <v>1528.0</v>
      </c>
      <c r="C1518" s="15"/>
      <c r="D1518" s="15" t="s">
        <v>3820</v>
      </c>
      <c r="E1518" s="15" t="s">
        <v>9650</v>
      </c>
      <c r="F1518" s="15" t="s">
        <v>4266</v>
      </c>
      <c r="G1518" s="15" t="s">
        <v>4267</v>
      </c>
      <c r="H1518" s="16">
        <v>59.0</v>
      </c>
      <c r="I1518" s="16">
        <v>49.0</v>
      </c>
      <c r="J1518" s="16">
        <v>108.0</v>
      </c>
      <c r="K1518" s="17">
        <f t="shared" si="54"/>
        <v>129.6</v>
      </c>
      <c r="L1518" s="7">
        <f t="shared" si="53"/>
        <v>129.6</v>
      </c>
      <c r="M1518" s="18"/>
      <c r="N1518" s="9"/>
      <c r="O1518" s="4"/>
      <c r="P1518" s="4"/>
      <c r="Q1518" s="4"/>
      <c r="R1518" s="4"/>
      <c r="S1518" s="4"/>
      <c r="T1518" s="4"/>
    </row>
    <row r="1519" spans="8:8">
      <c r="A1519" s="15" t="s">
        <v>106</v>
      </c>
      <c r="B1519" s="15">
        <v>1529.0</v>
      </c>
      <c r="C1519" s="15"/>
      <c r="D1519" s="15" t="s">
        <v>3820</v>
      </c>
      <c r="E1519" s="15" t="s">
        <v>9651</v>
      </c>
      <c r="F1519" s="15" t="s">
        <v>4268</v>
      </c>
      <c r="G1519" s="15" t="s">
        <v>4269</v>
      </c>
      <c r="H1519" s="16"/>
      <c r="I1519" s="16">
        <v>108.0</v>
      </c>
      <c r="J1519" s="16">
        <v>108.0</v>
      </c>
      <c r="K1519" s="17">
        <f t="shared" si="54"/>
        <v>129.6</v>
      </c>
      <c r="L1519" s="7">
        <f t="shared" si="53"/>
        <v>129.6</v>
      </c>
      <c r="M1519" s="18"/>
      <c r="N1519" s="9"/>
      <c r="O1519" s="4"/>
      <c r="P1519" s="4"/>
      <c r="Q1519" s="4"/>
      <c r="R1519" s="4"/>
      <c r="S1519" s="4"/>
      <c r="T1519" s="4"/>
    </row>
    <row r="1520" spans="8:8">
      <c r="A1520" s="15" t="s">
        <v>106</v>
      </c>
      <c r="B1520" s="15">
        <v>1530.0</v>
      </c>
      <c r="C1520" s="15"/>
      <c r="D1520" s="15" t="s">
        <v>3820</v>
      </c>
      <c r="E1520" s="15" t="s">
        <v>9652</v>
      </c>
      <c r="F1520" s="20" t="s">
        <v>4189</v>
      </c>
      <c r="G1520" s="20" t="s">
        <v>4190</v>
      </c>
      <c r="H1520" s="21">
        <v>150.0</v>
      </c>
      <c r="I1520" s="21">
        <v>107.0</v>
      </c>
      <c r="J1520" s="21">
        <f>I1520+H1520</f>
        <v>257.0</v>
      </c>
      <c r="K1520" s="22">
        <f t="shared" si="54"/>
        <v>308.4</v>
      </c>
      <c r="L1520" s="7">
        <f t="shared" si="55" ref="L1520:L1583">+K1520</f>
        <v>308.4</v>
      </c>
      <c r="M1520" s="18"/>
      <c r="N1520" s="9"/>
      <c r="O1520" s="4"/>
      <c r="P1520" s="4"/>
      <c r="Q1520" s="4"/>
      <c r="R1520" s="4"/>
      <c r="S1520" s="4"/>
      <c r="T1520" s="4"/>
    </row>
    <row r="1521" spans="8:8">
      <c r="A1521" s="15" t="s">
        <v>106</v>
      </c>
      <c r="B1521" s="15">
        <v>1531.0</v>
      </c>
      <c r="C1521" s="15"/>
      <c r="D1521" s="15" t="s">
        <v>3820</v>
      </c>
      <c r="E1521" s="15" t="s">
        <v>9653</v>
      </c>
      <c r="F1521" s="15" t="s">
        <v>1506</v>
      </c>
      <c r="G1521" s="15" t="s">
        <v>4270</v>
      </c>
      <c r="H1521" s="16">
        <v>52.0</v>
      </c>
      <c r="I1521" s="16">
        <v>55.0</v>
      </c>
      <c r="J1521" s="16">
        <v>107.0</v>
      </c>
      <c r="K1521" s="17">
        <f t="shared" si="54"/>
        <v>128.4</v>
      </c>
      <c r="L1521" s="7">
        <f t="shared" si="55"/>
        <v>128.4</v>
      </c>
      <c r="M1521" s="18"/>
      <c r="N1521" s="9"/>
      <c r="O1521" s="4"/>
      <c r="P1521" s="4"/>
      <c r="Q1521" s="4"/>
      <c r="R1521" s="4"/>
      <c r="S1521" s="4"/>
      <c r="T1521" s="4"/>
    </row>
    <row r="1522" spans="8:8">
      <c r="A1522" s="15" t="s">
        <v>106</v>
      </c>
      <c r="B1522" s="15">
        <v>1532.0</v>
      </c>
      <c r="C1522" s="15"/>
      <c r="D1522" s="15" t="s">
        <v>3820</v>
      </c>
      <c r="E1522" s="15" t="s">
        <v>9654</v>
      </c>
      <c r="F1522" s="15" t="s">
        <v>51</v>
      </c>
      <c r="G1522" s="15" t="s">
        <v>4271</v>
      </c>
      <c r="H1522" s="16">
        <v>55.0</v>
      </c>
      <c r="I1522" s="16">
        <v>50.0</v>
      </c>
      <c r="J1522" s="16">
        <v>105.0</v>
      </c>
      <c r="K1522" s="17">
        <f t="shared" si="54"/>
        <v>126.0</v>
      </c>
      <c r="L1522" s="7">
        <f t="shared" si="55"/>
        <v>126.0</v>
      </c>
      <c r="M1522" s="18"/>
      <c r="N1522" s="9"/>
      <c r="O1522" s="4"/>
      <c r="P1522" s="4"/>
      <c r="Q1522" s="4"/>
      <c r="R1522" s="4"/>
      <c r="S1522" s="4"/>
      <c r="T1522" s="4"/>
    </row>
    <row r="1523" spans="8:8">
      <c r="A1523" s="15" t="s">
        <v>106</v>
      </c>
      <c r="B1523" s="15">
        <v>1533.0</v>
      </c>
      <c r="C1523" s="15"/>
      <c r="D1523" s="15" t="s">
        <v>3820</v>
      </c>
      <c r="E1523" s="15" t="s">
        <v>9655</v>
      </c>
      <c r="F1523" s="15" t="s">
        <v>4272</v>
      </c>
      <c r="G1523" s="15" t="s">
        <v>4273</v>
      </c>
      <c r="H1523" s="16">
        <v>55.0</v>
      </c>
      <c r="I1523" s="16">
        <v>49.0</v>
      </c>
      <c r="J1523" s="16">
        <v>104.0</v>
      </c>
      <c r="K1523" s="17">
        <f t="shared" si="54"/>
        <v>124.8</v>
      </c>
      <c r="L1523" s="7">
        <f t="shared" si="55"/>
        <v>124.8</v>
      </c>
      <c r="M1523" s="18"/>
      <c r="N1523" s="9"/>
      <c r="O1523" s="4"/>
      <c r="P1523" s="4"/>
      <c r="Q1523" s="4"/>
      <c r="R1523" s="4"/>
      <c r="S1523" s="4"/>
      <c r="T1523" s="4"/>
    </row>
    <row r="1524" spans="8:8">
      <c r="A1524" s="15" t="s">
        <v>106</v>
      </c>
      <c r="B1524" s="15">
        <v>1534.0</v>
      </c>
      <c r="C1524" s="15"/>
      <c r="D1524" s="15" t="s">
        <v>3820</v>
      </c>
      <c r="E1524" s="15" t="s">
        <v>9656</v>
      </c>
      <c r="F1524" s="15" t="s">
        <v>4274</v>
      </c>
      <c r="G1524" s="15" t="s">
        <v>4275</v>
      </c>
      <c r="H1524" s="16">
        <v>54.0</v>
      </c>
      <c r="I1524" s="16">
        <v>50.0</v>
      </c>
      <c r="J1524" s="16">
        <v>104.0</v>
      </c>
      <c r="K1524" s="17">
        <f t="shared" si="54"/>
        <v>124.8</v>
      </c>
      <c r="L1524" s="7">
        <f t="shared" si="55"/>
        <v>124.8</v>
      </c>
      <c r="M1524" s="18"/>
      <c r="N1524" s="9"/>
      <c r="O1524" s="4"/>
      <c r="P1524" s="4"/>
      <c r="Q1524" s="4"/>
      <c r="R1524" s="4"/>
      <c r="S1524" s="4"/>
      <c r="T1524" s="4"/>
    </row>
    <row r="1525" spans="8:8">
      <c r="A1525" s="15" t="s">
        <v>106</v>
      </c>
      <c r="B1525" s="15">
        <v>1535.0</v>
      </c>
      <c r="C1525" s="15"/>
      <c r="D1525" s="15" t="s">
        <v>3820</v>
      </c>
      <c r="E1525" s="15" t="s">
        <v>9657</v>
      </c>
      <c r="F1525" s="15" t="s">
        <v>21</v>
      </c>
      <c r="G1525" s="15" t="s">
        <v>4276</v>
      </c>
      <c r="H1525" s="16">
        <v>50.0</v>
      </c>
      <c r="I1525" s="16">
        <v>50.0</v>
      </c>
      <c r="J1525" s="16">
        <v>100.0</v>
      </c>
      <c r="K1525" s="17">
        <f t="shared" si="54"/>
        <v>120.0</v>
      </c>
      <c r="L1525" s="7">
        <f t="shared" si="55"/>
        <v>120.0</v>
      </c>
      <c r="M1525" s="18"/>
      <c r="N1525" s="9"/>
      <c r="O1525" s="4"/>
      <c r="P1525" s="4"/>
      <c r="Q1525" s="4"/>
      <c r="R1525" s="4"/>
      <c r="S1525" s="4"/>
      <c r="T1525" s="4"/>
    </row>
    <row r="1526" spans="8:8">
      <c r="A1526" s="15" t="s">
        <v>106</v>
      </c>
      <c r="B1526" s="15">
        <v>1536.0</v>
      </c>
      <c r="C1526" s="15"/>
      <c r="D1526" s="15" t="s">
        <v>3820</v>
      </c>
      <c r="E1526" s="15" t="s">
        <v>9658</v>
      </c>
      <c r="F1526" s="15" t="s">
        <v>4277</v>
      </c>
      <c r="G1526" s="15" t="s">
        <v>4278</v>
      </c>
      <c r="H1526" s="16">
        <v>50.0</v>
      </c>
      <c r="I1526" s="16">
        <v>50.0</v>
      </c>
      <c r="J1526" s="16">
        <v>100.0</v>
      </c>
      <c r="K1526" s="17">
        <f t="shared" si="56" ref="K1526:K1589">+J1526*1.2</f>
        <v>120.0</v>
      </c>
      <c r="L1526" s="7">
        <f t="shared" si="55"/>
        <v>120.0</v>
      </c>
      <c r="M1526" s="18"/>
      <c r="N1526" s="9"/>
      <c r="O1526" s="4"/>
      <c r="P1526" s="4"/>
      <c r="Q1526" s="4"/>
      <c r="R1526" s="4"/>
      <c r="S1526" s="4"/>
      <c r="T1526" s="4"/>
    </row>
    <row r="1527" spans="8:8">
      <c r="A1527" s="15" t="s">
        <v>106</v>
      </c>
      <c r="B1527" s="15">
        <v>1537.0</v>
      </c>
      <c r="C1527" s="15"/>
      <c r="D1527" s="15" t="s">
        <v>3820</v>
      </c>
      <c r="E1527" s="15" t="s">
        <v>9659</v>
      </c>
      <c r="F1527" s="15" t="s">
        <v>4279</v>
      </c>
      <c r="G1527" s="15" t="s">
        <v>4280</v>
      </c>
      <c r="H1527" s="16">
        <v>50.0</v>
      </c>
      <c r="I1527" s="16">
        <v>50.0</v>
      </c>
      <c r="J1527" s="16">
        <v>100.0</v>
      </c>
      <c r="K1527" s="17">
        <f t="shared" si="56"/>
        <v>120.0</v>
      </c>
      <c r="L1527" s="7">
        <f t="shared" si="55"/>
        <v>120.0</v>
      </c>
      <c r="M1527" s="18"/>
      <c r="N1527" s="9"/>
      <c r="O1527" s="4"/>
      <c r="P1527" s="4"/>
      <c r="Q1527" s="4"/>
      <c r="R1527" s="4"/>
      <c r="S1527" s="4"/>
      <c r="T1527" s="4"/>
    </row>
    <row r="1528" spans="8:8">
      <c r="A1528" s="15" t="s">
        <v>106</v>
      </c>
      <c r="B1528" s="15">
        <v>1538.0</v>
      </c>
      <c r="C1528" s="15"/>
      <c r="D1528" s="15" t="s">
        <v>3820</v>
      </c>
      <c r="E1528" s="15" t="s">
        <v>9660</v>
      </c>
      <c r="F1528" s="15" t="s">
        <v>4281</v>
      </c>
      <c r="G1528" s="15" t="s">
        <v>4282</v>
      </c>
      <c r="H1528" s="16">
        <v>50.0</v>
      </c>
      <c r="I1528" s="16">
        <v>50.0</v>
      </c>
      <c r="J1528" s="16">
        <v>100.0</v>
      </c>
      <c r="K1528" s="17">
        <f t="shared" si="56"/>
        <v>120.0</v>
      </c>
      <c r="L1528" s="7">
        <f t="shared" si="55"/>
        <v>120.0</v>
      </c>
      <c r="M1528" s="18"/>
      <c r="N1528" s="9"/>
      <c r="O1528" s="4"/>
      <c r="P1528" s="4"/>
      <c r="Q1528" s="4"/>
      <c r="R1528" s="4"/>
      <c r="S1528" s="4"/>
      <c r="T1528" s="4"/>
    </row>
    <row r="1529" spans="8:8">
      <c r="A1529" s="15" t="s">
        <v>106</v>
      </c>
      <c r="B1529" s="15">
        <v>1539.0</v>
      </c>
      <c r="C1529" s="15"/>
      <c r="D1529" s="15" t="s">
        <v>3820</v>
      </c>
      <c r="E1529" s="15" t="s">
        <v>9661</v>
      </c>
      <c r="F1529" s="15" t="s">
        <v>4283</v>
      </c>
      <c r="G1529" s="15" t="s">
        <v>4284</v>
      </c>
      <c r="H1529" s="16">
        <v>30.0</v>
      </c>
      <c r="I1529" s="16">
        <v>70.0</v>
      </c>
      <c r="J1529" s="16">
        <v>100.0</v>
      </c>
      <c r="K1529" s="17">
        <f t="shared" si="56"/>
        <v>120.0</v>
      </c>
      <c r="L1529" s="7">
        <f t="shared" si="55"/>
        <v>120.0</v>
      </c>
      <c r="M1529" s="18"/>
      <c r="N1529" s="9"/>
      <c r="O1529" s="4"/>
      <c r="P1529" s="4"/>
      <c r="Q1529" s="4"/>
      <c r="R1529" s="4"/>
      <c r="S1529" s="4"/>
      <c r="T1529" s="4"/>
    </row>
    <row r="1530" spans="8:8">
      <c r="A1530" s="15" t="s">
        <v>106</v>
      </c>
      <c r="B1530" s="15">
        <v>1540.0</v>
      </c>
      <c r="C1530" s="15"/>
      <c r="D1530" s="15" t="s">
        <v>3820</v>
      </c>
      <c r="E1530" s="15" t="s">
        <v>9662</v>
      </c>
      <c r="F1530" s="15" t="s">
        <v>4285</v>
      </c>
      <c r="G1530" s="15" t="s">
        <v>4286</v>
      </c>
      <c r="H1530" s="16">
        <v>50.0</v>
      </c>
      <c r="I1530" s="16">
        <v>50.0</v>
      </c>
      <c r="J1530" s="16">
        <v>100.0</v>
      </c>
      <c r="K1530" s="17">
        <f t="shared" si="56"/>
        <v>120.0</v>
      </c>
      <c r="L1530" s="7">
        <f t="shared" si="55"/>
        <v>120.0</v>
      </c>
      <c r="M1530" s="18"/>
      <c r="N1530" s="9"/>
      <c r="O1530" s="4"/>
      <c r="P1530" s="4"/>
      <c r="Q1530" s="4"/>
      <c r="R1530" s="4"/>
      <c r="S1530" s="4"/>
      <c r="T1530" s="4"/>
    </row>
    <row r="1531" spans="8:8">
      <c r="A1531" s="15" t="s">
        <v>106</v>
      </c>
      <c r="B1531" s="15">
        <v>1541.0</v>
      </c>
      <c r="C1531" s="15"/>
      <c r="D1531" s="15" t="s">
        <v>3820</v>
      </c>
      <c r="E1531" s="15" t="s">
        <v>9663</v>
      </c>
      <c r="F1531" s="15" t="s">
        <v>1502</v>
      </c>
      <c r="G1531" s="15" t="s">
        <v>4287</v>
      </c>
      <c r="H1531" s="16">
        <v>50.0</v>
      </c>
      <c r="I1531" s="16">
        <v>50.0</v>
      </c>
      <c r="J1531" s="16">
        <v>100.0</v>
      </c>
      <c r="K1531" s="17">
        <f t="shared" si="56"/>
        <v>120.0</v>
      </c>
      <c r="L1531" s="7">
        <f t="shared" si="55"/>
        <v>120.0</v>
      </c>
      <c r="M1531" s="18"/>
      <c r="N1531" s="9"/>
      <c r="O1531" s="4"/>
      <c r="P1531" s="4"/>
      <c r="Q1531" s="4"/>
      <c r="R1531" s="4"/>
      <c r="S1531" s="4"/>
      <c r="T1531" s="4"/>
    </row>
    <row r="1532" spans="8:8">
      <c r="A1532" s="15" t="s">
        <v>106</v>
      </c>
      <c r="B1532" s="15">
        <v>1542.0</v>
      </c>
      <c r="C1532" s="15"/>
      <c r="D1532" s="15" t="s">
        <v>3820</v>
      </c>
      <c r="E1532" s="15" t="s">
        <v>9664</v>
      </c>
      <c r="F1532" s="15" t="s">
        <v>4288</v>
      </c>
      <c r="G1532" s="15" t="s">
        <v>4289</v>
      </c>
      <c r="H1532" s="16">
        <v>50.0</v>
      </c>
      <c r="I1532" s="16">
        <v>50.0</v>
      </c>
      <c r="J1532" s="16">
        <v>100.0</v>
      </c>
      <c r="K1532" s="17">
        <f t="shared" si="56"/>
        <v>120.0</v>
      </c>
      <c r="L1532" s="7">
        <f t="shared" si="55"/>
        <v>120.0</v>
      </c>
      <c r="M1532" s="18"/>
      <c r="N1532" s="9"/>
      <c r="O1532" s="4"/>
      <c r="P1532" s="4"/>
      <c r="Q1532" s="4"/>
      <c r="R1532" s="4"/>
      <c r="S1532" s="4"/>
      <c r="T1532" s="4"/>
    </row>
    <row r="1533" spans="8:8">
      <c r="A1533" s="15" t="s">
        <v>106</v>
      </c>
      <c r="B1533" s="15">
        <v>1543.0</v>
      </c>
      <c r="C1533" s="15"/>
      <c r="D1533" s="15" t="s">
        <v>3820</v>
      </c>
      <c r="E1533" s="15" t="s">
        <v>9665</v>
      </c>
      <c r="F1533" s="15" t="s">
        <v>4290</v>
      </c>
      <c r="G1533" s="15" t="s">
        <v>4291</v>
      </c>
      <c r="H1533" s="16"/>
      <c r="I1533" s="16">
        <v>100.0</v>
      </c>
      <c r="J1533" s="16">
        <v>100.0</v>
      </c>
      <c r="K1533" s="17">
        <f t="shared" si="56"/>
        <v>120.0</v>
      </c>
      <c r="L1533" s="7">
        <f t="shared" si="55"/>
        <v>120.0</v>
      </c>
      <c r="M1533" s="18"/>
      <c r="N1533" s="9"/>
      <c r="O1533" s="4"/>
      <c r="P1533" s="4"/>
      <c r="Q1533" s="4"/>
      <c r="R1533" s="4"/>
      <c r="S1533" s="4"/>
      <c r="T1533" s="4"/>
    </row>
    <row r="1534" spans="8:8">
      <c r="A1534" s="15" t="s">
        <v>106</v>
      </c>
      <c r="B1534" s="15">
        <v>1546.0</v>
      </c>
      <c r="C1534" s="15"/>
      <c r="D1534" s="15" t="s">
        <v>3820</v>
      </c>
      <c r="E1534" s="15" t="s">
        <v>9666</v>
      </c>
      <c r="F1534" s="15" t="s">
        <v>4292</v>
      </c>
      <c r="G1534" s="15" t="s">
        <v>4293</v>
      </c>
      <c r="H1534" s="16">
        <v>100.0</v>
      </c>
      <c r="I1534" s="16"/>
      <c r="J1534" s="16">
        <v>100.0</v>
      </c>
      <c r="K1534" s="17">
        <f t="shared" si="56"/>
        <v>120.0</v>
      </c>
      <c r="L1534" s="7">
        <f t="shared" si="55"/>
        <v>120.0</v>
      </c>
      <c r="M1534" s="18"/>
      <c r="N1534" s="9"/>
      <c r="O1534" s="4"/>
      <c r="P1534" s="4"/>
      <c r="Q1534" s="4"/>
      <c r="R1534" s="4"/>
      <c r="S1534" s="4"/>
      <c r="T1534" s="4"/>
    </row>
    <row r="1535" spans="8:8">
      <c r="A1535" s="15" t="s">
        <v>106</v>
      </c>
      <c r="B1535" s="15">
        <v>1547.0</v>
      </c>
      <c r="C1535" s="15"/>
      <c r="D1535" s="15" t="s">
        <v>3820</v>
      </c>
      <c r="E1535" s="15" t="s">
        <v>9667</v>
      </c>
      <c r="F1535" s="15" t="s">
        <v>4294</v>
      </c>
      <c r="G1535" s="15" t="s">
        <v>4295</v>
      </c>
      <c r="H1535" s="16">
        <v>50.0</v>
      </c>
      <c r="I1535" s="16">
        <v>50.0</v>
      </c>
      <c r="J1535" s="16">
        <v>100.0</v>
      </c>
      <c r="K1535" s="17">
        <f t="shared" si="56"/>
        <v>120.0</v>
      </c>
      <c r="L1535" s="7">
        <f t="shared" si="55"/>
        <v>120.0</v>
      </c>
      <c r="M1535" s="18"/>
      <c r="N1535" s="9"/>
      <c r="O1535" s="4"/>
      <c r="P1535" s="4"/>
      <c r="Q1535" s="4"/>
      <c r="R1535" s="4"/>
      <c r="S1535" s="4"/>
      <c r="T1535" s="4"/>
    </row>
    <row r="1536" spans="8:8">
      <c r="A1536" s="15" t="s">
        <v>106</v>
      </c>
      <c r="B1536" s="15">
        <v>1548.0</v>
      </c>
      <c r="C1536" s="15"/>
      <c r="D1536" s="15" t="s">
        <v>3820</v>
      </c>
      <c r="E1536" s="15" t="s">
        <v>9668</v>
      </c>
      <c r="F1536" s="15" t="s">
        <v>54</v>
      </c>
      <c r="G1536" s="15" t="s">
        <v>4296</v>
      </c>
      <c r="H1536" s="16">
        <v>50.0</v>
      </c>
      <c r="I1536" s="16">
        <v>50.0</v>
      </c>
      <c r="J1536" s="16">
        <v>100.0</v>
      </c>
      <c r="K1536" s="17">
        <f t="shared" si="56"/>
        <v>120.0</v>
      </c>
      <c r="L1536" s="7">
        <f t="shared" si="55"/>
        <v>120.0</v>
      </c>
      <c r="M1536" s="18"/>
      <c r="N1536" s="9"/>
      <c r="O1536" s="4"/>
      <c r="P1536" s="4"/>
      <c r="Q1536" s="4"/>
      <c r="R1536" s="4"/>
      <c r="S1536" s="4"/>
      <c r="T1536" s="4"/>
    </row>
    <row r="1537" spans="8:8">
      <c r="A1537" s="15" t="s">
        <v>106</v>
      </c>
      <c r="B1537" s="15">
        <v>1549.0</v>
      </c>
      <c r="C1537" s="15"/>
      <c r="D1537" s="15" t="s">
        <v>3820</v>
      </c>
      <c r="E1537" s="15" t="s">
        <v>9669</v>
      </c>
      <c r="F1537" s="15" t="s">
        <v>4297</v>
      </c>
      <c r="G1537" s="15" t="s">
        <v>4298</v>
      </c>
      <c r="H1537" s="16">
        <v>50.0</v>
      </c>
      <c r="I1537" s="16">
        <v>50.0</v>
      </c>
      <c r="J1537" s="16">
        <v>100.0</v>
      </c>
      <c r="K1537" s="17">
        <f t="shared" si="56"/>
        <v>120.0</v>
      </c>
      <c r="L1537" s="7">
        <f t="shared" si="55"/>
        <v>120.0</v>
      </c>
      <c r="M1537" s="18"/>
      <c r="N1537" s="9"/>
      <c r="O1537" s="4"/>
      <c r="P1537" s="4"/>
      <c r="Q1537" s="4"/>
      <c r="R1537" s="4"/>
      <c r="S1537" s="4"/>
      <c r="T1537" s="4"/>
    </row>
    <row r="1538" spans="8:8">
      <c r="A1538" s="15" t="s">
        <v>106</v>
      </c>
      <c r="B1538" s="15">
        <v>1550.0</v>
      </c>
      <c r="C1538" s="15"/>
      <c r="D1538" s="15" t="s">
        <v>3820</v>
      </c>
      <c r="E1538" s="15" t="s">
        <v>9670</v>
      </c>
      <c r="F1538" s="15" t="s">
        <v>4299</v>
      </c>
      <c r="G1538" s="15" t="s">
        <v>4300</v>
      </c>
      <c r="H1538" s="16">
        <v>50.0</v>
      </c>
      <c r="I1538" s="16">
        <v>50.0</v>
      </c>
      <c r="J1538" s="16">
        <v>100.0</v>
      </c>
      <c r="K1538" s="17">
        <f t="shared" si="56"/>
        <v>120.0</v>
      </c>
      <c r="L1538" s="7">
        <f t="shared" si="55"/>
        <v>120.0</v>
      </c>
      <c r="M1538" s="18"/>
      <c r="N1538" s="9"/>
      <c r="O1538" s="4"/>
      <c r="P1538" s="4"/>
      <c r="Q1538" s="4"/>
      <c r="R1538" s="4"/>
      <c r="S1538" s="4"/>
      <c r="T1538" s="4"/>
    </row>
    <row r="1539" spans="8:8">
      <c r="A1539" s="15" t="s">
        <v>106</v>
      </c>
      <c r="B1539" s="15">
        <v>1551.0</v>
      </c>
      <c r="C1539" s="15"/>
      <c r="D1539" s="15" t="s">
        <v>3820</v>
      </c>
      <c r="E1539" s="15" t="s">
        <v>9671</v>
      </c>
      <c r="F1539" s="15" t="s">
        <v>4301</v>
      </c>
      <c r="G1539" s="15" t="s">
        <v>4302</v>
      </c>
      <c r="H1539" s="16">
        <v>50.0</v>
      </c>
      <c r="I1539" s="16">
        <v>50.0</v>
      </c>
      <c r="J1539" s="16">
        <v>100.0</v>
      </c>
      <c r="K1539" s="17">
        <f t="shared" si="56"/>
        <v>120.0</v>
      </c>
      <c r="L1539" s="7">
        <f t="shared" si="55"/>
        <v>120.0</v>
      </c>
      <c r="M1539" s="18"/>
      <c r="N1539" s="9"/>
      <c r="O1539" s="4"/>
      <c r="P1539" s="4"/>
      <c r="Q1539" s="4"/>
      <c r="R1539" s="4"/>
      <c r="S1539" s="4"/>
      <c r="T1539" s="4"/>
    </row>
    <row r="1540" spans="8:8">
      <c r="A1540" s="15" t="s">
        <v>106</v>
      </c>
      <c r="B1540" s="15">
        <v>1552.0</v>
      </c>
      <c r="C1540" s="15"/>
      <c r="D1540" s="15" t="s">
        <v>3820</v>
      </c>
      <c r="E1540" s="15" t="s">
        <v>9672</v>
      </c>
      <c r="F1540" s="15" t="s">
        <v>4303</v>
      </c>
      <c r="G1540" s="15" t="s">
        <v>4304</v>
      </c>
      <c r="H1540" s="16">
        <v>100.0</v>
      </c>
      <c r="I1540" s="16"/>
      <c r="J1540" s="16">
        <v>100.0</v>
      </c>
      <c r="K1540" s="17">
        <f t="shared" si="56"/>
        <v>120.0</v>
      </c>
      <c r="L1540" s="7">
        <f t="shared" si="55"/>
        <v>120.0</v>
      </c>
      <c r="M1540" s="18"/>
      <c r="N1540" s="9"/>
      <c r="O1540" s="4"/>
      <c r="P1540" s="4"/>
      <c r="Q1540" s="4"/>
      <c r="R1540" s="4"/>
      <c r="S1540" s="4"/>
      <c r="T1540" s="4"/>
    </row>
    <row r="1541" spans="8:8">
      <c r="A1541" s="15" t="s">
        <v>106</v>
      </c>
      <c r="B1541" s="15">
        <v>1553.0</v>
      </c>
      <c r="C1541" s="15"/>
      <c r="D1541" s="15" t="s">
        <v>3820</v>
      </c>
      <c r="E1541" s="15" t="s">
        <v>9673</v>
      </c>
      <c r="F1541" s="15" t="s">
        <v>4305</v>
      </c>
      <c r="G1541" s="15" t="s">
        <v>4306</v>
      </c>
      <c r="H1541" s="16">
        <v>100.0</v>
      </c>
      <c r="I1541" s="16"/>
      <c r="J1541" s="16">
        <v>100.0</v>
      </c>
      <c r="K1541" s="17">
        <f t="shared" si="56"/>
        <v>120.0</v>
      </c>
      <c r="L1541" s="7">
        <f t="shared" si="55"/>
        <v>120.0</v>
      </c>
      <c r="M1541" s="18"/>
      <c r="N1541" s="9"/>
      <c r="O1541" s="4"/>
      <c r="P1541" s="4"/>
      <c r="Q1541" s="4"/>
      <c r="R1541" s="4"/>
      <c r="S1541" s="4"/>
      <c r="T1541" s="4"/>
    </row>
    <row r="1542" spans="8:8">
      <c r="A1542" s="15" t="s">
        <v>106</v>
      </c>
      <c r="B1542" s="15">
        <v>1554.0</v>
      </c>
      <c r="C1542" s="15"/>
      <c r="D1542" s="15" t="s">
        <v>3820</v>
      </c>
      <c r="E1542" s="15" t="s">
        <v>9674</v>
      </c>
      <c r="F1542" s="15" t="s">
        <v>4307</v>
      </c>
      <c r="G1542" s="15" t="s">
        <v>4308</v>
      </c>
      <c r="H1542" s="16">
        <v>50.0</v>
      </c>
      <c r="I1542" s="16">
        <v>50.0</v>
      </c>
      <c r="J1542" s="16">
        <v>100.0</v>
      </c>
      <c r="K1542" s="17">
        <f t="shared" si="56"/>
        <v>120.0</v>
      </c>
      <c r="L1542" s="7">
        <f t="shared" si="55"/>
        <v>120.0</v>
      </c>
      <c r="M1542" s="18"/>
      <c r="N1542" s="9"/>
      <c r="O1542" s="4"/>
      <c r="P1542" s="4"/>
      <c r="Q1542" s="4"/>
      <c r="R1542" s="4"/>
      <c r="S1542" s="4"/>
      <c r="T1542" s="4"/>
    </row>
    <row r="1543" spans="8:8">
      <c r="A1543" s="15" t="s">
        <v>106</v>
      </c>
      <c r="B1543" s="15">
        <v>1555.0</v>
      </c>
      <c r="C1543" s="15"/>
      <c r="D1543" s="15" t="s">
        <v>3820</v>
      </c>
      <c r="E1543" s="15" t="s">
        <v>9675</v>
      </c>
      <c r="F1543" s="15" t="s">
        <v>2569</v>
      </c>
      <c r="G1543" s="15" t="s">
        <v>4309</v>
      </c>
      <c r="H1543" s="16">
        <v>100.0</v>
      </c>
      <c r="I1543" s="16"/>
      <c r="J1543" s="16">
        <v>100.0</v>
      </c>
      <c r="K1543" s="17">
        <f t="shared" si="56"/>
        <v>120.0</v>
      </c>
      <c r="L1543" s="7">
        <f t="shared" si="55"/>
        <v>120.0</v>
      </c>
      <c r="M1543" s="18"/>
      <c r="N1543" s="9"/>
      <c r="O1543" s="4"/>
      <c r="P1543" s="4"/>
      <c r="Q1543" s="4"/>
      <c r="R1543" s="4"/>
      <c r="S1543" s="4"/>
      <c r="T1543" s="4"/>
    </row>
    <row r="1544" spans="8:8">
      <c r="A1544" s="15" t="s">
        <v>106</v>
      </c>
      <c r="B1544" s="15">
        <v>1556.0</v>
      </c>
      <c r="C1544" s="15"/>
      <c r="D1544" s="15" t="s">
        <v>3820</v>
      </c>
      <c r="E1544" s="15" t="s">
        <v>9676</v>
      </c>
      <c r="F1544" s="15" t="s">
        <v>2585</v>
      </c>
      <c r="G1544" s="15" t="s">
        <v>4310</v>
      </c>
      <c r="H1544" s="16">
        <v>50.0</v>
      </c>
      <c r="I1544" s="16">
        <v>50.0</v>
      </c>
      <c r="J1544" s="16">
        <v>100.0</v>
      </c>
      <c r="K1544" s="17">
        <f t="shared" si="56"/>
        <v>120.0</v>
      </c>
      <c r="L1544" s="7">
        <f t="shared" si="55"/>
        <v>120.0</v>
      </c>
      <c r="M1544" s="18"/>
      <c r="N1544" s="9"/>
      <c r="O1544" s="4"/>
      <c r="P1544" s="4"/>
      <c r="Q1544" s="4"/>
      <c r="R1544" s="4"/>
      <c r="S1544" s="4"/>
      <c r="T1544" s="4"/>
    </row>
    <row r="1545" spans="8:8">
      <c r="A1545" s="15" t="s">
        <v>106</v>
      </c>
      <c r="B1545" s="15">
        <v>1557.0</v>
      </c>
      <c r="C1545" s="15"/>
      <c r="D1545" s="15" t="s">
        <v>3820</v>
      </c>
      <c r="E1545" s="15" t="s">
        <v>9677</v>
      </c>
      <c r="F1545" s="15" t="s">
        <v>58</v>
      </c>
      <c r="G1545" s="15" t="s">
        <v>4311</v>
      </c>
      <c r="H1545" s="16">
        <v>100.0</v>
      </c>
      <c r="I1545" s="16"/>
      <c r="J1545" s="16">
        <v>100.0</v>
      </c>
      <c r="K1545" s="17">
        <f t="shared" si="56"/>
        <v>120.0</v>
      </c>
      <c r="L1545" s="7">
        <f t="shared" si="55"/>
        <v>120.0</v>
      </c>
      <c r="M1545" s="18"/>
      <c r="N1545" s="9"/>
      <c r="O1545" s="4"/>
      <c r="P1545" s="4"/>
      <c r="Q1545" s="4"/>
      <c r="R1545" s="4"/>
      <c r="S1545" s="4"/>
      <c r="T1545" s="4"/>
    </row>
    <row r="1546" spans="8:8">
      <c r="A1546" s="15" t="s">
        <v>106</v>
      </c>
      <c r="B1546" s="15">
        <v>1558.0</v>
      </c>
      <c r="C1546" s="15"/>
      <c r="D1546" s="15" t="s">
        <v>3820</v>
      </c>
      <c r="E1546" s="15" t="s">
        <v>9678</v>
      </c>
      <c r="F1546" s="15" t="s">
        <v>4312</v>
      </c>
      <c r="G1546" s="15" t="s">
        <v>4313</v>
      </c>
      <c r="H1546" s="16">
        <v>50.0</v>
      </c>
      <c r="I1546" s="16">
        <v>50.0</v>
      </c>
      <c r="J1546" s="16">
        <v>100.0</v>
      </c>
      <c r="K1546" s="17">
        <f t="shared" si="56"/>
        <v>120.0</v>
      </c>
      <c r="L1546" s="7">
        <f t="shared" si="55"/>
        <v>120.0</v>
      </c>
      <c r="M1546" s="18"/>
      <c r="N1546" s="9"/>
      <c r="O1546" s="4"/>
      <c r="P1546" s="4"/>
      <c r="Q1546" s="4"/>
      <c r="R1546" s="4"/>
      <c r="S1546" s="4"/>
      <c r="T1546" s="4"/>
    </row>
    <row r="1547" spans="8:8">
      <c r="A1547" s="15" t="s">
        <v>106</v>
      </c>
      <c r="B1547" s="15">
        <v>1559.0</v>
      </c>
      <c r="C1547" s="15"/>
      <c r="D1547" s="15" t="s">
        <v>3820</v>
      </c>
      <c r="E1547" s="15" t="s">
        <v>9679</v>
      </c>
      <c r="F1547" s="15" t="s">
        <v>4314</v>
      </c>
      <c r="G1547" s="15" t="s">
        <v>4315</v>
      </c>
      <c r="H1547" s="16">
        <v>50.0</v>
      </c>
      <c r="I1547" s="16">
        <v>50.0</v>
      </c>
      <c r="J1547" s="16">
        <v>100.0</v>
      </c>
      <c r="K1547" s="17">
        <f t="shared" si="56"/>
        <v>120.0</v>
      </c>
      <c r="L1547" s="7">
        <f t="shared" si="55"/>
        <v>120.0</v>
      </c>
      <c r="M1547" s="18"/>
      <c r="N1547" s="9"/>
      <c r="O1547" s="4"/>
      <c r="P1547" s="4"/>
      <c r="Q1547" s="4"/>
      <c r="R1547" s="4"/>
      <c r="S1547" s="4"/>
      <c r="T1547" s="4"/>
    </row>
    <row r="1548" spans="8:8">
      <c r="A1548" s="15" t="s">
        <v>106</v>
      </c>
      <c r="B1548" s="15">
        <v>1560.0</v>
      </c>
      <c r="C1548" s="15"/>
      <c r="D1548" s="15" t="s">
        <v>3820</v>
      </c>
      <c r="E1548" s="15" t="s">
        <v>9680</v>
      </c>
      <c r="F1548" s="15" t="s">
        <v>4316</v>
      </c>
      <c r="G1548" s="15" t="s">
        <v>4317</v>
      </c>
      <c r="H1548" s="16">
        <v>100.0</v>
      </c>
      <c r="I1548" s="16"/>
      <c r="J1548" s="16">
        <v>100.0</v>
      </c>
      <c r="K1548" s="17">
        <f t="shared" si="56"/>
        <v>120.0</v>
      </c>
      <c r="L1548" s="7">
        <f t="shared" si="55"/>
        <v>120.0</v>
      </c>
      <c r="M1548" s="18"/>
      <c r="N1548" s="9"/>
      <c r="O1548" s="4"/>
      <c r="P1548" s="4"/>
      <c r="Q1548" s="4"/>
      <c r="R1548" s="4"/>
      <c r="S1548" s="4"/>
      <c r="T1548" s="4"/>
    </row>
    <row r="1549" spans="8:8">
      <c r="A1549" s="15" t="s">
        <v>106</v>
      </c>
      <c r="B1549" s="15">
        <v>1561.0</v>
      </c>
      <c r="C1549" s="15"/>
      <c r="D1549" s="15" t="s">
        <v>3820</v>
      </c>
      <c r="E1549" s="15" t="s">
        <v>9681</v>
      </c>
      <c r="F1549" s="15" t="s">
        <v>1495</v>
      </c>
      <c r="G1549" s="15" t="s">
        <v>4318</v>
      </c>
      <c r="H1549" s="16">
        <v>50.0</v>
      </c>
      <c r="I1549" s="16">
        <v>50.0</v>
      </c>
      <c r="J1549" s="16">
        <v>100.0</v>
      </c>
      <c r="K1549" s="17">
        <f t="shared" si="56"/>
        <v>120.0</v>
      </c>
      <c r="L1549" s="7">
        <f t="shared" si="55"/>
        <v>120.0</v>
      </c>
      <c r="M1549" s="18"/>
      <c r="N1549" s="9"/>
      <c r="O1549" s="4"/>
      <c r="P1549" s="4"/>
      <c r="Q1549" s="4"/>
      <c r="R1549" s="4"/>
      <c r="S1549" s="4"/>
      <c r="T1549" s="4"/>
    </row>
    <row r="1550" spans="8:8">
      <c r="A1550" s="15" t="s">
        <v>106</v>
      </c>
      <c r="B1550" s="15">
        <v>1562.0</v>
      </c>
      <c r="C1550" s="15"/>
      <c r="D1550" s="15" t="s">
        <v>3820</v>
      </c>
      <c r="E1550" s="15" t="s">
        <v>9682</v>
      </c>
      <c r="F1550" s="15" t="s">
        <v>4319</v>
      </c>
      <c r="G1550" s="15" t="s">
        <v>4320</v>
      </c>
      <c r="H1550" s="16">
        <v>50.0</v>
      </c>
      <c r="I1550" s="16">
        <v>50.0</v>
      </c>
      <c r="J1550" s="16">
        <v>100.0</v>
      </c>
      <c r="K1550" s="17">
        <f t="shared" si="56"/>
        <v>120.0</v>
      </c>
      <c r="L1550" s="7">
        <f t="shared" si="55"/>
        <v>120.0</v>
      </c>
      <c r="M1550" s="18"/>
      <c r="N1550" s="9"/>
      <c r="O1550" s="4"/>
      <c r="P1550" s="4"/>
      <c r="Q1550" s="4"/>
      <c r="R1550" s="4"/>
      <c r="S1550" s="4"/>
      <c r="T1550" s="4"/>
    </row>
    <row r="1551" spans="8:8">
      <c r="A1551" s="15" t="s">
        <v>106</v>
      </c>
      <c r="B1551" s="15">
        <v>1563.0</v>
      </c>
      <c r="C1551" s="15"/>
      <c r="D1551" s="15" t="s">
        <v>3820</v>
      </c>
      <c r="E1551" s="15" t="s">
        <v>9683</v>
      </c>
      <c r="F1551" s="15" t="s">
        <v>4321</v>
      </c>
      <c r="G1551" s="15" t="s">
        <v>4322</v>
      </c>
      <c r="H1551" s="16">
        <v>50.0</v>
      </c>
      <c r="I1551" s="16">
        <v>50.0</v>
      </c>
      <c r="J1551" s="16">
        <v>100.0</v>
      </c>
      <c r="K1551" s="17">
        <f t="shared" si="56"/>
        <v>120.0</v>
      </c>
      <c r="L1551" s="7">
        <f t="shared" si="55"/>
        <v>120.0</v>
      </c>
      <c r="M1551" s="18"/>
      <c r="N1551" s="9"/>
      <c r="O1551" s="4"/>
      <c r="P1551" s="4"/>
      <c r="Q1551" s="4"/>
      <c r="R1551" s="4"/>
      <c r="S1551" s="4"/>
      <c r="T1551" s="4"/>
    </row>
    <row r="1552" spans="8:8">
      <c r="A1552" s="15" t="s">
        <v>106</v>
      </c>
      <c r="B1552" s="15">
        <v>1564.0</v>
      </c>
      <c r="C1552" s="15"/>
      <c r="D1552" s="15" t="s">
        <v>3820</v>
      </c>
      <c r="E1552" s="15" t="s">
        <v>9684</v>
      </c>
      <c r="F1552" s="15" t="s">
        <v>4323</v>
      </c>
      <c r="G1552" s="15" t="s">
        <v>4324</v>
      </c>
      <c r="H1552" s="16">
        <v>50.0</v>
      </c>
      <c r="I1552" s="16">
        <v>50.0</v>
      </c>
      <c r="J1552" s="16">
        <v>100.0</v>
      </c>
      <c r="K1552" s="17">
        <f t="shared" si="56"/>
        <v>120.0</v>
      </c>
      <c r="L1552" s="7">
        <f t="shared" si="55"/>
        <v>120.0</v>
      </c>
      <c r="M1552" s="18"/>
      <c r="N1552" s="9"/>
      <c r="O1552" s="4"/>
      <c r="P1552" s="4"/>
      <c r="Q1552" s="4"/>
      <c r="R1552" s="4"/>
      <c r="S1552" s="4"/>
      <c r="T1552" s="4"/>
    </row>
    <row r="1553" spans="8:8">
      <c r="A1553" s="15" t="s">
        <v>106</v>
      </c>
      <c r="B1553" s="15">
        <v>1565.0</v>
      </c>
      <c r="C1553" s="15"/>
      <c r="D1553" s="15" t="s">
        <v>3820</v>
      </c>
      <c r="E1553" s="15" t="s">
        <v>9685</v>
      </c>
      <c r="F1553" s="15" t="s">
        <v>4325</v>
      </c>
      <c r="G1553" s="15" t="s">
        <v>4326</v>
      </c>
      <c r="H1553" s="16">
        <v>100.0</v>
      </c>
      <c r="I1553" s="16"/>
      <c r="J1553" s="16">
        <v>100.0</v>
      </c>
      <c r="K1553" s="17">
        <f t="shared" si="56"/>
        <v>120.0</v>
      </c>
      <c r="L1553" s="7">
        <f t="shared" si="55"/>
        <v>120.0</v>
      </c>
      <c r="M1553" s="18"/>
      <c r="N1553" s="9"/>
      <c r="O1553" s="4"/>
      <c r="P1553" s="4"/>
      <c r="Q1553" s="4"/>
      <c r="R1553" s="4"/>
      <c r="S1553" s="4"/>
      <c r="T1553" s="4"/>
    </row>
    <row r="1554" spans="8:8">
      <c r="A1554" s="15" t="s">
        <v>106</v>
      </c>
      <c r="B1554" s="15">
        <v>1566.0</v>
      </c>
      <c r="C1554" s="15"/>
      <c r="D1554" s="15" t="s">
        <v>3820</v>
      </c>
      <c r="E1554" s="15" t="s">
        <v>9686</v>
      </c>
      <c r="F1554" s="15" t="s">
        <v>4327</v>
      </c>
      <c r="G1554" s="15" t="s">
        <v>4328</v>
      </c>
      <c r="H1554" s="16">
        <v>50.0</v>
      </c>
      <c r="I1554" s="16">
        <v>50.0</v>
      </c>
      <c r="J1554" s="16">
        <v>100.0</v>
      </c>
      <c r="K1554" s="17">
        <f t="shared" si="56"/>
        <v>120.0</v>
      </c>
      <c r="L1554" s="7">
        <f t="shared" si="55"/>
        <v>120.0</v>
      </c>
      <c r="M1554" s="18"/>
      <c r="N1554" s="9"/>
      <c r="O1554" s="4"/>
      <c r="P1554" s="4"/>
      <c r="Q1554" s="4"/>
      <c r="R1554" s="4"/>
      <c r="S1554" s="4"/>
      <c r="T1554" s="4"/>
    </row>
    <row r="1555" spans="8:8">
      <c r="A1555" s="15" t="s">
        <v>106</v>
      </c>
      <c r="B1555" s="15">
        <v>1567.0</v>
      </c>
      <c r="C1555" s="15"/>
      <c r="D1555" s="15" t="s">
        <v>3820</v>
      </c>
      <c r="E1555" s="15" t="s">
        <v>9687</v>
      </c>
      <c r="F1555" s="15" t="s">
        <v>4329</v>
      </c>
      <c r="G1555" s="15" t="s">
        <v>4330</v>
      </c>
      <c r="H1555" s="16">
        <v>50.0</v>
      </c>
      <c r="I1555" s="16">
        <v>50.0</v>
      </c>
      <c r="J1555" s="16">
        <v>100.0</v>
      </c>
      <c r="K1555" s="17">
        <f t="shared" si="56"/>
        <v>120.0</v>
      </c>
      <c r="L1555" s="7">
        <f t="shared" si="55"/>
        <v>120.0</v>
      </c>
      <c r="M1555" s="18"/>
      <c r="N1555" s="9"/>
      <c r="O1555" s="4"/>
      <c r="P1555" s="4"/>
      <c r="Q1555" s="4"/>
      <c r="R1555" s="4"/>
      <c r="S1555" s="4"/>
      <c r="T1555" s="4"/>
    </row>
    <row r="1556" spans="8:8">
      <c r="A1556" s="15" t="s">
        <v>106</v>
      </c>
      <c r="B1556" s="15">
        <v>1568.0</v>
      </c>
      <c r="C1556" s="15"/>
      <c r="D1556" s="15" t="s">
        <v>3820</v>
      </c>
      <c r="E1556" s="15" t="s">
        <v>9688</v>
      </c>
      <c r="F1556" s="15" t="s">
        <v>4331</v>
      </c>
      <c r="G1556" s="15" t="s">
        <v>4332</v>
      </c>
      <c r="H1556" s="16"/>
      <c r="I1556" s="16">
        <v>100.0</v>
      </c>
      <c r="J1556" s="16">
        <v>100.0</v>
      </c>
      <c r="K1556" s="17">
        <f t="shared" si="56"/>
        <v>120.0</v>
      </c>
      <c r="L1556" s="7">
        <f t="shared" si="55"/>
        <v>120.0</v>
      </c>
      <c r="M1556" s="18"/>
      <c r="N1556" s="9"/>
      <c r="O1556" s="4"/>
      <c r="P1556" s="4"/>
      <c r="Q1556" s="4"/>
      <c r="R1556" s="4"/>
      <c r="S1556" s="4"/>
      <c r="T1556" s="4"/>
    </row>
    <row r="1557" spans="8:8">
      <c r="A1557" s="15" t="s">
        <v>106</v>
      </c>
      <c r="B1557" s="15">
        <v>1569.0</v>
      </c>
      <c r="C1557" s="15"/>
      <c r="D1557" s="15" t="s">
        <v>3820</v>
      </c>
      <c r="E1557" s="15" t="s">
        <v>9689</v>
      </c>
      <c r="F1557" s="15" t="s">
        <v>4333</v>
      </c>
      <c r="G1557" s="15" t="s">
        <v>4334</v>
      </c>
      <c r="H1557" s="16"/>
      <c r="I1557" s="16">
        <v>100.0</v>
      </c>
      <c r="J1557" s="16">
        <v>100.0</v>
      </c>
      <c r="K1557" s="17">
        <f t="shared" si="56"/>
        <v>120.0</v>
      </c>
      <c r="L1557" s="7">
        <f t="shared" si="55"/>
        <v>120.0</v>
      </c>
      <c r="M1557" s="18"/>
      <c r="N1557" s="9"/>
      <c r="O1557" s="4"/>
      <c r="P1557" s="4"/>
      <c r="Q1557" s="4"/>
      <c r="R1557" s="4"/>
      <c r="S1557" s="4"/>
      <c r="T1557" s="4"/>
    </row>
    <row r="1558" spans="8:8">
      <c r="A1558" s="15" t="s">
        <v>106</v>
      </c>
      <c r="B1558" s="15">
        <v>1570.0</v>
      </c>
      <c r="C1558" s="15"/>
      <c r="D1558" s="15" t="s">
        <v>3820</v>
      </c>
      <c r="E1558" s="15" t="s">
        <v>9690</v>
      </c>
      <c r="F1558" s="15" t="s">
        <v>4335</v>
      </c>
      <c r="G1558" s="15" t="s">
        <v>4336</v>
      </c>
      <c r="H1558" s="16">
        <v>50.0</v>
      </c>
      <c r="I1558" s="16">
        <v>50.0</v>
      </c>
      <c r="J1558" s="16">
        <v>100.0</v>
      </c>
      <c r="K1558" s="17">
        <f t="shared" si="56"/>
        <v>120.0</v>
      </c>
      <c r="L1558" s="7">
        <f t="shared" si="55"/>
        <v>120.0</v>
      </c>
      <c r="M1558" s="18"/>
      <c r="N1558" s="9"/>
      <c r="O1558" s="4"/>
      <c r="P1558" s="4"/>
      <c r="Q1558" s="4"/>
      <c r="R1558" s="4"/>
      <c r="S1558" s="4"/>
      <c r="T1558" s="4"/>
    </row>
    <row r="1559" spans="8:8">
      <c r="A1559" s="15" t="s">
        <v>106</v>
      </c>
      <c r="B1559" s="15">
        <v>1571.0</v>
      </c>
      <c r="C1559" s="15"/>
      <c r="D1559" s="15" t="s">
        <v>3820</v>
      </c>
      <c r="E1559" s="15" t="s">
        <v>9691</v>
      </c>
      <c r="F1559" s="15" t="s">
        <v>4337</v>
      </c>
      <c r="G1559" s="15" t="s">
        <v>4338</v>
      </c>
      <c r="H1559" s="16"/>
      <c r="I1559" s="16">
        <v>100.0</v>
      </c>
      <c r="J1559" s="16">
        <v>100.0</v>
      </c>
      <c r="K1559" s="17">
        <f t="shared" si="56"/>
        <v>120.0</v>
      </c>
      <c r="L1559" s="7">
        <f t="shared" si="55"/>
        <v>120.0</v>
      </c>
      <c r="M1559" s="18"/>
      <c r="N1559" s="9"/>
      <c r="O1559" s="4"/>
      <c r="P1559" s="4"/>
      <c r="Q1559" s="4"/>
      <c r="R1559" s="4"/>
      <c r="S1559" s="4"/>
      <c r="T1559" s="4"/>
    </row>
    <row r="1560" spans="8:8">
      <c r="A1560" s="15" t="s">
        <v>106</v>
      </c>
      <c r="B1560" s="15">
        <v>1572.0</v>
      </c>
      <c r="C1560" s="15"/>
      <c r="D1560" s="15" t="s">
        <v>3820</v>
      </c>
      <c r="E1560" s="15" t="s">
        <v>9692</v>
      </c>
      <c r="F1560" s="15" t="s">
        <v>3816</v>
      </c>
      <c r="G1560" s="15" t="s">
        <v>4339</v>
      </c>
      <c r="H1560" s="16">
        <v>50.0</v>
      </c>
      <c r="I1560" s="16">
        <v>50.0</v>
      </c>
      <c r="J1560" s="16">
        <v>100.0</v>
      </c>
      <c r="K1560" s="17">
        <f t="shared" si="56"/>
        <v>120.0</v>
      </c>
      <c r="L1560" s="7">
        <f t="shared" si="55"/>
        <v>120.0</v>
      </c>
      <c r="M1560" s="18"/>
      <c r="N1560" s="9"/>
      <c r="O1560" s="4"/>
      <c r="P1560" s="4"/>
      <c r="Q1560" s="4"/>
      <c r="R1560" s="4"/>
      <c r="S1560" s="4"/>
      <c r="T1560" s="4"/>
    </row>
    <row r="1561" spans="8:8">
      <c r="A1561" s="15" t="s">
        <v>106</v>
      </c>
      <c r="B1561" s="15">
        <v>1573.0</v>
      </c>
      <c r="C1561" s="15"/>
      <c r="D1561" s="15" t="s">
        <v>3820</v>
      </c>
      <c r="E1561" s="15" t="s">
        <v>9693</v>
      </c>
      <c r="F1561" s="15" t="s">
        <v>3137</v>
      </c>
      <c r="G1561" s="15" t="s">
        <v>4340</v>
      </c>
      <c r="H1561" s="16">
        <v>50.0</v>
      </c>
      <c r="I1561" s="16">
        <v>50.0</v>
      </c>
      <c r="J1561" s="16">
        <v>100.0</v>
      </c>
      <c r="K1561" s="17">
        <f t="shared" si="56"/>
        <v>120.0</v>
      </c>
      <c r="L1561" s="7">
        <f t="shared" si="55"/>
        <v>120.0</v>
      </c>
      <c r="M1561" s="18"/>
      <c r="N1561" s="9"/>
      <c r="O1561" s="4"/>
      <c r="P1561" s="4"/>
      <c r="Q1561" s="4"/>
      <c r="R1561" s="4"/>
      <c r="S1561" s="4"/>
      <c r="T1561" s="4"/>
    </row>
    <row r="1562" spans="8:8">
      <c r="A1562" s="15" t="s">
        <v>106</v>
      </c>
      <c r="B1562" s="15">
        <v>1574.0</v>
      </c>
      <c r="C1562" s="15"/>
      <c r="D1562" s="15" t="s">
        <v>3820</v>
      </c>
      <c r="E1562" s="15" t="s">
        <v>9694</v>
      </c>
      <c r="F1562" s="15" t="s">
        <v>4341</v>
      </c>
      <c r="G1562" s="15" t="s">
        <v>4342</v>
      </c>
      <c r="H1562" s="16">
        <v>24.888889</v>
      </c>
      <c r="I1562" s="16">
        <v>75.0</v>
      </c>
      <c r="J1562" s="16">
        <v>99.888889</v>
      </c>
      <c r="K1562" s="17">
        <f t="shared" si="56"/>
        <v>119.8666668</v>
      </c>
      <c r="L1562" s="7">
        <f t="shared" si="55"/>
        <v>119.8666668</v>
      </c>
      <c r="M1562" s="18"/>
      <c r="N1562" s="9"/>
      <c r="O1562" s="4"/>
      <c r="P1562" s="4"/>
      <c r="Q1562" s="4"/>
      <c r="R1562" s="4"/>
      <c r="S1562" s="4"/>
      <c r="T1562" s="4"/>
    </row>
    <row r="1563" spans="8:8">
      <c r="A1563" s="15" t="s">
        <v>106</v>
      </c>
      <c r="B1563" s="15">
        <v>1575.0</v>
      </c>
      <c r="C1563" s="15"/>
      <c r="D1563" s="15" t="s">
        <v>3820</v>
      </c>
      <c r="E1563" s="15" t="s">
        <v>9695</v>
      </c>
      <c r="F1563" s="15" t="s">
        <v>4343</v>
      </c>
      <c r="G1563" s="15" t="s">
        <v>4344</v>
      </c>
      <c r="H1563" s="16">
        <v>50.0</v>
      </c>
      <c r="I1563" s="16">
        <v>49.805556</v>
      </c>
      <c r="J1563" s="16">
        <v>99.805556</v>
      </c>
      <c r="K1563" s="17">
        <f t="shared" si="56"/>
        <v>119.76666719999999</v>
      </c>
      <c r="L1563" s="7">
        <f t="shared" si="55"/>
        <v>119.76666719999999</v>
      </c>
      <c r="M1563" s="18"/>
      <c r="N1563" s="9"/>
      <c r="O1563" s="4"/>
      <c r="P1563" s="4"/>
      <c r="Q1563" s="4"/>
      <c r="R1563" s="4"/>
      <c r="S1563" s="4"/>
      <c r="T1563" s="4"/>
    </row>
    <row r="1564" spans="8:8">
      <c r="A1564" s="15" t="s">
        <v>106</v>
      </c>
      <c r="B1564" s="15">
        <v>1576.0</v>
      </c>
      <c r="C1564" s="15"/>
      <c r="D1564" s="15" t="s">
        <v>3820</v>
      </c>
      <c r="E1564" s="15" t="s">
        <v>9696</v>
      </c>
      <c r="F1564" s="15" t="s">
        <v>4345</v>
      </c>
      <c r="G1564" s="15" t="s">
        <v>4346</v>
      </c>
      <c r="H1564" s="16"/>
      <c r="I1564" s="16">
        <v>99.694445</v>
      </c>
      <c r="J1564" s="16">
        <v>99.694445</v>
      </c>
      <c r="K1564" s="17">
        <f t="shared" si="56"/>
        <v>119.63333399999999</v>
      </c>
      <c r="L1564" s="7">
        <f t="shared" si="55"/>
        <v>119.63333399999999</v>
      </c>
      <c r="M1564" s="18"/>
      <c r="N1564" s="9"/>
      <c r="O1564" s="4"/>
      <c r="P1564" s="4"/>
      <c r="Q1564" s="4"/>
      <c r="R1564" s="4"/>
      <c r="S1564" s="4"/>
      <c r="T1564" s="4"/>
    </row>
    <row r="1565" spans="8:8">
      <c r="A1565" s="15" t="s">
        <v>106</v>
      </c>
      <c r="B1565" s="15">
        <v>1577.0</v>
      </c>
      <c r="C1565" s="15"/>
      <c r="D1565" s="15" t="s">
        <v>3820</v>
      </c>
      <c r="E1565" s="15" t="s">
        <v>9697</v>
      </c>
      <c r="F1565" s="15" t="s">
        <v>4347</v>
      </c>
      <c r="G1565" s="15" t="s">
        <v>4348</v>
      </c>
      <c r="H1565" s="16">
        <v>50.0</v>
      </c>
      <c r="I1565" s="16">
        <v>49.0</v>
      </c>
      <c r="J1565" s="16">
        <v>99.0</v>
      </c>
      <c r="K1565" s="17">
        <f t="shared" si="56"/>
        <v>118.8</v>
      </c>
      <c r="L1565" s="7">
        <f t="shared" si="55"/>
        <v>118.8</v>
      </c>
      <c r="M1565" s="18"/>
      <c r="N1565" s="9"/>
      <c r="O1565" s="4"/>
      <c r="P1565" s="4"/>
      <c r="Q1565" s="4"/>
      <c r="R1565" s="4"/>
      <c r="S1565" s="4"/>
      <c r="T1565" s="4"/>
    </row>
    <row r="1566" spans="8:8">
      <c r="A1566" s="15" t="s">
        <v>106</v>
      </c>
      <c r="B1566" s="15">
        <v>1578.0</v>
      </c>
      <c r="C1566" s="15"/>
      <c r="D1566" s="15" t="s">
        <v>3820</v>
      </c>
      <c r="E1566" s="15" t="s">
        <v>9698</v>
      </c>
      <c r="F1566" s="15" t="s">
        <v>4349</v>
      </c>
      <c r="G1566" s="15" t="s">
        <v>4350</v>
      </c>
      <c r="H1566" s="16">
        <v>49.0</v>
      </c>
      <c r="I1566" s="16">
        <v>50.0</v>
      </c>
      <c r="J1566" s="16">
        <v>99.0</v>
      </c>
      <c r="K1566" s="17">
        <f t="shared" si="56"/>
        <v>118.8</v>
      </c>
      <c r="L1566" s="7">
        <f t="shared" si="55"/>
        <v>118.8</v>
      </c>
      <c r="M1566" s="18"/>
      <c r="N1566" s="9"/>
      <c r="O1566" s="4"/>
      <c r="P1566" s="4"/>
      <c r="Q1566" s="4"/>
      <c r="R1566" s="4"/>
      <c r="S1566" s="4"/>
      <c r="T1566" s="4"/>
    </row>
    <row r="1567" spans="8:8">
      <c r="A1567" s="15" t="s">
        <v>106</v>
      </c>
      <c r="B1567" s="15">
        <v>1579.0</v>
      </c>
      <c r="C1567" s="15"/>
      <c r="D1567" s="15" t="s">
        <v>3820</v>
      </c>
      <c r="E1567" s="15" t="s">
        <v>9699</v>
      </c>
      <c r="F1567" s="15" t="s">
        <v>4351</v>
      </c>
      <c r="G1567" s="15" t="s">
        <v>4352</v>
      </c>
      <c r="H1567" s="16">
        <v>50.0</v>
      </c>
      <c r="I1567" s="16">
        <v>49.0</v>
      </c>
      <c r="J1567" s="16">
        <v>99.0</v>
      </c>
      <c r="K1567" s="17">
        <f t="shared" si="56"/>
        <v>118.8</v>
      </c>
      <c r="L1567" s="7">
        <f t="shared" si="55"/>
        <v>118.8</v>
      </c>
      <c r="M1567" s="18"/>
      <c r="N1567" s="9"/>
      <c r="O1567" s="4"/>
      <c r="P1567" s="4"/>
      <c r="Q1567" s="4"/>
      <c r="R1567" s="4"/>
      <c r="S1567" s="4"/>
      <c r="T1567" s="4"/>
    </row>
    <row r="1568" spans="8:8">
      <c r="A1568" s="15" t="s">
        <v>106</v>
      </c>
      <c r="B1568" s="15">
        <v>1580.0</v>
      </c>
      <c r="C1568" s="15"/>
      <c r="D1568" s="15" t="s">
        <v>3820</v>
      </c>
      <c r="E1568" s="15" t="s">
        <v>9700</v>
      </c>
      <c r="F1568" s="15" t="s">
        <v>4353</v>
      </c>
      <c r="G1568" s="15" t="s">
        <v>4354</v>
      </c>
      <c r="H1568" s="16">
        <v>50.0</v>
      </c>
      <c r="I1568" s="16">
        <v>49.0</v>
      </c>
      <c r="J1568" s="16">
        <v>99.0</v>
      </c>
      <c r="K1568" s="17">
        <f t="shared" si="56"/>
        <v>118.8</v>
      </c>
      <c r="L1568" s="7">
        <f t="shared" si="55"/>
        <v>118.8</v>
      </c>
      <c r="M1568" s="18"/>
      <c r="N1568" s="9"/>
      <c r="O1568" s="4"/>
      <c r="P1568" s="4"/>
      <c r="Q1568" s="4"/>
      <c r="R1568" s="4"/>
      <c r="S1568" s="4"/>
      <c r="T1568" s="4"/>
    </row>
    <row r="1569" spans="8:8">
      <c r="A1569" s="15" t="s">
        <v>106</v>
      </c>
      <c r="B1569" s="15">
        <v>1581.0</v>
      </c>
      <c r="C1569" s="15"/>
      <c r="D1569" s="15" t="s">
        <v>3820</v>
      </c>
      <c r="E1569" s="15" t="s">
        <v>9701</v>
      </c>
      <c r="F1569" s="15" t="s">
        <v>4355</v>
      </c>
      <c r="G1569" s="15" t="s">
        <v>4356</v>
      </c>
      <c r="H1569" s="16">
        <v>50.0</v>
      </c>
      <c r="I1569" s="16">
        <v>49.0</v>
      </c>
      <c r="J1569" s="16">
        <v>99.0</v>
      </c>
      <c r="K1569" s="17">
        <f t="shared" si="56"/>
        <v>118.8</v>
      </c>
      <c r="L1569" s="7">
        <f t="shared" si="55"/>
        <v>118.8</v>
      </c>
      <c r="M1569" s="18"/>
      <c r="N1569" s="9"/>
      <c r="O1569" s="4"/>
      <c r="P1569" s="4"/>
      <c r="Q1569" s="4"/>
      <c r="R1569" s="4"/>
      <c r="S1569" s="4"/>
      <c r="T1569" s="4"/>
    </row>
    <row r="1570" spans="8:8">
      <c r="A1570" s="15" t="s">
        <v>106</v>
      </c>
      <c r="B1570" s="15">
        <v>1582.0</v>
      </c>
      <c r="C1570" s="15"/>
      <c r="D1570" s="15" t="s">
        <v>3820</v>
      </c>
      <c r="E1570" s="15" t="s">
        <v>9702</v>
      </c>
      <c r="F1570" s="15" t="s">
        <v>97</v>
      </c>
      <c r="G1570" s="15" t="s">
        <v>4357</v>
      </c>
      <c r="H1570" s="16">
        <v>50.0</v>
      </c>
      <c r="I1570" s="16">
        <v>49.0</v>
      </c>
      <c r="J1570" s="16">
        <v>99.0</v>
      </c>
      <c r="K1570" s="17">
        <f t="shared" si="56"/>
        <v>118.8</v>
      </c>
      <c r="L1570" s="7">
        <f t="shared" si="55"/>
        <v>118.8</v>
      </c>
      <c r="M1570" s="18"/>
      <c r="N1570" s="9"/>
      <c r="O1570" s="4"/>
      <c r="P1570" s="4"/>
      <c r="Q1570" s="4"/>
      <c r="R1570" s="4"/>
      <c r="S1570" s="4"/>
      <c r="T1570" s="4"/>
    </row>
    <row r="1571" spans="8:8">
      <c r="A1571" s="15" t="s">
        <v>106</v>
      </c>
      <c r="B1571" s="15">
        <v>1583.0</v>
      </c>
      <c r="C1571" s="15"/>
      <c r="D1571" s="15" t="s">
        <v>3820</v>
      </c>
      <c r="E1571" s="15" t="s">
        <v>9703</v>
      </c>
      <c r="F1571" s="15" t="s">
        <v>4358</v>
      </c>
      <c r="G1571" s="15" t="s">
        <v>4359</v>
      </c>
      <c r="H1571" s="16">
        <v>50.0</v>
      </c>
      <c r="I1571" s="16">
        <v>49.0</v>
      </c>
      <c r="J1571" s="16">
        <v>99.0</v>
      </c>
      <c r="K1571" s="17">
        <f t="shared" si="56"/>
        <v>118.8</v>
      </c>
      <c r="L1571" s="7">
        <f t="shared" si="55"/>
        <v>118.8</v>
      </c>
      <c r="M1571" s="18"/>
      <c r="N1571" s="9"/>
      <c r="O1571" s="4"/>
      <c r="P1571" s="4"/>
      <c r="Q1571" s="4"/>
      <c r="R1571" s="4"/>
      <c r="S1571" s="4"/>
      <c r="T1571" s="4"/>
    </row>
    <row r="1572" spans="8:8">
      <c r="A1572" s="15" t="s">
        <v>106</v>
      </c>
      <c r="B1572" s="15">
        <v>1584.0</v>
      </c>
      <c r="C1572" s="15"/>
      <c r="D1572" s="15" t="s">
        <v>3820</v>
      </c>
      <c r="E1572" s="15" t="s">
        <v>9704</v>
      </c>
      <c r="F1572" s="15" t="s">
        <v>4360</v>
      </c>
      <c r="G1572" s="15" t="s">
        <v>4361</v>
      </c>
      <c r="H1572" s="16"/>
      <c r="I1572" s="16">
        <v>99.0</v>
      </c>
      <c r="J1572" s="16">
        <v>99.0</v>
      </c>
      <c r="K1572" s="17">
        <f t="shared" si="56"/>
        <v>118.8</v>
      </c>
      <c r="L1572" s="7">
        <f t="shared" si="55"/>
        <v>118.8</v>
      </c>
      <c r="M1572" s="18"/>
      <c r="N1572" s="9"/>
      <c r="O1572" s="4"/>
      <c r="P1572" s="4"/>
      <c r="Q1572" s="4"/>
      <c r="R1572" s="4"/>
      <c r="S1572" s="4"/>
      <c r="T1572" s="4"/>
    </row>
    <row r="1573" spans="8:8">
      <c r="A1573" s="15" t="s">
        <v>106</v>
      </c>
      <c r="B1573" s="15">
        <v>1585.0</v>
      </c>
      <c r="C1573" s="15"/>
      <c r="D1573" s="15" t="s">
        <v>3820</v>
      </c>
      <c r="E1573" s="15" t="s">
        <v>9705</v>
      </c>
      <c r="F1573" s="15" t="s">
        <v>4362</v>
      </c>
      <c r="G1573" s="15" t="s">
        <v>4363</v>
      </c>
      <c r="H1573" s="16">
        <v>50.0</v>
      </c>
      <c r="I1573" s="16">
        <v>49.0</v>
      </c>
      <c r="J1573" s="16">
        <v>99.0</v>
      </c>
      <c r="K1573" s="17">
        <f t="shared" si="56"/>
        <v>118.8</v>
      </c>
      <c r="L1573" s="7">
        <f t="shared" si="55"/>
        <v>118.8</v>
      </c>
      <c r="M1573" s="18"/>
      <c r="N1573" s="9"/>
      <c r="O1573" s="4"/>
      <c r="P1573" s="4"/>
      <c r="Q1573" s="4"/>
      <c r="R1573" s="4"/>
      <c r="S1573" s="4"/>
      <c r="T1573" s="4"/>
    </row>
    <row r="1574" spans="8:8">
      <c r="A1574" s="15" t="s">
        <v>106</v>
      </c>
      <c r="B1574" s="15">
        <v>1586.0</v>
      </c>
      <c r="C1574" s="15"/>
      <c r="D1574" s="15" t="s">
        <v>3820</v>
      </c>
      <c r="E1574" s="15" t="s">
        <v>9706</v>
      </c>
      <c r="F1574" s="15" t="s">
        <v>4364</v>
      </c>
      <c r="G1574" s="15" t="s">
        <v>4365</v>
      </c>
      <c r="H1574" s="16"/>
      <c r="I1574" s="16">
        <v>98.83333400000001</v>
      </c>
      <c r="J1574" s="16">
        <v>98.83333400000001</v>
      </c>
      <c r="K1574" s="17">
        <f t="shared" si="56"/>
        <v>118.6000008</v>
      </c>
      <c r="L1574" s="7">
        <f t="shared" si="55"/>
        <v>118.6000008</v>
      </c>
      <c r="M1574" s="18"/>
      <c r="N1574" s="9"/>
      <c r="O1574" s="4"/>
      <c r="P1574" s="4"/>
      <c r="Q1574" s="4"/>
      <c r="R1574" s="4"/>
      <c r="S1574" s="4"/>
      <c r="T1574" s="4"/>
    </row>
    <row r="1575" spans="8:8">
      <c r="A1575" s="15" t="s">
        <v>106</v>
      </c>
      <c r="B1575" s="15">
        <v>1587.0</v>
      </c>
      <c r="C1575" s="15"/>
      <c r="D1575" s="15" t="s">
        <v>3820</v>
      </c>
      <c r="E1575" s="15" t="s">
        <v>9707</v>
      </c>
      <c r="F1575" s="15" t="s">
        <v>4366</v>
      </c>
      <c r="G1575" s="15" t="s">
        <v>4367</v>
      </c>
      <c r="H1575" s="16">
        <v>49.0</v>
      </c>
      <c r="I1575" s="16">
        <v>49.444445</v>
      </c>
      <c r="J1575" s="16">
        <v>98.444445</v>
      </c>
      <c r="K1575" s="17">
        <f t="shared" si="56"/>
        <v>118.13333399999999</v>
      </c>
      <c r="L1575" s="7">
        <f t="shared" si="55"/>
        <v>118.13333399999999</v>
      </c>
      <c r="M1575" s="18"/>
      <c r="N1575" s="9"/>
      <c r="O1575" s="4"/>
      <c r="P1575" s="4"/>
      <c r="Q1575" s="4"/>
      <c r="R1575" s="4"/>
      <c r="S1575" s="4"/>
      <c r="T1575" s="4"/>
    </row>
    <row r="1576" spans="8:8">
      <c r="A1576" s="15" t="s">
        <v>106</v>
      </c>
      <c r="B1576" s="15">
        <v>1588.0</v>
      </c>
      <c r="C1576" s="15"/>
      <c r="D1576" s="15" t="s">
        <v>3820</v>
      </c>
      <c r="E1576" s="15" t="s">
        <v>9708</v>
      </c>
      <c r="F1576" s="15" t="s">
        <v>4368</v>
      </c>
      <c r="G1576" s="15" t="s">
        <v>4369</v>
      </c>
      <c r="H1576" s="16">
        <v>50.0</v>
      </c>
      <c r="I1576" s="16">
        <v>48.222223</v>
      </c>
      <c r="J1576" s="16">
        <v>98.222223</v>
      </c>
      <c r="K1576" s="17">
        <f t="shared" si="56"/>
        <v>117.8666676</v>
      </c>
      <c r="L1576" s="7">
        <f t="shared" si="55"/>
        <v>117.8666676</v>
      </c>
      <c r="M1576" s="18"/>
      <c r="N1576" s="9"/>
      <c r="O1576" s="4"/>
      <c r="P1576" s="4"/>
      <c r="Q1576" s="4"/>
      <c r="R1576" s="4"/>
      <c r="S1576" s="4"/>
      <c r="T1576" s="4"/>
    </row>
    <row r="1577" spans="8:8">
      <c r="A1577" s="15" t="s">
        <v>106</v>
      </c>
      <c r="B1577" s="15">
        <v>1589.0</v>
      </c>
      <c r="C1577" s="15"/>
      <c r="D1577" s="15" t="s">
        <v>3820</v>
      </c>
      <c r="E1577" s="15" t="s">
        <v>9709</v>
      </c>
      <c r="F1577" s="15" t="s">
        <v>4370</v>
      </c>
      <c r="G1577" s="15" t="s">
        <v>4371</v>
      </c>
      <c r="H1577" s="16">
        <v>48.0</v>
      </c>
      <c r="I1577" s="16">
        <v>50.0</v>
      </c>
      <c r="J1577" s="16">
        <v>98.0</v>
      </c>
      <c r="K1577" s="17">
        <f t="shared" si="56"/>
        <v>117.6</v>
      </c>
      <c r="L1577" s="7">
        <f t="shared" si="55"/>
        <v>117.6</v>
      </c>
      <c r="M1577" s="18"/>
      <c r="N1577" s="9"/>
      <c r="O1577" s="4"/>
      <c r="P1577" s="4"/>
      <c r="Q1577" s="4"/>
      <c r="R1577" s="4"/>
      <c r="S1577" s="4"/>
      <c r="T1577" s="4"/>
    </row>
    <row r="1578" spans="8:8">
      <c r="A1578" s="15" t="s">
        <v>106</v>
      </c>
      <c r="B1578" s="15">
        <v>1590.0</v>
      </c>
      <c r="C1578" s="15"/>
      <c r="D1578" s="15" t="s">
        <v>3820</v>
      </c>
      <c r="E1578" s="15" t="s">
        <v>9710</v>
      </c>
      <c r="F1578" s="15" t="s">
        <v>4372</v>
      </c>
      <c r="G1578" s="15" t="s">
        <v>4373</v>
      </c>
      <c r="H1578" s="16"/>
      <c r="I1578" s="16">
        <v>97.694445</v>
      </c>
      <c r="J1578" s="16">
        <v>97.694445</v>
      </c>
      <c r="K1578" s="17">
        <f t="shared" si="56"/>
        <v>117.233334</v>
      </c>
      <c r="L1578" s="7">
        <f t="shared" si="55"/>
        <v>117.233334</v>
      </c>
      <c r="M1578" s="18"/>
      <c r="N1578" s="9"/>
      <c r="O1578" s="4"/>
      <c r="P1578" s="4"/>
      <c r="Q1578" s="4"/>
      <c r="R1578" s="4"/>
      <c r="S1578" s="4"/>
      <c r="T1578" s="4"/>
    </row>
    <row r="1579" spans="8:8">
      <c r="A1579" s="15" t="s">
        <v>106</v>
      </c>
      <c r="B1579" s="15">
        <v>1591.0</v>
      </c>
      <c r="C1579" s="15"/>
      <c r="D1579" s="15" t="s">
        <v>3820</v>
      </c>
      <c r="E1579" s="15" t="s">
        <v>9711</v>
      </c>
      <c r="F1579" s="15" t="s">
        <v>4374</v>
      </c>
      <c r="G1579" s="15" t="s">
        <v>4375</v>
      </c>
      <c r="H1579" s="16"/>
      <c r="I1579" s="16">
        <v>97.527778</v>
      </c>
      <c r="J1579" s="16">
        <v>97.527778</v>
      </c>
      <c r="K1579" s="17">
        <f t="shared" si="56"/>
        <v>117.03333359999999</v>
      </c>
      <c r="L1579" s="7">
        <f t="shared" si="55"/>
        <v>117.03333359999999</v>
      </c>
      <c r="M1579" s="18"/>
      <c r="N1579" s="9"/>
      <c r="O1579" s="4"/>
      <c r="P1579" s="4"/>
      <c r="Q1579" s="4"/>
      <c r="R1579" s="4"/>
      <c r="S1579" s="4"/>
      <c r="T1579" s="4"/>
    </row>
    <row r="1580" spans="8:8">
      <c r="A1580" s="15" t="s">
        <v>106</v>
      </c>
      <c r="B1580" s="15">
        <v>1592.0</v>
      </c>
      <c r="C1580" s="15"/>
      <c r="D1580" s="15" t="s">
        <v>3820</v>
      </c>
      <c r="E1580" s="15" t="s">
        <v>9712</v>
      </c>
      <c r="F1580" s="15" t="s">
        <v>4376</v>
      </c>
      <c r="G1580" s="15" t="s">
        <v>4377</v>
      </c>
      <c r="H1580" s="16">
        <v>57.0</v>
      </c>
      <c r="I1580" s="16">
        <v>40.0</v>
      </c>
      <c r="J1580" s="16">
        <v>97.0</v>
      </c>
      <c r="K1580" s="17">
        <f t="shared" si="56"/>
        <v>116.39999999999999</v>
      </c>
      <c r="L1580" s="7">
        <f t="shared" si="55"/>
        <v>116.39999999999999</v>
      </c>
      <c r="M1580" s="18"/>
      <c r="N1580" s="9"/>
      <c r="O1580" s="4"/>
      <c r="P1580" s="4"/>
      <c r="Q1580" s="4"/>
      <c r="R1580" s="4"/>
      <c r="S1580" s="4"/>
      <c r="T1580" s="4"/>
    </row>
    <row r="1581" spans="8:8">
      <c r="A1581" s="15" t="s">
        <v>106</v>
      </c>
      <c r="B1581" s="15">
        <v>1593.0</v>
      </c>
      <c r="C1581" s="15"/>
      <c r="D1581" s="15" t="s">
        <v>3820</v>
      </c>
      <c r="E1581" s="15" t="s">
        <v>9713</v>
      </c>
      <c r="F1581" s="15" t="s">
        <v>4378</v>
      </c>
      <c r="G1581" s="15" t="s">
        <v>4379</v>
      </c>
      <c r="H1581" s="16">
        <v>50.0</v>
      </c>
      <c r="I1581" s="16">
        <v>46.972223</v>
      </c>
      <c r="J1581" s="16">
        <v>96.972223</v>
      </c>
      <c r="K1581" s="17">
        <f t="shared" si="56"/>
        <v>116.3666676</v>
      </c>
      <c r="L1581" s="7">
        <f t="shared" si="55"/>
        <v>116.3666676</v>
      </c>
      <c r="M1581" s="18"/>
      <c r="N1581" s="9"/>
      <c r="O1581" s="4"/>
      <c r="P1581" s="4"/>
      <c r="Q1581" s="4"/>
      <c r="R1581" s="4"/>
      <c r="S1581" s="4"/>
      <c r="T1581" s="4"/>
    </row>
    <row r="1582" spans="8:8">
      <c r="A1582" s="15" t="s">
        <v>106</v>
      </c>
      <c r="B1582" s="15">
        <v>1594.0</v>
      </c>
      <c r="C1582" s="15"/>
      <c r="D1582" s="15" t="s">
        <v>3820</v>
      </c>
      <c r="E1582" s="15" t="s">
        <v>9714</v>
      </c>
      <c r="F1582" s="15" t="s">
        <v>4380</v>
      </c>
      <c r="G1582" s="15" t="s">
        <v>4381</v>
      </c>
      <c r="H1582" s="16">
        <v>73.0</v>
      </c>
      <c r="I1582" s="16">
        <v>23.0</v>
      </c>
      <c r="J1582" s="16">
        <v>96.0</v>
      </c>
      <c r="K1582" s="17">
        <f t="shared" si="56"/>
        <v>115.19999999999999</v>
      </c>
      <c r="L1582" s="7">
        <f t="shared" si="55"/>
        <v>115.19999999999999</v>
      </c>
      <c r="M1582" s="18"/>
      <c r="N1582" s="9"/>
      <c r="O1582" s="4"/>
      <c r="P1582" s="4"/>
      <c r="Q1582" s="4"/>
      <c r="R1582" s="4"/>
      <c r="S1582" s="4"/>
      <c r="T1582" s="4"/>
    </row>
    <row r="1583" spans="8:8">
      <c r="A1583" s="15" t="s">
        <v>106</v>
      </c>
      <c r="B1583" s="15">
        <v>1595.0</v>
      </c>
      <c r="C1583" s="15"/>
      <c r="D1583" s="15" t="s">
        <v>3820</v>
      </c>
      <c r="E1583" s="15" t="s">
        <v>9715</v>
      </c>
      <c r="F1583" s="15" t="s">
        <v>4382</v>
      </c>
      <c r="G1583" s="15" t="s">
        <v>4383</v>
      </c>
      <c r="H1583" s="16">
        <v>71.972223</v>
      </c>
      <c r="I1583" s="16">
        <v>23.972223</v>
      </c>
      <c r="J1583" s="16">
        <v>95.944446</v>
      </c>
      <c r="K1583" s="17">
        <f t="shared" si="56"/>
        <v>115.13333519999999</v>
      </c>
      <c r="L1583" s="7">
        <f t="shared" si="55"/>
        <v>115.13333519999999</v>
      </c>
      <c r="M1583" s="18"/>
      <c r="N1583" s="9"/>
      <c r="O1583" s="4"/>
      <c r="P1583" s="4"/>
      <c r="Q1583" s="4"/>
      <c r="R1583" s="4"/>
      <c r="S1583" s="4"/>
      <c r="T1583" s="4"/>
    </row>
    <row r="1584" spans="8:8">
      <c r="A1584" s="15" t="s">
        <v>106</v>
      </c>
      <c r="B1584" s="15">
        <v>1596.0</v>
      </c>
      <c r="C1584" s="15"/>
      <c r="D1584" s="15" t="s">
        <v>3820</v>
      </c>
      <c r="E1584" s="15" t="s">
        <v>9716</v>
      </c>
      <c r="F1584" s="15" t="s">
        <v>4384</v>
      </c>
      <c r="G1584" s="15" t="s">
        <v>4385</v>
      </c>
      <c r="H1584" s="16">
        <v>47.861112</v>
      </c>
      <c r="I1584" s="16">
        <v>48.0</v>
      </c>
      <c r="J1584" s="16">
        <v>95.86111199999999</v>
      </c>
      <c r="K1584" s="17">
        <f t="shared" si="56"/>
        <v>115.03333439999999</v>
      </c>
      <c r="L1584" s="7">
        <f t="shared" si="57" ref="L1584:L1597">+K1584</f>
        <v>115.03333439999999</v>
      </c>
      <c r="M1584" s="18"/>
      <c r="N1584" s="9"/>
      <c r="O1584" s="4"/>
      <c r="P1584" s="4"/>
      <c r="Q1584" s="4"/>
      <c r="R1584" s="4"/>
      <c r="S1584" s="4"/>
      <c r="T1584" s="4"/>
    </row>
    <row r="1585" spans="8:8">
      <c r="A1585" s="15" t="s">
        <v>106</v>
      </c>
      <c r="B1585" s="15">
        <v>1597.0</v>
      </c>
      <c r="C1585" s="15"/>
      <c r="D1585" s="15" t="s">
        <v>3820</v>
      </c>
      <c r="E1585" s="15" t="s">
        <v>9717</v>
      </c>
      <c r="F1585" s="15" t="s">
        <v>3817</v>
      </c>
      <c r="G1585" s="15" t="s">
        <v>4387</v>
      </c>
      <c r="H1585" s="16">
        <v>45.083334</v>
      </c>
      <c r="I1585" s="16">
        <v>50.0</v>
      </c>
      <c r="J1585" s="16">
        <v>95.08333400000001</v>
      </c>
      <c r="K1585" s="17">
        <f t="shared" si="56"/>
        <v>114.1000008</v>
      </c>
      <c r="L1585" s="7">
        <f t="shared" si="57"/>
        <v>114.1000008</v>
      </c>
      <c r="M1585" s="18"/>
      <c r="N1585" s="9"/>
      <c r="O1585" s="4"/>
      <c r="P1585" s="4"/>
      <c r="Q1585" s="4"/>
      <c r="R1585" s="4"/>
      <c r="S1585" s="4"/>
      <c r="T1585" s="4"/>
    </row>
    <row r="1586" spans="8:8">
      <c r="A1586" s="15" t="s">
        <v>106</v>
      </c>
      <c r="B1586" s="15">
        <v>1598.0</v>
      </c>
      <c r="C1586" s="15"/>
      <c r="D1586" s="15" t="s">
        <v>3820</v>
      </c>
      <c r="E1586" s="15" t="s">
        <v>9718</v>
      </c>
      <c r="F1586" s="15" t="s">
        <v>4389</v>
      </c>
      <c r="G1586" s="15" t="s">
        <v>4390</v>
      </c>
      <c r="H1586" s="16">
        <v>47.0</v>
      </c>
      <c r="I1586" s="16">
        <v>47.0</v>
      </c>
      <c r="J1586" s="16">
        <v>94.0</v>
      </c>
      <c r="K1586" s="17">
        <f t="shared" si="56"/>
        <v>112.8</v>
      </c>
      <c r="L1586" s="7">
        <f t="shared" si="57"/>
        <v>112.8</v>
      </c>
      <c r="M1586" s="18"/>
      <c r="N1586" s="9"/>
      <c r="O1586" s="4"/>
      <c r="P1586" s="4"/>
      <c r="Q1586" s="4"/>
      <c r="R1586" s="4"/>
      <c r="S1586" s="4"/>
      <c r="T1586" s="4"/>
    </row>
    <row r="1587" spans="8:8">
      <c r="A1587" s="15" t="s">
        <v>106</v>
      </c>
      <c r="B1587" s="15">
        <v>1599.0</v>
      </c>
      <c r="C1587" s="15"/>
      <c r="D1587" s="15" t="s">
        <v>3820</v>
      </c>
      <c r="E1587" s="15" t="s">
        <v>9719</v>
      </c>
      <c r="F1587" s="15" t="s">
        <v>4392</v>
      </c>
      <c r="G1587" s="15" t="s">
        <v>4393</v>
      </c>
      <c r="H1587" s="16">
        <v>95.555556</v>
      </c>
      <c r="I1587" s="16">
        <v>-2.0</v>
      </c>
      <c r="J1587" s="16">
        <v>93.555556</v>
      </c>
      <c r="K1587" s="17">
        <f t="shared" si="56"/>
        <v>112.26666719999999</v>
      </c>
      <c r="L1587" s="7">
        <f t="shared" si="57"/>
        <v>112.26666719999999</v>
      </c>
      <c r="M1587" s="18"/>
      <c r="N1587" s="9"/>
      <c r="O1587" s="4"/>
      <c r="P1587" s="4"/>
      <c r="Q1587" s="4"/>
      <c r="R1587" s="4"/>
      <c r="S1587" s="4"/>
      <c r="T1587" s="4"/>
    </row>
    <row r="1588" spans="8:8">
      <c r="A1588" s="15" t="s">
        <v>106</v>
      </c>
      <c r="B1588" s="15">
        <v>1600.0</v>
      </c>
      <c r="C1588" s="15"/>
      <c r="D1588" s="15" t="s">
        <v>3820</v>
      </c>
      <c r="E1588" s="15" t="s">
        <v>9720</v>
      </c>
      <c r="F1588" s="15" t="s">
        <v>4395</v>
      </c>
      <c r="G1588" s="15" t="s">
        <v>4396</v>
      </c>
      <c r="H1588" s="16">
        <v>60.0</v>
      </c>
      <c r="I1588" s="16">
        <v>30.0</v>
      </c>
      <c r="J1588" s="16">
        <v>90.0</v>
      </c>
      <c r="K1588" s="17">
        <f t="shared" si="56"/>
        <v>108.0</v>
      </c>
      <c r="L1588" s="7">
        <f t="shared" si="57"/>
        <v>108.0</v>
      </c>
      <c r="M1588" s="18"/>
      <c r="N1588" s="9"/>
      <c r="O1588" s="4"/>
      <c r="P1588" s="4"/>
      <c r="Q1588" s="4"/>
      <c r="R1588" s="4"/>
      <c r="S1588" s="4"/>
      <c r="T1588" s="4"/>
    </row>
    <row r="1589" spans="8:8">
      <c r="A1589" s="15" t="s">
        <v>106</v>
      </c>
      <c r="B1589" s="15">
        <v>1601.0</v>
      </c>
      <c r="C1589" s="15"/>
      <c r="D1589" s="15" t="s">
        <v>3820</v>
      </c>
      <c r="E1589" s="15" t="s">
        <v>9721</v>
      </c>
      <c r="F1589" s="15" t="s">
        <v>4398</v>
      </c>
      <c r="G1589" s="15" t="s">
        <v>4399</v>
      </c>
      <c r="H1589" s="16">
        <v>30.0</v>
      </c>
      <c r="I1589" s="16">
        <v>60.0</v>
      </c>
      <c r="J1589" s="16">
        <v>90.0</v>
      </c>
      <c r="K1589" s="17">
        <f t="shared" si="56"/>
        <v>108.0</v>
      </c>
      <c r="L1589" s="7">
        <f t="shared" si="57"/>
        <v>108.0</v>
      </c>
      <c r="M1589" s="18"/>
      <c r="N1589" s="9"/>
      <c r="O1589" s="4"/>
      <c r="P1589" s="4"/>
      <c r="Q1589" s="4"/>
      <c r="R1589" s="4"/>
      <c r="S1589" s="4"/>
      <c r="T1589" s="4"/>
    </row>
    <row r="1590" spans="8:8">
      <c r="A1590" s="15" t="s">
        <v>106</v>
      </c>
      <c r="B1590" s="15">
        <v>1602.0</v>
      </c>
      <c r="C1590" s="15"/>
      <c r="D1590" s="15" t="s">
        <v>3820</v>
      </c>
      <c r="E1590" s="15" t="s">
        <v>9722</v>
      </c>
      <c r="F1590" s="15" t="s">
        <v>4401</v>
      </c>
      <c r="G1590" s="15" t="s">
        <v>4402</v>
      </c>
      <c r="H1590" s="16">
        <v>60.0</v>
      </c>
      <c r="I1590" s="16">
        <v>30.0</v>
      </c>
      <c r="J1590" s="16">
        <v>90.0</v>
      </c>
      <c r="K1590" s="17">
        <f t="shared" si="58" ref="K1590:K1597">+J1590*1.2</f>
        <v>108.0</v>
      </c>
      <c r="L1590" s="7">
        <f t="shared" si="57"/>
        <v>108.0</v>
      </c>
      <c r="M1590" s="18"/>
      <c r="N1590" s="9"/>
      <c r="O1590" s="4"/>
      <c r="P1590" s="4"/>
      <c r="Q1590" s="4"/>
      <c r="R1590" s="4"/>
      <c r="S1590" s="4"/>
      <c r="T1590" s="4"/>
    </row>
    <row r="1591" spans="8:8">
      <c r="A1591" s="15" t="s">
        <v>106</v>
      </c>
      <c r="B1591" s="15">
        <v>1603.0</v>
      </c>
      <c r="C1591" s="15"/>
      <c r="D1591" s="15" t="s">
        <v>3820</v>
      </c>
      <c r="E1591" s="15" t="s">
        <v>9723</v>
      </c>
      <c r="F1591" s="15" t="s">
        <v>4404</v>
      </c>
      <c r="G1591" s="15" t="s">
        <v>4405</v>
      </c>
      <c r="H1591" s="16">
        <v>59.611112</v>
      </c>
      <c r="I1591" s="16">
        <v>29.472223</v>
      </c>
      <c r="J1591" s="16">
        <v>89.083335</v>
      </c>
      <c r="K1591" s="17">
        <f t="shared" si="58"/>
        <v>106.900002</v>
      </c>
      <c r="L1591" s="7">
        <f t="shared" si="57"/>
        <v>106.900002</v>
      </c>
      <c r="M1591" s="18"/>
      <c r="N1591" s="9"/>
      <c r="O1591" s="4"/>
      <c r="P1591" s="4"/>
      <c r="Q1591" s="4"/>
      <c r="R1591" s="4"/>
      <c r="S1591" s="4"/>
      <c r="T1591" s="4"/>
    </row>
    <row r="1592" spans="8:8">
      <c r="A1592" s="15" t="s">
        <v>106</v>
      </c>
      <c r="B1592" s="15">
        <v>1604.0</v>
      </c>
      <c r="C1592" s="15"/>
      <c r="D1592" s="15" t="s">
        <v>3820</v>
      </c>
      <c r="E1592" s="15" t="s">
        <v>9724</v>
      </c>
      <c r="F1592" s="15" t="s">
        <v>4407</v>
      </c>
      <c r="G1592" s="15" t="s">
        <v>4408</v>
      </c>
      <c r="H1592" s="16">
        <v>59.0</v>
      </c>
      <c r="I1592" s="16">
        <v>30.0</v>
      </c>
      <c r="J1592" s="16">
        <v>89.0</v>
      </c>
      <c r="K1592" s="17">
        <f t="shared" si="58"/>
        <v>106.8</v>
      </c>
      <c r="L1592" s="7">
        <f t="shared" si="57"/>
        <v>106.8</v>
      </c>
      <c r="M1592" s="18"/>
      <c r="N1592" s="9"/>
      <c r="O1592" s="4"/>
      <c r="P1592" s="4"/>
      <c r="Q1592" s="4"/>
      <c r="R1592" s="4"/>
      <c r="S1592" s="4"/>
      <c r="T1592" s="4"/>
    </row>
    <row r="1593" spans="8:8">
      <c r="A1593" s="15" t="s">
        <v>106</v>
      </c>
      <c r="B1593" s="15">
        <v>1605.0</v>
      </c>
      <c r="C1593" s="15"/>
      <c r="D1593" s="15" t="s">
        <v>3820</v>
      </c>
      <c r="E1593" s="15" t="s">
        <v>9725</v>
      </c>
      <c r="F1593" s="15" t="s">
        <v>4410</v>
      </c>
      <c r="G1593" s="15" t="s">
        <v>4411</v>
      </c>
      <c r="H1593" s="16">
        <v>30.0</v>
      </c>
      <c r="I1593" s="16">
        <v>59.0</v>
      </c>
      <c r="J1593" s="16">
        <v>89.0</v>
      </c>
      <c r="K1593" s="17">
        <f t="shared" si="58"/>
        <v>106.8</v>
      </c>
      <c r="L1593" s="7">
        <f t="shared" si="57"/>
        <v>106.8</v>
      </c>
      <c r="M1593" s="18"/>
      <c r="N1593" s="9"/>
      <c r="O1593" s="4"/>
      <c r="P1593" s="4"/>
      <c r="Q1593" s="4"/>
      <c r="R1593" s="4"/>
      <c r="S1593" s="4"/>
      <c r="T1593" s="4"/>
    </row>
    <row r="1594" spans="8:8">
      <c r="A1594" s="15" t="s">
        <v>106</v>
      </c>
      <c r="B1594" s="15">
        <v>1606.0</v>
      </c>
      <c r="C1594" s="15"/>
      <c r="D1594" s="15" t="s">
        <v>3820</v>
      </c>
      <c r="E1594" s="15" t="s">
        <v>9726</v>
      </c>
      <c r="F1594" s="15" t="s">
        <v>4413</v>
      </c>
      <c r="G1594" s="15" t="s">
        <v>4414</v>
      </c>
      <c r="H1594" s="16">
        <v>30.0</v>
      </c>
      <c r="I1594" s="16">
        <v>55.0</v>
      </c>
      <c r="J1594" s="16">
        <v>85.0</v>
      </c>
      <c r="K1594" s="17">
        <f t="shared" si="58"/>
        <v>102.0</v>
      </c>
      <c r="L1594" s="7">
        <f t="shared" si="57"/>
        <v>102.0</v>
      </c>
      <c r="M1594" s="18"/>
      <c r="N1594" s="9"/>
      <c r="O1594" s="4"/>
      <c r="P1594" s="4"/>
      <c r="Q1594" s="4"/>
      <c r="R1594" s="4"/>
      <c r="S1594" s="4"/>
      <c r="T1594" s="4"/>
    </row>
    <row r="1595" spans="8:8">
      <c r="A1595" s="15" t="s">
        <v>106</v>
      </c>
      <c r="B1595" s="15">
        <v>1607.0</v>
      </c>
      <c r="C1595" s="15"/>
      <c r="D1595" s="15" t="s">
        <v>3820</v>
      </c>
      <c r="E1595" s="15" t="s">
        <v>9727</v>
      </c>
      <c r="F1595" s="15" t="s">
        <v>2560</v>
      </c>
      <c r="G1595" s="15" t="s">
        <v>4416</v>
      </c>
      <c r="H1595" s="16">
        <v>34.333335</v>
      </c>
      <c r="I1595" s="16">
        <v>49.666667000000004</v>
      </c>
      <c r="J1595" s="16">
        <v>84.000002</v>
      </c>
      <c r="K1595" s="17">
        <f t="shared" si="58"/>
        <v>100.8000024</v>
      </c>
      <c r="L1595" s="7">
        <f t="shared" si="57"/>
        <v>100.8000024</v>
      </c>
      <c r="M1595" s="18"/>
      <c r="N1595" s="9"/>
      <c r="O1595" s="4"/>
      <c r="P1595" s="4"/>
      <c r="Q1595" s="4"/>
      <c r="R1595" s="4"/>
      <c r="S1595" s="4"/>
      <c r="T1595" s="4"/>
    </row>
    <row r="1596" spans="8:8">
      <c r="A1596" s="15" t="s">
        <v>106</v>
      </c>
      <c r="B1596" s="15">
        <v>1608.0</v>
      </c>
      <c r="C1596" s="15"/>
      <c r="D1596" s="15" t="s">
        <v>3820</v>
      </c>
      <c r="E1596" s="15" t="s">
        <v>9728</v>
      </c>
      <c r="F1596" s="15" t="s">
        <v>4418</v>
      </c>
      <c r="G1596" s="15" t="s">
        <v>4419</v>
      </c>
      <c r="H1596" s="16">
        <v>59.0</v>
      </c>
      <c r="I1596" s="16">
        <v>25.0</v>
      </c>
      <c r="J1596" s="16">
        <v>84.0</v>
      </c>
      <c r="K1596" s="17">
        <f t="shared" si="58"/>
        <v>100.8</v>
      </c>
      <c r="L1596" s="7">
        <f t="shared" si="57"/>
        <v>100.8</v>
      </c>
      <c r="M1596" s="18"/>
      <c r="N1596" s="9"/>
      <c r="O1596" s="4"/>
      <c r="P1596" s="4"/>
      <c r="Q1596" s="4"/>
      <c r="R1596" s="4"/>
      <c r="S1596" s="4"/>
      <c r="T1596" s="4"/>
    </row>
    <row r="1597" spans="8:8">
      <c r="A1597" s="15" t="s">
        <v>106</v>
      </c>
      <c r="B1597" s="15">
        <v>1609.0</v>
      </c>
      <c r="C1597" s="15"/>
      <c r="D1597" s="15" t="s">
        <v>3820</v>
      </c>
      <c r="E1597" s="15" t="s">
        <v>9729</v>
      </c>
      <c r="F1597" s="15" t="s">
        <v>4421</v>
      </c>
      <c r="G1597" s="15" t="s">
        <v>4422</v>
      </c>
      <c r="H1597" s="16">
        <v>55.0</v>
      </c>
      <c r="I1597" s="16">
        <v>25.0</v>
      </c>
      <c r="J1597" s="16">
        <v>80.0</v>
      </c>
      <c r="K1597" s="17">
        <f t="shared" si="58"/>
        <v>96.0</v>
      </c>
      <c r="L1597" s="7">
        <f t="shared" si="57"/>
        <v>96.0</v>
      </c>
      <c r="M1597" s="18"/>
      <c r="N1597" s="9"/>
      <c r="O1597" s="4"/>
      <c r="P1597" s="4"/>
      <c r="Q1597" s="4"/>
      <c r="R1597" s="4"/>
      <c r="S1597" s="4"/>
      <c r="T1597" s="4"/>
    </row>
    <row r="1598" spans="8:8">
      <c r="A1598" s="4" t="s">
        <v>106</v>
      </c>
      <c r="B1598" s="4">
        <v>1597.0</v>
      </c>
      <c r="C1598" s="4"/>
      <c r="D1598" s="4" t="s">
        <v>3820</v>
      </c>
      <c r="E1598" s="4" t="s">
        <v>4386</v>
      </c>
      <c r="F1598" s="4" t="s">
        <v>3817</v>
      </c>
      <c r="G1598" s="4" t="s">
        <v>4387</v>
      </c>
      <c r="H1598" s="5">
        <v>45.083334</v>
      </c>
      <c r="I1598" s="5">
        <v>50.0</v>
      </c>
      <c r="J1598" s="5">
        <v>95.08333400000001</v>
      </c>
      <c r="K1598" s="6">
        <f t="shared" si="59" ref="K1598:K1621">+J1598*1.2</f>
        <v>114.1000008</v>
      </c>
      <c r="L1598" s="7">
        <v>114.1000008</v>
      </c>
      <c r="M1598" s="8"/>
      <c r="N1598" s="9"/>
      <c r="O1598" s="4"/>
      <c r="P1598" s="4"/>
      <c r="Q1598" s="4"/>
      <c r="R1598" s="4"/>
      <c r="S1598" s="4"/>
      <c r="T1598" s="4"/>
    </row>
    <row r="1599" spans="8:8">
      <c r="A1599" s="4" t="s">
        <v>106</v>
      </c>
      <c r="B1599" s="4">
        <v>1598.0</v>
      </c>
      <c r="C1599" s="4"/>
      <c r="D1599" s="4" t="s">
        <v>3820</v>
      </c>
      <c r="E1599" s="4" t="s">
        <v>4388</v>
      </c>
      <c r="F1599" s="4" t="s">
        <v>4389</v>
      </c>
      <c r="G1599" s="4" t="s">
        <v>4390</v>
      </c>
      <c r="H1599" s="5">
        <v>47.0</v>
      </c>
      <c r="I1599" s="5">
        <v>47.0</v>
      </c>
      <c r="J1599" s="5">
        <v>94.0</v>
      </c>
      <c r="K1599" s="6">
        <f t="shared" si="59"/>
        <v>112.8</v>
      </c>
      <c r="L1599" s="7">
        <v>112.8</v>
      </c>
      <c r="M1599" s="8"/>
      <c r="N1599" s="9"/>
      <c r="O1599" s="4"/>
      <c r="P1599" s="4"/>
      <c r="Q1599" s="4"/>
      <c r="R1599" s="4"/>
      <c r="S1599" s="4"/>
      <c r="T1599" s="4"/>
    </row>
    <row r="1600" spans="8:8">
      <c r="A1600" s="4" t="s">
        <v>106</v>
      </c>
      <c r="B1600" s="4">
        <v>1599.0</v>
      </c>
      <c r="C1600" s="4"/>
      <c r="D1600" s="4" t="s">
        <v>3820</v>
      </c>
      <c r="E1600" s="4" t="s">
        <v>4391</v>
      </c>
      <c r="F1600" s="4" t="s">
        <v>4392</v>
      </c>
      <c r="G1600" s="4" t="s">
        <v>4393</v>
      </c>
      <c r="H1600" s="5">
        <v>95.555556</v>
      </c>
      <c r="I1600" s="5">
        <v>-2.0</v>
      </c>
      <c r="J1600" s="5">
        <v>93.555556</v>
      </c>
      <c r="K1600" s="6">
        <f t="shared" si="59"/>
        <v>112.26666719999999</v>
      </c>
      <c r="L1600" s="7">
        <v>112.26666719999999</v>
      </c>
      <c r="M1600" s="8"/>
      <c r="N1600" s="9"/>
      <c r="O1600" s="4"/>
      <c r="P1600" s="4"/>
      <c r="Q1600" s="4"/>
      <c r="R1600" s="4"/>
      <c r="S1600" s="4"/>
      <c r="T1600" s="4"/>
    </row>
    <row r="1601" spans="8:8">
      <c r="A1601" s="4" t="s">
        <v>106</v>
      </c>
      <c r="B1601" s="4">
        <v>1600.0</v>
      </c>
      <c r="C1601" s="4"/>
      <c r="D1601" s="4" t="s">
        <v>3820</v>
      </c>
      <c r="E1601" s="4" t="s">
        <v>4394</v>
      </c>
      <c r="F1601" s="4" t="s">
        <v>4395</v>
      </c>
      <c r="G1601" s="4" t="s">
        <v>4396</v>
      </c>
      <c r="H1601" s="5">
        <v>60.0</v>
      </c>
      <c r="I1601" s="5">
        <v>30.0</v>
      </c>
      <c r="J1601" s="5">
        <v>90.0</v>
      </c>
      <c r="K1601" s="6">
        <f t="shared" si="59"/>
        <v>108.0</v>
      </c>
      <c r="L1601" s="7">
        <v>108.0</v>
      </c>
      <c r="M1601" s="8"/>
      <c r="N1601" s="9"/>
      <c r="O1601" s="4"/>
      <c r="P1601" s="4"/>
      <c r="Q1601" s="4"/>
      <c r="R1601" s="4"/>
      <c r="S1601" s="4"/>
      <c r="T1601" s="4"/>
    </row>
    <row r="1602" spans="8:8">
      <c r="A1602" s="4" t="s">
        <v>106</v>
      </c>
      <c r="B1602" s="4">
        <v>1601.0</v>
      </c>
      <c r="C1602" s="4"/>
      <c r="D1602" s="4" t="s">
        <v>3820</v>
      </c>
      <c r="E1602" s="4" t="s">
        <v>4397</v>
      </c>
      <c r="F1602" s="4" t="s">
        <v>4398</v>
      </c>
      <c r="G1602" s="4" t="s">
        <v>4399</v>
      </c>
      <c r="H1602" s="5">
        <v>30.0</v>
      </c>
      <c r="I1602" s="5">
        <v>60.0</v>
      </c>
      <c r="J1602" s="5">
        <v>90.0</v>
      </c>
      <c r="K1602" s="6">
        <f t="shared" si="59"/>
        <v>108.0</v>
      </c>
      <c r="L1602" s="7">
        <v>108.0</v>
      </c>
      <c r="M1602" s="8"/>
      <c r="N1602" s="9"/>
      <c r="O1602" s="4"/>
      <c r="P1602" s="4"/>
      <c r="Q1602" s="4"/>
      <c r="R1602" s="4"/>
      <c r="S1602" s="4"/>
      <c r="T1602" s="4"/>
    </row>
    <row r="1603" spans="8:8">
      <c r="A1603" s="4" t="s">
        <v>106</v>
      </c>
      <c r="B1603" s="4">
        <v>1602.0</v>
      </c>
      <c r="C1603" s="4"/>
      <c r="D1603" s="4" t="s">
        <v>3820</v>
      </c>
      <c r="E1603" s="4" t="s">
        <v>4400</v>
      </c>
      <c r="F1603" s="4" t="s">
        <v>4401</v>
      </c>
      <c r="G1603" s="4" t="s">
        <v>4402</v>
      </c>
      <c r="H1603" s="5">
        <v>60.0</v>
      </c>
      <c r="I1603" s="5">
        <v>30.0</v>
      </c>
      <c r="J1603" s="5">
        <v>90.0</v>
      </c>
      <c r="K1603" s="6">
        <f t="shared" si="59"/>
        <v>108.0</v>
      </c>
      <c r="L1603" s="7">
        <v>108.0</v>
      </c>
      <c r="M1603" s="8"/>
      <c r="N1603" s="9"/>
      <c r="O1603" s="4"/>
      <c r="P1603" s="4"/>
      <c r="Q1603" s="4"/>
      <c r="R1603" s="4"/>
      <c r="S1603" s="4"/>
      <c r="T1603" s="4"/>
    </row>
    <row r="1604" spans="8:8">
      <c r="A1604" s="4" t="s">
        <v>106</v>
      </c>
      <c r="B1604" s="4">
        <v>1603.0</v>
      </c>
      <c r="C1604" s="4"/>
      <c r="D1604" s="4" t="s">
        <v>3820</v>
      </c>
      <c r="E1604" s="4" t="s">
        <v>4403</v>
      </c>
      <c r="F1604" s="4" t="s">
        <v>4404</v>
      </c>
      <c r="G1604" s="4" t="s">
        <v>4405</v>
      </c>
      <c r="H1604" s="5">
        <v>59.611112</v>
      </c>
      <c r="I1604" s="5">
        <v>29.472223</v>
      </c>
      <c r="J1604" s="5">
        <v>89.083335</v>
      </c>
      <c r="K1604" s="6">
        <f t="shared" si="59"/>
        <v>106.900002</v>
      </c>
      <c r="L1604" s="7">
        <v>106.900002</v>
      </c>
      <c r="M1604" s="8"/>
      <c r="N1604" s="9"/>
      <c r="O1604" s="4"/>
      <c r="P1604" s="4"/>
      <c r="Q1604" s="4"/>
      <c r="R1604" s="4"/>
      <c r="S1604" s="4"/>
      <c r="T1604" s="4"/>
    </row>
    <row r="1605" spans="8:8">
      <c r="A1605" s="4" t="s">
        <v>106</v>
      </c>
      <c r="B1605" s="4">
        <v>1604.0</v>
      </c>
      <c r="C1605" s="4"/>
      <c r="D1605" s="4" t="s">
        <v>3820</v>
      </c>
      <c r="E1605" s="4" t="s">
        <v>4406</v>
      </c>
      <c r="F1605" s="4" t="s">
        <v>4407</v>
      </c>
      <c r="G1605" s="4" t="s">
        <v>4408</v>
      </c>
      <c r="H1605" s="5">
        <v>59.0</v>
      </c>
      <c r="I1605" s="5">
        <v>30.0</v>
      </c>
      <c r="J1605" s="5">
        <v>89.0</v>
      </c>
      <c r="K1605" s="6">
        <f t="shared" si="59"/>
        <v>106.8</v>
      </c>
      <c r="L1605" s="7">
        <v>106.8</v>
      </c>
      <c r="M1605" s="8"/>
      <c r="N1605" s="9"/>
      <c r="O1605" s="4"/>
      <c r="P1605" s="4"/>
      <c r="Q1605" s="4"/>
      <c r="R1605" s="4"/>
      <c r="S1605" s="4"/>
      <c r="T1605" s="4"/>
    </row>
    <row r="1606" spans="8:8">
      <c r="A1606" s="4" t="s">
        <v>106</v>
      </c>
      <c r="B1606" s="4">
        <v>1605.0</v>
      </c>
      <c r="C1606" s="4"/>
      <c r="D1606" s="4" t="s">
        <v>3820</v>
      </c>
      <c r="E1606" s="4" t="s">
        <v>4409</v>
      </c>
      <c r="F1606" s="4" t="s">
        <v>4410</v>
      </c>
      <c r="G1606" s="4" t="s">
        <v>4411</v>
      </c>
      <c r="H1606" s="5">
        <v>30.0</v>
      </c>
      <c r="I1606" s="5">
        <v>59.0</v>
      </c>
      <c r="J1606" s="5">
        <v>89.0</v>
      </c>
      <c r="K1606" s="6">
        <f t="shared" si="59"/>
        <v>106.8</v>
      </c>
      <c r="L1606" s="7">
        <v>106.8</v>
      </c>
      <c r="M1606" s="8"/>
      <c r="N1606" s="9"/>
      <c r="O1606" s="4"/>
      <c r="P1606" s="4"/>
      <c r="Q1606" s="4"/>
      <c r="R1606" s="4"/>
      <c r="S1606" s="4"/>
      <c r="T1606" s="4"/>
    </row>
    <row r="1607" spans="8:8">
      <c r="A1607" s="4" t="s">
        <v>106</v>
      </c>
      <c r="B1607" s="4">
        <v>1606.0</v>
      </c>
      <c r="C1607" s="4"/>
      <c r="D1607" s="4" t="s">
        <v>3820</v>
      </c>
      <c r="E1607" s="4" t="s">
        <v>4412</v>
      </c>
      <c r="F1607" s="4" t="s">
        <v>4413</v>
      </c>
      <c r="G1607" s="4" t="s">
        <v>4414</v>
      </c>
      <c r="H1607" s="5">
        <v>30.0</v>
      </c>
      <c r="I1607" s="5">
        <v>55.0</v>
      </c>
      <c r="J1607" s="5">
        <v>85.0</v>
      </c>
      <c r="K1607" s="6">
        <f t="shared" si="59"/>
        <v>102.0</v>
      </c>
      <c r="L1607" s="7">
        <v>102.0</v>
      </c>
      <c r="M1607" s="8"/>
      <c r="N1607" s="9"/>
      <c r="O1607" s="4"/>
      <c r="P1607" s="4"/>
      <c r="Q1607" s="4"/>
      <c r="R1607" s="4"/>
      <c r="S1607" s="4"/>
      <c r="T1607" s="4"/>
    </row>
    <row r="1608" spans="8:8">
      <c r="A1608" s="4" t="s">
        <v>106</v>
      </c>
      <c r="B1608" s="4">
        <v>1607.0</v>
      </c>
      <c r="C1608" s="4"/>
      <c r="D1608" s="4" t="s">
        <v>3820</v>
      </c>
      <c r="E1608" s="4" t="s">
        <v>4415</v>
      </c>
      <c r="F1608" s="4" t="s">
        <v>2560</v>
      </c>
      <c r="G1608" s="4" t="s">
        <v>4416</v>
      </c>
      <c r="H1608" s="5">
        <v>34.333335</v>
      </c>
      <c r="I1608" s="5">
        <v>49.666667000000004</v>
      </c>
      <c r="J1608" s="5">
        <v>84.000002</v>
      </c>
      <c r="K1608" s="6">
        <f t="shared" si="59"/>
        <v>100.8000024</v>
      </c>
      <c r="L1608" s="7">
        <v>100.8000024</v>
      </c>
      <c r="M1608" s="8"/>
      <c r="N1608" s="9"/>
      <c r="O1608" s="4"/>
      <c r="P1608" s="4"/>
      <c r="Q1608" s="4"/>
      <c r="R1608" s="4"/>
      <c r="S1608" s="4"/>
      <c r="T1608" s="4"/>
    </row>
    <row r="1609" spans="8:8">
      <c r="A1609" s="4" t="s">
        <v>106</v>
      </c>
      <c r="B1609" s="4">
        <v>1608.0</v>
      </c>
      <c r="C1609" s="4"/>
      <c r="D1609" s="4" t="s">
        <v>3820</v>
      </c>
      <c r="E1609" s="4" t="s">
        <v>4417</v>
      </c>
      <c r="F1609" s="4" t="s">
        <v>4418</v>
      </c>
      <c r="G1609" s="4" t="s">
        <v>4419</v>
      </c>
      <c r="H1609" s="5">
        <v>59.0</v>
      </c>
      <c r="I1609" s="5">
        <v>25.0</v>
      </c>
      <c r="J1609" s="5">
        <v>84.0</v>
      </c>
      <c r="K1609" s="6">
        <f t="shared" si="59"/>
        <v>100.8</v>
      </c>
      <c r="L1609" s="7">
        <v>100.8</v>
      </c>
      <c r="M1609" s="8"/>
      <c r="N1609" s="9"/>
      <c r="O1609" s="4"/>
      <c r="P1609" s="4"/>
      <c r="Q1609" s="4"/>
      <c r="R1609" s="4"/>
      <c r="S1609" s="4"/>
      <c r="T1609" s="4"/>
    </row>
    <row r="1610" spans="8:8">
      <c r="A1610" s="4" t="s">
        <v>106</v>
      </c>
      <c r="B1610" s="4">
        <v>1609.0</v>
      </c>
      <c r="C1610" s="4"/>
      <c r="D1610" s="4" t="s">
        <v>3820</v>
      </c>
      <c r="E1610" s="4" t="s">
        <v>4420</v>
      </c>
      <c r="F1610" s="4" t="s">
        <v>4421</v>
      </c>
      <c r="G1610" s="4" t="s">
        <v>4422</v>
      </c>
      <c r="H1610" s="5">
        <v>55.0</v>
      </c>
      <c r="I1610" s="5">
        <v>25.0</v>
      </c>
      <c r="J1610" s="5">
        <v>80.0</v>
      </c>
      <c r="K1610" s="6">
        <f t="shared" si="59"/>
        <v>96.0</v>
      </c>
      <c r="L1610" s="7">
        <v>96.0</v>
      </c>
      <c r="M1610" s="8"/>
      <c r="N1610" s="9"/>
      <c r="O1610" s="4"/>
      <c r="P1610" s="4"/>
      <c r="Q1610" s="4"/>
      <c r="R1610" s="4"/>
      <c r="S1610" s="4"/>
      <c r="T1610" s="4"/>
    </row>
    <row r="1611" spans="8:8">
      <c r="A1611" s="4" t="s">
        <v>106</v>
      </c>
      <c r="B1611" s="4">
        <v>1610.0</v>
      </c>
      <c r="C1611" s="4"/>
      <c r="D1611" s="4" t="s">
        <v>4445</v>
      </c>
      <c r="E1611" s="4" t="s">
        <v>9730</v>
      </c>
      <c r="F1611" s="4" t="s">
        <v>4446</v>
      </c>
      <c r="G1611" s="4" t="s">
        <v>4447</v>
      </c>
      <c r="H1611" s="5">
        <v>797.0</v>
      </c>
      <c r="I1611" s="5">
        <v>1216.7777780000001</v>
      </c>
      <c r="J1611" s="5">
        <v>2013.7777780000001</v>
      </c>
      <c r="K1611" s="6">
        <f t="shared" si="59"/>
        <v>2416.5333336</v>
      </c>
      <c r="L1611" s="10">
        <v>2400.0</v>
      </c>
      <c r="M1611" s="8"/>
      <c r="N1611" s="9"/>
      <c r="O1611" s="4"/>
      <c r="P1611" s="4"/>
      <c r="Q1611" s="4"/>
      <c r="R1611" s="4"/>
      <c r="S1611" s="4"/>
      <c r="T1611" s="4"/>
    </row>
    <row r="1612" spans="8:8">
      <c r="A1612" s="4" t="s">
        <v>106</v>
      </c>
      <c r="B1612" s="4">
        <v>1611.0</v>
      </c>
      <c r="C1612" s="4"/>
      <c r="D1612" s="4" t="s">
        <v>4445</v>
      </c>
      <c r="E1612" s="4" t="s">
        <v>9731</v>
      </c>
      <c r="F1612" s="4" t="s">
        <v>4448</v>
      </c>
      <c r="G1612" s="4" t="s">
        <v>4449</v>
      </c>
      <c r="H1612" s="5">
        <v>707.0</v>
      </c>
      <c r="I1612" s="5">
        <v>1293.666667</v>
      </c>
      <c r="J1612" s="5">
        <v>2000.666667</v>
      </c>
      <c r="K1612" s="6">
        <f t="shared" si="59"/>
        <v>2400.8000004</v>
      </c>
      <c r="L1612" s="10">
        <v>2400.0</v>
      </c>
      <c r="M1612" s="8"/>
      <c r="N1612" s="9"/>
      <c r="O1612" s="4"/>
      <c r="P1612" s="4"/>
      <c r="Q1612" s="4"/>
      <c r="R1612" s="4"/>
      <c r="S1612" s="4"/>
      <c r="T1612" s="4"/>
    </row>
    <row r="1613" spans="8:8">
      <c r="A1613" s="4" t="s">
        <v>106</v>
      </c>
      <c r="B1613" s="4">
        <v>1612.0</v>
      </c>
      <c r="C1613" s="4"/>
      <c r="D1613" s="4" t="s">
        <v>4445</v>
      </c>
      <c r="E1613" s="4" t="s">
        <v>9732</v>
      </c>
      <c r="F1613" s="4" t="s">
        <v>4450</v>
      </c>
      <c r="G1613" s="4" t="s">
        <v>4451</v>
      </c>
      <c r="H1613" s="5">
        <v>1042.0</v>
      </c>
      <c r="I1613" s="5">
        <v>491.0</v>
      </c>
      <c r="J1613" s="5">
        <v>1533.0</v>
      </c>
      <c r="K1613" s="6">
        <f t="shared" si="59"/>
        <v>1839.6</v>
      </c>
      <c r="L1613" s="10">
        <v>1800.0</v>
      </c>
      <c r="M1613" s="8"/>
      <c r="N1613" s="9"/>
      <c r="O1613" s="4"/>
      <c r="P1613" s="4"/>
      <c r="Q1613" s="4"/>
      <c r="R1613" s="4"/>
      <c r="S1613" s="4"/>
      <c r="T1613" s="4"/>
    </row>
    <row r="1614" spans="8:8">
      <c r="A1614" s="4" t="s">
        <v>106</v>
      </c>
      <c r="B1614" s="4">
        <v>1613.0</v>
      </c>
      <c r="C1614" s="4"/>
      <c r="D1614" s="4" t="s">
        <v>4445</v>
      </c>
      <c r="E1614" s="4" t="s">
        <v>9733</v>
      </c>
      <c r="F1614" s="4" t="s">
        <v>4452</v>
      </c>
      <c r="G1614" s="4" t="s">
        <v>4453</v>
      </c>
      <c r="H1614" s="5">
        <v>799.0</v>
      </c>
      <c r="I1614" s="5">
        <v>710.0</v>
      </c>
      <c r="J1614" s="5">
        <v>1509.0</v>
      </c>
      <c r="K1614" s="6">
        <f t="shared" si="59"/>
        <v>1810.8</v>
      </c>
      <c r="L1614" s="10">
        <v>1000.0</v>
      </c>
      <c r="M1614" s="8"/>
      <c r="N1614" s="9"/>
      <c r="O1614" s="4"/>
      <c r="P1614" s="4"/>
      <c r="Q1614" s="4"/>
      <c r="R1614" s="4"/>
      <c r="S1614" s="4"/>
      <c r="T1614" s="4"/>
    </row>
    <row r="1615" spans="8:8">
      <c r="A1615" s="4" t="s">
        <v>106</v>
      </c>
      <c r="B1615" s="4">
        <v>1614.0</v>
      </c>
      <c r="C1615" s="4"/>
      <c r="D1615" s="4" t="s">
        <v>4445</v>
      </c>
      <c r="E1615" s="4" t="s">
        <v>9734</v>
      </c>
      <c r="F1615" s="4" t="s">
        <v>4454</v>
      </c>
      <c r="G1615" s="4" t="s">
        <v>4455</v>
      </c>
      <c r="H1615" s="5">
        <v>893.722223</v>
      </c>
      <c r="I1615" s="5">
        <v>598.277779</v>
      </c>
      <c r="J1615" s="5">
        <v>1492.000002</v>
      </c>
      <c r="K1615" s="6">
        <f t="shared" si="59"/>
        <v>1790.4000024</v>
      </c>
      <c r="L1615" s="10">
        <v>1800.0</v>
      </c>
      <c r="M1615" s="8"/>
      <c r="N1615" s="9"/>
      <c r="O1615" s="4"/>
      <c r="P1615" s="4"/>
      <c r="Q1615" s="4"/>
      <c r="R1615" s="4"/>
      <c r="S1615" s="4"/>
      <c r="T1615" s="4"/>
    </row>
    <row r="1616" spans="8:8">
      <c r="A1616" s="4" t="s">
        <v>106</v>
      </c>
      <c r="B1616" s="4">
        <v>1615.0</v>
      </c>
      <c r="C1616" s="4"/>
      <c r="D1616" s="4" t="s">
        <v>4445</v>
      </c>
      <c r="E1616" s="4" t="s">
        <v>9735</v>
      </c>
      <c r="F1616" s="4" t="s">
        <v>4456</v>
      </c>
      <c r="G1616" s="4" t="s">
        <v>4457</v>
      </c>
      <c r="H1616" s="5">
        <v>598.0</v>
      </c>
      <c r="I1616" s="5">
        <v>630.0</v>
      </c>
      <c r="J1616" s="5">
        <v>1228.0</v>
      </c>
      <c r="K1616" s="6">
        <f t="shared" si="59"/>
        <v>1473.6</v>
      </c>
      <c r="L1616" s="10">
        <v>1200.0</v>
      </c>
      <c r="M1616" s="8"/>
      <c r="N1616" s="9"/>
      <c r="O1616" s="4"/>
      <c r="P1616" s="4"/>
      <c r="Q1616" s="4"/>
      <c r="R1616" s="4"/>
      <c r="S1616" s="4"/>
      <c r="T1616" s="4"/>
    </row>
    <row r="1617" spans="8:8">
      <c r="A1617" s="4" t="s">
        <v>106</v>
      </c>
      <c r="B1617" s="4">
        <v>1616.0</v>
      </c>
      <c r="C1617" s="4"/>
      <c r="D1617" s="4" t="s">
        <v>4445</v>
      </c>
      <c r="E1617" s="4" t="s">
        <v>9736</v>
      </c>
      <c r="F1617" s="4" t="s">
        <v>4458</v>
      </c>
      <c r="G1617" s="4" t="s">
        <v>4459</v>
      </c>
      <c r="H1617" s="5">
        <v>-10.0</v>
      </c>
      <c r="I1617" s="5">
        <v>1210.0</v>
      </c>
      <c r="J1617" s="5">
        <v>1200.0</v>
      </c>
      <c r="K1617" s="6">
        <f t="shared" si="59"/>
        <v>1440.0</v>
      </c>
      <c r="L1617" s="10">
        <v>2500.0</v>
      </c>
      <c r="M1617" s="8"/>
      <c r="N1617" s="9"/>
      <c r="O1617" s="4"/>
      <c r="P1617" s="4"/>
      <c r="Q1617" s="4"/>
      <c r="R1617" s="4"/>
      <c r="S1617" s="4"/>
      <c r="T1617" s="4"/>
    </row>
    <row r="1618" spans="8:8">
      <c r="A1618" s="4" t="s">
        <v>106</v>
      </c>
      <c r="B1618" s="4">
        <v>1617.0</v>
      </c>
      <c r="C1618" s="4"/>
      <c r="D1618" s="4" t="s">
        <v>4445</v>
      </c>
      <c r="E1618" s="4" t="s">
        <v>9737</v>
      </c>
      <c r="F1618" s="4" t="s">
        <v>4460</v>
      </c>
      <c r="G1618" s="4" t="s">
        <v>4461</v>
      </c>
      <c r="H1618" s="5">
        <v>1046.0</v>
      </c>
      <c r="I1618" s="5">
        <v>95.916667</v>
      </c>
      <c r="J1618" s="5">
        <v>1141.916667</v>
      </c>
      <c r="K1618" s="6">
        <f t="shared" si="59"/>
        <v>1370.3000003999998</v>
      </c>
      <c r="L1618" s="7">
        <f>+K1618</f>
        <v>1370.3000003999998</v>
      </c>
      <c r="M1618" s="8"/>
      <c r="N1618" s="9"/>
      <c r="O1618" s="4"/>
      <c r="P1618" s="4"/>
      <c r="Q1618" s="4"/>
      <c r="R1618" s="4"/>
      <c r="S1618" s="4"/>
      <c r="T1618" s="4"/>
    </row>
    <row r="1619" spans="8:8">
      <c r="A1619" s="4" t="s">
        <v>106</v>
      </c>
      <c r="B1619" s="4">
        <v>1618.0</v>
      </c>
      <c r="C1619" s="4"/>
      <c r="D1619" s="4" t="s">
        <v>4445</v>
      </c>
      <c r="E1619" s="4" t="s">
        <v>9738</v>
      </c>
      <c r="F1619" s="4" t="s">
        <v>4462</v>
      </c>
      <c r="G1619" s="4" t="s">
        <v>4463</v>
      </c>
      <c r="H1619" s="5">
        <v>792.0</v>
      </c>
      <c r="I1619" s="5">
        <v>229.0</v>
      </c>
      <c r="J1619" s="5">
        <v>1021.0</v>
      </c>
      <c r="K1619" s="6">
        <f t="shared" si="59"/>
        <v>1225.2</v>
      </c>
      <c r="L1619" s="10">
        <v>1000.0</v>
      </c>
      <c r="M1619" s="8"/>
      <c r="N1619" s="9"/>
      <c r="O1619" s="4"/>
      <c r="P1619" s="4"/>
      <c r="Q1619" s="4"/>
      <c r="R1619" s="4"/>
      <c r="S1619" s="4"/>
      <c r="T1619" s="4"/>
    </row>
    <row r="1620" spans="8:8">
      <c r="A1620" s="4" t="s">
        <v>106</v>
      </c>
      <c r="B1620" s="4">
        <v>1619.0</v>
      </c>
      <c r="C1620" s="4"/>
      <c r="D1620" s="4" t="s">
        <v>4445</v>
      </c>
      <c r="E1620" s="4" t="s">
        <v>9739</v>
      </c>
      <c r="F1620" s="4" t="s">
        <v>4464</v>
      </c>
      <c r="G1620" s="4" t="s">
        <v>4465</v>
      </c>
      <c r="H1620" s="5">
        <v>500.0</v>
      </c>
      <c r="I1620" s="5">
        <v>508.19444599999997</v>
      </c>
      <c r="J1620" s="5">
        <v>1008.194446</v>
      </c>
      <c r="K1620" s="6">
        <f t="shared" si="59"/>
        <v>1209.8333352</v>
      </c>
      <c r="L1620" s="10">
        <v>1200.0</v>
      </c>
      <c r="M1620" s="8"/>
      <c r="N1620" s="9"/>
      <c r="O1620" s="4"/>
      <c r="P1620" s="4"/>
      <c r="Q1620" s="4"/>
      <c r="R1620" s="4"/>
      <c r="S1620" s="4"/>
      <c r="T1620" s="4"/>
    </row>
    <row r="1621" spans="8:8">
      <c r="A1621" s="4" t="s">
        <v>106</v>
      </c>
      <c r="B1621" s="4">
        <v>1620.0</v>
      </c>
      <c r="C1621" s="4"/>
      <c r="D1621" s="4" t="s">
        <v>4445</v>
      </c>
      <c r="E1621" s="4" t="s">
        <v>9740</v>
      </c>
      <c r="F1621" s="4" t="s">
        <v>4466</v>
      </c>
      <c r="G1621" s="4" t="s">
        <v>4467</v>
      </c>
      <c r="H1621" s="5">
        <v>344.027778</v>
      </c>
      <c r="I1621" s="5">
        <v>656.8333339999999</v>
      </c>
      <c r="J1621" s="5">
        <v>1000.8611119999999</v>
      </c>
      <c r="K1621" s="6">
        <f t="shared" si="59"/>
        <v>1201.0333343999998</v>
      </c>
      <c r="L1621" s="10">
        <v>1200.0</v>
      </c>
      <c r="M1621" s="8"/>
      <c r="N1621" s="9"/>
      <c r="O1621" s="4"/>
      <c r="P1621" s="4"/>
      <c r="Q1621" s="4"/>
      <c r="R1621" s="4"/>
      <c r="S1621" s="4"/>
      <c r="T1621" s="4"/>
    </row>
    <row r="1622" spans="8:8">
      <c r="A1622" s="4" t="s">
        <v>106</v>
      </c>
      <c r="B1622" s="4">
        <v>1621.0</v>
      </c>
      <c r="C1622" s="4"/>
      <c r="D1622" s="4" t="s">
        <v>4445</v>
      </c>
      <c r="E1622" s="4" t="s">
        <v>9741</v>
      </c>
      <c r="F1622" s="4" t="s">
        <v>4468</v>
      </c>
      <c r="G1622" s="4" t="s">
        <v>4469</v>
      </c>
      <c r="H1622" s="5">
        <v>350.0</v>
      </c>
      <c r="I1622" s="5">
        <v>650.0</v>
      </c>
      <c r="J1622" s="5">
        <v>1000.0</v>
      </c>
      <c r="K1622" s="6">
        <f t="shared" si="60" ref="K1622:K1685">+J1622*1.2</f>
        <v>1200.0</v>
      </c>
      <c r="L1622" s="7">
        <f>+K1622</f>
        <v>1200.0</v>
      </c>
      <c r="M1622" s="8"/>
      <c r="N1622" s="9"/>
      <c r="O1622" s="4"/>
      <c r="P1622" s="4"/>
      <c r="Q1622" s="4"/>
      <c r="R1622" s="4"/>
      <c r="S1622" s="4"/>
      <c r="T1622" s="4"/>
    </row>
    <row r="1623" spans="8:8">
      <c r="A1623" s="4" t="s">
        <v>106</v>
      </c>
      <c r="B1623" s="4">
        <v>1622.0</v>
      </c>
      <c r="C1623" s="4"/>
      <c r="D1623" s="4" t="s">
        <v>4445</v>
      </c>
      <c r="E1623" s="4" t="s">
        <v>9742</v>
      </c>
      <c r="F1623" s="4" t="s">
        <v>4470</v>
      </c>
      <c r="G1623" s="4" t="s">
        <v>4471</v>
      </c>
      <c r="H1623" s="5">
        <v>450.0</v>
      </c>
      <c r="I1623" s="5">
        <v>460.0</v>
      </c>
      <c r="J1623" s="5">
        <v>910.0</v>
      </c>
      <c r="K1623" s="6">
        <f t="shared" si="60"/>
        <v>1092.0</v>
      </c>
      <c r="L1623" s="10">
        <v>1200.0</v>
      </c>
      <c r="M1623" s="8"/>
      <c r="N1623" s="9"/>
      <c r="O1623" s="4"/>
      <c r="P1623" s="4"/>
      <c r="Q1623" s="4"/>
      <c r="R1623" s="4"/>
      <c r="S1623" s="4"/>
      <c r="T1623" s="4"/>
    </row>
    <row r="1624" spans="8:8">
      <c r="A1624" s="4" t="s">
        <v>106</v>
      </c>
      <c r="B1624" s="4">
        <v>1623.0</v>
      </c>
      <c r="C1624" s="4"/>
      <c r="D1624" s="4" t="s">
        <v>4445</v>
      </c>
      <c r="E1624" s="25" t="s">
        <v>9743</v>
      </c>
      <c r="F1624" s="4" t="s">
        <v>4472</v>
      </c>
      <c r="G1624" s="4" t="s">
        <v>4473</v>
      </c>
      <c r="H1624" s="5">
        <v>472.0</v>
      </c>
      <c r="I1624" s="5">
        <v>435.0</v>
      </c>
      <c r="J1624" s="5">
        <v>907.0</v>
      </c>
      <c r="K1624" s="6">
        <f t="shared" si="60"/>
        <v>1088.3999999999999</v>
      </c>
      <c r="L1624" s="10">
        <v>1000.0</v>
      </c>
      <c r="M1624" s="8"/>
      <c r="N1624" s="9"/>
      <c r="O1624" s="4"/>
      <c r="P1624" s="4"/>
      <c r="Q1624" s="4"/>
      <c r="R1624" s="4"/>
      <c r="S1624" s="4"/>
      <c r="T1624" s="4"/>
    </row>
    <row r="1625" spans="8:8">
      <c r="A1625" s="4" t="s">
        <v>106</v>
      </c>
      <c r="B1625" s="4">
        <v>1624.0</v>
      </c>
      <c r="C1625" s="4"/>
      <c r="D1625" s="4" t="s">
        <v>4445</v>
      </c>
      <c r="E1625" s="4" t="s">
        <v>9744</v>
      </c>
      <c r="F1625" s="4" t="s">
        <v>4474</v>
      </c>
      <c r="G1625" s="4" t="s">
        <v>4475</v>
      </c>
      <c r="H1625" s="5">
        <v>450.0</v>
      </c>
      <c r="I1625" s="5">
        <v>453.777778</v>
      </c>
      <c r="J1625" s="5">
        <v>903.777778</v>
      </c>
      <c r="K1625" s="6">
        <f t="shared" si="60"/>
        <v>1084.5333335999999</v>
      </c>
      <c r="L1625" s="10">
        <v>1000.0</v>
      </c>
      <c r="M1625" s="8"/>
      <c r="N1625" s="9"/>
      <c r="O1625" s="4"/>
      <c r="P1625" s="4"/>
      <c r="Q1625" s="4"/>
      <c r="R1625" s="4"/>
      <c r="S1625" s="4"/>
      <c r="T1625" s="4"/>
    </row>
    <row r="1626" spans="8:8">
      <c r="A1626" s="4" t="s">
        <v>106</v>
      </c>
      <c r="B1626" s="4">
        <v>1625.0</v>
      </c>
      <c r="C1626" s="4"/>
      <c r="D1626" s="4" t="s">
        <v>4445</v>
      </c>
      <c r="E1626" s="4" t="s">
        <v>9745</v>
      </c>
      <c r="F1626" s="4" t="s">
        <v>4476</v>
      </c>
      <c r="G1626" s="4" t="s">
        <v>4477</v>
      </c>
      <c r="H1626" s="5">
        <v>399.0</v>
      </c>
      <c r="I1626" s="5">
        <v>410.0</v>
      </c>
      <c r="J1626" s="5">
        <v>809.0</v>
      </c>
      <c r="K1626" s="6">
        <f t="shared" si="60"/>
        <v>970.8</v>
      </c>
      <c r="L1626" s="10">
        <v>1000.0</v>
      </c>
      <c r="M1626" s="8"/>
      <c r="N1626" s="9"/>
      <c r="O1626" s="4"/>
      <c r="P1626" s="4"/>
      <c r="Q1626" s="4"/>
      <c r="R1626" s="4"/>
      <c r="S1626" s="4"/>
      <c r="T1626" s="4"/>
    </row>
    <row r="1627" spans="8:8">
      <c r="A1627" s="4" t="s">
        <v>106</v>
      </c>
      <c r="B1627" s="4">
        <v>1626.0</v>
      </c>
      <c r="C1627" s="4"/>
      <c r="D1627" s="4" t="s">
        <v>4445</v>
      </c>
      <c r="E1627" s="4" t="s">
        <v>9746</v>
      </c>
      <c r="F1627" s="4" t="s">
        <v>4478</v>
      </c>
      <c r="G1627" s="4" t="s">
        <v>4479</v>
      </c>
      <c r="H1627" s="5">
        <v>447.833335</v>
      </c>
      <c r="I1627" s="5">
        <v>360.0</v>
      </c>
      <c r="J1627" s="5">
        <v>807.833335</v>
      </c>
      <c r="K1627" s="6">
        <f t="shared" si="60"/>
        <v>969.400002</v>
      </c>
      <c r="L1627" s="10">
        <v>1000.0</v>
      </c>
      <c r="M1627" s="8"/>
      <c r="N1627" s="9"/>
      <c r="O1627" s="4"/>
      <c r="P1627" s="4"/>
      <c r="Q1627" s="4"/>
      <c r="R1627" s="4"/>
      <c r="S1627" s="4"/>
      <c r="T1627" s="4"/>
    </row>
    <row r="1628" spans="8:8">
      <c r="A1628" s="4" t="s">
        <v>106</v>
      </c>
      <c r="B1628" s="4">
        <v>1627.0</v>
      </c>
      <c r="C1628" s="4"/>
      <c r="D1628" s="4" t="s">
        <v>4445</v>
      </c>
      <c r="E1628" s="4" t="s">
        <v>9747</v>
      </c>
      <c r="F1628" s="4" t="s">
        <v>4480</v>
      </c>
      <c r="G1628" s="4" t="s">
        <v>4481</v>
      </c>
      <c r="H1628" s="5">
        <v>399.0</v>
      </c>
      <c r="I1628" s="5">
        <v>400.0</v>
      </c>
      <c r="J1628" s="5">
        <v>799.0</v>
      </c>
      <c r="K1628" s="6">
        <f t="shared" si="60"/>
        <v>958.8</v>
      </c>
      <c r="L1628" s="10">
        <v>900.0</v>
      </c>
      <c r="M1628" s="8"/>
      <c r="N1628" s="9"/>
      <c r="O1628" s="4"/>
      <c r="P1628" s="4"/>
      <c r="Q1628" s="4"/>
      <c r="R1628" s="4"/>
      <c r="S1628" s="4"/>
      <c r="T1628" s="4"/>
    </row>
    <row r="1629" spans="8:8">
      <c r="A1629" s="4" t="s">
        <v>106</v>
      </c>
      <c r="B1629" s="4">
        <v>1628.0</v>
      </c>
      <c r="C1629" s="4"/>
      <c r="D1629" s="4" t="s">
        <v>4445</v>
      </c>
      <c r="E1629" s="4" t="s">
        <v>9748</v>
      </c>
      <c r="F1629" s="4" t="s">
        <v>4482</v>
      </c>
      <c r="G1629" s="4" t="s">
        <v>4483</v>
      </c>
      <c r="H1629" s="5">
        <v>-1.0</v>
      </c>
      <c r="I1629" s="5">
        <v>785.0</v>
      </c>
      <c r="J1629" s="5">
        <v>784.0</v>
      </c>
      <c r="K1629" s="6">
        <f t="shared" si="60"/>
        <v>940.8</v>
      </c>
      <c r="L1629" s="10">
        <v>1000.0</v>
      </c>
      <c r="M1629" s="8"/>
      <c r="N1629" s="9"/>
      <c r="O1629" s="4"/>
      <c r="P1629" s="4"/>
      <c r="Q1629" s="4"/>
      <c r="R1629" s="4"/>
      <c r="S1629" s="4"/>
      <c r="T1629" s="4"/>
    </row>
    <row r="1630" spans="8:8">
      <c r="A1630" s="4" t="s">
        <v>106</v>
      </c>
      <c r="B1630" s="4">
        <v>1629.0</v>
      </c>
      <c r="C1630" s="4"/>
      <c r="D1630" s="4" t="s">
        <v>4445</v>
      </c>
      <c r="E1630" s="4" t="s">
        <v>9749</v>
      </c>
      <c r="F1630" s="4" t="s">
        <v>3136</v>
      </c>
      <c r="G1630" s="4" t="s">
        <v>4484</v>
      </c>
      <c r="H1630" s="5">
        <v>349.0</v>
      </c>
      <c r="I1630" s="5">
        <v>355.0</v>
      </c>
      <c r="J1630" s="5">
        <v>704.0</v>
      </c>
      <c r="K1630" s="6">
        <f t="shared" si="60"/>
        <v>844.8</v>
      </c>
      <c r="L1630" s="10">
        <v>850.0</v>
      </c>
      <c r="M1630" s="8"/>
      <c r="N1630" s="9"/>
      <c r="O1630" s="4"/>
      <c r="P1630" s="4"/>
      <c r="Q1630" s="4"/>
      <c r="R1630" s="4"/>
      <c r="S1630" s="4"/>
      <c r="T1630" s="4"/>
    </row>
    <row r="1631" spans="8:8">
      <c r="A1631" s="4" t="s">
        <v>106</v>
      </c>
      <c r="B1631" s="4">
        <v>1630.0</v>
      </c>
      <c r="C1631" s="4"/>
      <c r="D1631" s="4" t="s">
        <v>4445</v>
      </c>
      <c r="E1631" s="4" t="s">
        <v>9750</v>
      </c>
      <c r="F1631" s="4" t="s">
        <v>4485</v>
      </c>
      <c r="G1631" s="4" t="s">
        <v>4486</v>
      </c>
      <c r="H1631" s="5">
        <v>400.0</v>
      </c>
      <c r="I1631" s="5">
        <v>300.0</v>
      </c>
      <c r="J1631" s="5">
        <v>700.0</v>
      </c>
      <c r="K1631" s="6">
        <f t="shared" si="60"/>
        <v>840.0</v>
      </c>
      <c r="L1631" s="10">
        <v>1200.0</v>
      </c>
      <c r="M1631" s="8"/>
      <c r="N1631" s="9"/>
      <c r="O1631" s="4"/>
      <c r="P1631" s="4"/>
      <c r="Q1631" s="4"/>
      <c r="R1631" s="4"/>
      <c r="S1631" s="4"/>
      <c r="T1631" s="4"/>
    </row>
    <row r="1632" spans="8:8">
      <c r="A1632" s="4" t="s">
        <v>106</v>
      </c>
      <c r="B1632" s="4">
        <v>1631.0</v>
      </c>
      <c r="C1632" s="4"/>
      <c r="D1632" s="4" t="s">
        <v>4445</v>
      </c>
      <c r="E1632" s="4" t="s">
        <v>9751</v>
      </c>
      <c r="F1632" s="4" t="s">
        <v>4487</v>
      </c>
      <c r="G1632" s="4" t="s">
        <v>4488</v>
      </c>
      <c r="H1632" s="5">
        <v>328.0</v>
      </c>
      <c r="I1632" s="5">
        <v>305.0</v>
      </c>
      <c r="J1632" s="5">
        <v>633.0</v>
      </c>
      <c r="K1632" s="6">
        <f t="shared" si="60"/>
        <v>759.6</v>
      </c>
      <c r="L1632" s="10">
        <v>800.0</v>
      </c>
      <c r="M1632" s="8"/>
      <c r="N1632" s="9"/>
      <c r="O1632" s="4"/>
      <c r="P1632" s="4"/>
      <c r="Q1632" s="4"/>
      <c r="R1632" s="4"/>
      <c r="S1632" s="4"/>
      <c r="T1632" s="4"/>
    </row>
    <row r="1633" spans="8:8">
      <c r="A1633" s="4" t="s">
        <v>106</v>
      </c>
      <c r="B1633" s="4">
        <v>1632.0</v>
      </c>
      <c r="C1633" s="4"/>
      <c r="D1633" s="4" t="s">
        <v>4445</v>
      </c>
      <c r="E1633" s="4" t="s">
        <v>9752</v>
      </c>
      <c r="F1633" s="4" t="s">
        <v>4489</v>
      </c>
      <c r="G1633" s="4" t="s">
        <v>4490</v>
      </c>
      <c r="H1633" s="5">
        <v>230.0</v>
      </c>
      <c r="I1633" s="5">
        <v>393.0</v>
      </c>
      <c r="J1633" s="5">
        <v>623.0</v>
      </c>
      <c r="K1633" s="6">
        <f t="shared" si="60"/>
        <v>747.6</v>
      </c>
      <c r="L1633" s="10">
        <v>800.0</v>
      </c>
      <c r="M1633" s="8"/>
      <c r="N1633" s="9"/>
      <c r="O1633" s="4"/>
      <c r="P1633" s="4"/>
      <c r="Q1633" s="4"/>
      <c r="R1633" s="4"/>
      <c r="S1633" s="4"/>
      <c r="T1633" s="4"/>
    </row>
    <row r="1634" spans="8:8">
      <c r="A1634" s="4" t="s">
        <v>106</v>
      </c>
      <c r="B1634" s="4">
        <v>1633.0</v>
      </c>
      <c r="C1634" s="4"/>
      <c r="D1634" s="4" t="s">
        <v>4445</v>
      </c>
      <c r="E1634" s="4" t="s">
        <v>9753</v>
      </c>
      <c r="F1634" s="4" t="s">
        <v>4491</v>
      </c>
      <c r="G1634" s="4" t="s">
        <v>4492</v>
      </c>
      <c r="H1634" s="5">
        <v>235.0</v>
      </c>
      <c r="I1634" s="5">
        <v>369.0</v>
      </c>
      <c r="J1634" s="5">
        <v>604.0</v>
      </c>
      <c r="K1634" s="6">
        <f t="shared" si="60"/>
        <v>724.8</v>
      </c>
      <c r="L1634" s="10">
        <v>750.0</v>
      </c>
      <c r="M1634" s="8"/>
      <c r="N1634" s="9"/>
      <c r="O1634" s="4"/>
      <c r="P1634" s="4"/>
      <c r="Q1634" s="4"/>
      <c r="R1634" s="4"/>
      <c r="S1634" s="4"/>
      <c r="T1634" s="4"/>
    </row>
    <row r="1635" spans="8:8">
      <c r="A1635" s="4" t="s">
        <v>106</v>
      </c>
      <c r="B1635" s="4">
        <v>1634.0</v>
      </c>
      <c r="C1635" s="4"/>
      <c r="D1635" s="4" t="s">
        <v>4445</v>
      </c>
      <c r="E1635" s="4" t="s">
        <v>9754</v>
      </c>
      <c r="F1635" s="4" t="s">
        <v>1474</v>
      </c>
      <c r="G1635" s="4" t="s">
        <v>4493</v>
      </c>
      <c r="H1635" s="5">
        <v>340.805556</v>
      </c>
      <c r="I1635" s="5">
        <v>260.0</v>
      </c>
      <c r="J1635" s="5">
        <v>600.805556</v>
      </c>
      <c r="K1635" s="6">
        <f t="shared" si="60"/>
        <v>720.9666672</v>
      </c>
      <c r="L1635" s="10">
        <v>500.0</v>
      </c>
      <c r="M1635" s="8"/>
      <c r="N1635" s="9"/>
      <c r="O1635" s="4"/>
      <c r="P1635" s="4"/>
      <c r="Q1635" s="4"/>
      <c r="R1635" s="4"/>
      <c r="S1635" s="4"/>
      <c r="T1635" s="4"/>
    </row>
    <row r="1636" spans="8:8">
      <c r="A1636" s="4" t="s">
        <v>106</v>
      </c>
      <c r="B1636" s="4">
        <v>1635.0</v>
      </c>
      <c r="C1636" s="4"/>
      <c r="D1636" s="4" t="s">
        <v>4445</v>
      </c>
      <c r="E1636" s="4" t="s">
        <v>9755</v>
      </c>
      <c r="F1636" s="4" t="s">
        <v>4494</v>
      </c>
      <c r="G1636" s="4" t="s">
        <v>4495</v>
      </c>
      <c r="H1636" s="5">
        <v>298.138889</v>
      </c>
      <c r="I1636" s="5">
        <v>300.0</v>
      </c>
      <c r="J1636" s="5">
        <v>598.1388890000001</v>
      </c>
      <c r="K1636" s="6">
        <f t="shared" si="60"/>
        <v>717.7666668</v>
      </c>
      <c r="L1636" s="10">
        <v>750.0</v>
      </c>
      <c r="M1636" s="8"/>
      <c r="N1636" s="9"/>
      <c r="O1636" s="4"/>
      <c r="P1636" s="4"/>
      <c r="Q1636" s="4"/>
      <c r="R1636" s="4"/>
      <c r="S1636" s="4"/>
      <c r="T1636" s="4"/>
    </row>
    <row r="1637" spans="8:8">
      <c r="A1637" s="4" t="s">
        <v>106</v>
      </c>
      <c r="B1637" s="4">
        <v>1636.0</v>
      </c>
      <c r="C1637" s="4"/>
      <c r="D1637" s="4" t="s">
        <v>4445</v>
      </c>
      <c r="E1637" s="4" t="s">
        <v>9756</v>
      </c>
      <c r="F1637" s="4" t="s">
        <v>4496</v>
      </c>
      <c r="G1637" s="4" t="s">
        <v>4497</v>
      </c>
      <c r="H1637" s="5">
        <v>348.0</v>
      </c>
      <c r="I1637" s="5">
        <v>250.0</v>
      </c>
      <c r="J1637" s="5">
        <v>598.0</v>
      </c>
      <c r="K1637" s="6">
        <f t="shared" si="60"/>
        <v>717.6</v>
      </c>
      <c r="L1637" s="10">
        <v>1000.0</v>
      </c>
      <c r="M1637" s="8"/>
      <c r="N1637" s="9"/>
      <c r="O1637" s="4"/>
      <c r="P1637" s="4"/>
      <c r="Q1637" s="4"/>
      <c r="R1637" s="4"/>
      <c r="S1637" s="4"/>
      <c r="T1637" s="4"/>
    </row>
    <row r="1638" spans="8:8">
      <c r="A1638" s="4" t="s">
        <v>106</v>
      </c>
      <c r="B1638" s="4">
        <v>1637.0</v>
      </c>
      <c r="C1638" s="4"/>
      <c r="D1638" s="4" t="s">
        <v>4445</v>
      </c>
      <c r="E1638" s="4" t="s">
        <v>9757</v>
      </c>
      <c r="F1638" s="4" t="s">
        <v>4498</v>
      </c>
      <c r="G1638" s="4" t="s">
        <v>4499</v>
      </c>
      <c r="H1638" s="5">
        <v>297.444445</v>
      </c>
      <c r="I1638" s="5">
        <v>294.777778</v>
      </c>
      <c r="J1638" s="5">
        <v>592.222223</v>
      </c>
      <c r="K1638" s="6">
        <f t="shared" si="60"/>
        <v>710.6666676</v>
      </c>
      <c r="L1638" s="10">
        <v>2000.0</v>
      </c>
      <c r="M1638" s="8"/>
      <c r="N1638" s="9"/>
      <c r="O1638" s="4"/>
      <c r="P1638" s="4"/>
      <c r="Q1638" s="4"/>
      <c r="R1638" s="4"/>
      <c r="S1638" s="4"/>
      <c r="T1638" s="4"/>
    </row>
    <row r="1639" spans="8:8">
      <c r="A1639" s="4" t="s">
        <v>106</v>
      </c>
      <c r="B1639" s="4">
        <v>1638.0</v>
      </c>
      <c r="C1639" s="4"/>
      <c r="D1639" s="4" t="s">
        <v>4445</v>
      </c>
      <c r="E1639" s="4" t="s">
        <v>9758</v>
      </c>
      <c r="F1639" s="4" t="s">
        <v>4500</v>
      </c>
      <c r="G1639" s="4" t="s">
        <v>4501</v>
      </c>
      <c r="H1639" s="5">
        <v>249.0</v>
      </c>
      <c r="I1639" s="5">
        <v>300.0</v>
      </c>
      <c r="J1639" s="5">
        <v>549.0</v>
      </c>
      <c r="K1639" s="6">
        <f t="shared" si="60"/>
        <v>658.8</v>
      </c>
      <c r="L1639" s="10">
        <v>600.0</v>
      </c>
      <c r="M1639" s="8"/>
      <c r="N1639" s="9"/>
      <c r="O1639" s="4"/>
      <c r="P1639" s="4"/>
      <c r="Q1639" s="4"/>
      <c r="R1639" s="4"/>
      <c r="S1639" s="4"/>
      <c r="T1639" s="4"/>
    </row>
    <row r="1640" spans="8:8">
      <c r="A1640" s="4" t="s">
        <v>106</v>
      </c>
      <c r="B1640" s="4">
        <v>1639.0</v>
      </c>
      <c r="C1640" s="4"/>
      <c r="D1640" s="4" t="s">
        <v>4445</v>
      </c>
      <c r="E1640" s="4" t="s">
        <v>9759</v>
      </c>
      <c r="F1640" s="4" t="s">
        <v>2573</v>
      </c>
      <c r="G1640" s="4" t="s">
        <v>4502</v>
      </c>
      <c r="H1640" s="5">
        <v>270.0</v>
      </c>
      <c r="I1640" s="5">
        <v>250.0</v>
      </c>
      <c r="J1640" s="5">
        <v>520.0</v>
      </c>
      <c r="K1640" s="6">
        <f t="shared" si="60"/>
        <v>624.0</v>
      </c>
      <c r="L1640" s="10">
        <v>600.0</v>
      </c>
      <c r="M1640" s="8"/>
      <c r="N1640" s="9"/>
      <c r="O1640" s="4"/>
      <c r="P1640" s="4"/>
      <c r="Q1640" s="4"/>
      <c r="R1640" s="4"/>
      <c r="S1640" s="4"/>
      <c r="T1640" s="4"/>
    </row>
    <row r="1641" spans="8:8">
      <c r="A1641" s="4" t="s">
        <v>106</v>
      </c>
      <c r="B1641" s="4">
        <v>1640.0</v>
      </c>
      <c r="C1641" s="4"/>
      <c r="D1641" s="4" t="s">
        <v>4445</v>
      </c>
      <c r="E1641" s="4" t="s">
        <v>9760</v>
      </c>
      <c r="F1641" s="4" t="s">
        <v>4503</v>
      </c>
      <c r="G1641" s="4" t="s">
        <v>4504</v>
      </c>
      <c r="H1641" s="5">
        <v>100.0</v>
      </c>
      <c r="I1641" s="5">
        <v>405.638889</v>
      </c>
      <c r="J1641" s="5">
        <v>505.638889</v>
      </c>
      <c r="K1641" s="6">
        <f t="shared" si="60"/>
        <v>606.7666667999999</v>
      </c>
      <c r="L1641" s="10">
        <v>600.0</v>
      </c>
      <c r="M1641" s="8"/>
      <c r="N1641" s="9"/>
      <c r="O1641" s="4"/>
      <c r="P1641" s="4"/>
      <c r="Q1641" s="4"/>
      <c r="R1641" s="4"/>
      <c r="S1641" s="4"/>
      <c r="T1641" s="4"/>
    </row>
    <row r="1642" spans="8:8">
      <c r="A1642" s="4" t="s">
        <v>106</v>
      </c>
      <c r="B1642" s="4">
        <v>1641.0</v>
      </c>
      <c r="C1642" s="4"/>
      <c r="D1642" s="4" t="s">
        <v>4445</v>
      </c>
      <c r="E1642" s="4" t="s">
        <v>9761</v>
      </c>
      <c r="F1642" s="4" t="s">
        <v>4505</v>
      </c>
      <c r="G1642" s="4" t="s">
        <v>4506</v>
      </c>
      <c r="H1642" s="5">
        <v>347.222223</v>
      </c>
      <c r="I1642" s="5">
        <v>157.416667</v>
      </c>
      <c r="J1642" s="5">
        <v>504.63888999999995</v>
      </c>
      <c r="K1642" s="6">
        <f t="shared" si="60"/>
        <v>605.5666679999999</v>
      </c>
      <c r="L1642" s="10">
        <v>600.0</v>
      </c>
      <c r="M1642" s="8"/>
      <c r="N1642" s="9"/>
      <c r="O1642" s="4"/>
      <c r="P1642" s="4"/>
      <c r="Q1642" s="4"/>
      <c r="R1642" s="4"/>
      <c r="S1642" s="4"/>
      <c r="T1642" s="4"/>
    </row>
    <row r="1643" spans="8:8">
      <c r="A1643" s="4" t="s">
        <v>106</v>
      </c>
      <c r="B1643" s="4">
        <v>1642.0</v>
      </c>
      <c r="C1643" s="4"/>
      <c r="D1643" s="4" t="s">
        <v>4445</v>
      </c>
      <c r="E1643" s="4" t="s">
        <v>9762</v>
      </c>
      <c r="F1643" s="4" t="s">
        <v>4507</v>
      </c>
      <c r="G1643" s="4" t="s">
        <v>4508</v>
      </c>
      <c r="H1643" s="5">
        <v>50.0</v>
      </c>
      <c r="I1643" s="5">
        <v>454.0</v>
      </c>
      <c r="J1643" s="5">
        <v>504.0</v>
      </c>
      <c r="K1643" s="6">
        <f t="shared" si="60"/>
        <v>604.8</v>
      </c>
      <c r="L1643" s="10">
        <v>400.0</v>
      </c>
      <c r="M1643" s="8"/>
      <c r="N1643" s="9"/>
      <c r="O1643" s="4"/>
      <c r="P1643" s="4"/>
      <c r="Q1643" s="4"/>
      <c r="R1643" s="4"/>
      <c r="S1643" s="4"/>
      <c r="T1643" s="4"/>
    </row>
    <row r="1644" spans="8:8">
      <c r="A1644" s="4" t="s">
        <v>106</v>
      </c>
      <c r="B1644" s="4">
        <v>1643.0</v>
      </c>
      <c r="C1644" s="4"/>
      <c r="D1644" s="4" t="s">
        <v>4445</v>
      </c>
      <c r="E1644" s="4" t="s">
        <v>9763</v>
      </c>
      <c r="F1644" s="4" t="s">
        <v>4509</v>
      </c>
      <c r="G1644" s="4" t="s">
        <v>4510</v>
      </c>
      <c r="H1644" s="5">
        <v>151.777778</v>
      </c>
      <c r="I1644" s="5">
        <v>352.0</v>
      </c>
      <c r="J1644" s="5">
        <v>503.777778</v>
      </c>
      <c r="K1644" s="6">
        <f t="shared" si="60"/>
        <v>604.5333336</v>
      </c>
      <c r="L1644" s="10">
        <v>600.0</v>
      </c>
      <c r="M1644" s="8"/>
      <c r="N1644" s="9"/>
      <c r="O1644" s="4"/>
      <c r="P1644" s="4"/>
      <c r="Q1644" s="4"/>
      <c r="R1644" s="4"/>
      <c r="S1644" s="4"/>
      <c r="T1644" s="4"/>
    </row>
    <row r="1645" spans="8:8">
      <c r="A1645" s="4" t="s">
        <v>106</v>
      </c>
      <c r="B1645" s="4">
        <v>1644.0</v>
      </c>
      <c r="C1645" s="4"/>
      <c r="D1645" s="4" t="s">
        <v>4445</v>
      </c>
      <c r="E1645" s="4" t="s">
        <v>9764</v>
      </c>
      <c r="F1645" s="4" t="s">
        <v>4511</v>
      </c>
      <c r="G1645" s="4" t="s">
        <v>4512</v>
      </c>
      <c r="H1645" s="5">
        <v>250.0</v>
      </c>
      <c r="I1645" s="5">
        <v>251.611112</v>
      </c>
      <c r="J1645" s="5">
        <v>501.611112</v>
      </c>
      <c r="K1645" s="6">
        <f t="shared" si="60"/>
        <v>601.9333343999999</v>
      </c>
      <c r="L1645" s="10">
        <v>600.0</v>
      </c>
      <c r="M1645" s="8"/>
      <c r="N1645" s="9"/>
      <c r="O1645" s="4"/>
      <c r="P1645" s="4"/>
      <c r="Q1645" s="4"/>
      <c r="R1645" s="4"/>
      <c r="S1645" s="4"/>
      <c r="T1645" s="4"/>
    </row>
    <row r="1646" spans="8:8">
      <c r="A1646" s="4" t="s">
        <v>106</v>
      </c>
      <c r="B1646" s="4">
        <v>1645.0</v>
      </c>
      <c r="C1646" s="4"/>
      <c r="D1646" s="4" t="s">
        <v>4445</v>
      </c>
      <c r="E1646" s="4" t="s">
        <v>9765</v>
      </c>
      <c r="F1646" s="4" t="s">
        <v>1473</v>
      </c>
      <c r="G1646" s="4" t="s">
        <v>4513</v>
      </c>
      <c r="H1646" s="5">
        <v>297.88888999999995</v>
      </c>
      <c r="I1646" s="5">
        <v>203.5</v>
      </c>
      <c r="J1646" s="5">
        <v>501.38888999999995</v>
      </c>
      <c r="K1646" s="6">
        <f t="shared" si="60"/>
        <v>601.666668</v>
      </c>
      <c r="L1646" s="10">
        <v>400.0</v>
      </c>
      <c r="M1646" s="8"/>
      <c r="N1646" s="9"/>
      <c r="O1646" s="4"/>
      <c r="P1646" s="4"/>
      <c r="Q1646" s="4"/>
      <c r="R1646" s="4"/>
      <c r="S1646" s="4"/>
      <c r="T1646" s="4"/>
    </row>
    <row r="1647" spans="8:8">
      <c r="A1647" s="4" t="s">
        <v>106</v>
      </c>
      <c r="B1647" s="4">
        <v>1646.0</v>
      </c>
      <c r="C1647" s="4"/>
      <c r="D1647" s="4" t="s">
        <v>4445</v>
      </c>
      <c r="E1647" s="4" t="s">
        <v>9766</v>
      </c>
      <c r="F1647" s="4" t="s">
        <v>4514</v>
      </c>
      <c r="G1647" s="4" t="s">
        <v>4515</v>
      </c>
      <c r="H1647" s="5">
        <v>250.0</v>
      </c>
      <c r="I1647" s="5">
        <v>250.0</v>
      </c>
      <c r="J1647" s="5">
        <v>500.0</v>
      </c>
      <c r="K1647" s="6">
        <f t="shared" si="60"/>
        <v>600.0</v>
      </c>
      <c r="L1647" s="10">
        <v>500.0</v>
      </c>
      <c r="M1647" s="8"/>
      <c r="N1647" s="9"/>
      <c r="O1647" s="4"/>
      <c r="P1647" s="4"/>
      <c r="Q1647" s="4"/>
      <c r="R1647" s="4"/>
      <c r="S1647" s="4"/>
      <c r="T1647" s="4"/>
    </row>
    <row r="1648" spans="8:8">
      <c r="A1648" s="4" t="s">
        <v>106</v>
      </c>
      <c r="B1648" s="4">
        <v>1647.0</v>
      </c>
      <c r="C1648" s="4"/>
      <c r="D1648" s="4" t="s">
        <v>4445</v>
      </c>
      <c r="E1648" s="4" t="s">
        <v>9767</v>
      </c>
      <c r="F1648" s="4" t="s">
        <v>4516</v>
      </c>
      <c r="G1648" s="4" t="s">
        <v>4517</v>
      </c>
      <c r="H1648" s="5">
        <v>250.0</v>
      </c>
      <c r="I1648" s="5">
        <v>250.0</v>
      </c>
      <c r="J1648" s="5">
        <v>500.0</v>
      </c>
      <c r="K1648" s="6">
        <f t="shared" si="60"/>
        <v>600.0</v>
      </c>
      <c r="L1648" s="10">
        <v>400.0</v>
      </c>
      <c r="M1648" s="8"/>
      <c r="N1648" s="9"/>
      <c r="O1648" s="4"/>
      <c r="P1648" s="4"/>
      <c r="Q1648" s="4"/>
      <c r="R1648" s="4"/>
      <c r="S1648" s="4"/>
      <c r="T1648" s="4"/>
    </row>
    <row r="1649" spans="8:8">
      <c r="A1649" s="4" t="s">
        <v>106</v>
      </c>
      <c r="B1649" s="4">
        <v>1648.0</v>
      </c>
      <c r="C1649" s="4"/>
      <c r="D1649" s="4" t="s">
        <v>4445</v>
      </c>
      <c r="E1649" s="4" t="s">
        <v>9768</v>
      </c>
      <c r="F1649" s="4" t="s">
        <v>4518</v>
      </c>
      <c r="G1649" s="4" t="s">
        <v>4519</v>
      </c>
      <c r="H1649" s="5">
        <v>274.500001</v>
      </c>
      <c r="I1649" s="5">
        <v>219.916667</v>
      </c>
      <c r="J1649" s="5">
        <v>494.41666799999996</v>
      </c>
      <c r="K1649" s="6">
        <f t="shared" si="60"/>
        <v>593.3000016</v>
      </c>
      <c r="L1649" s="10">
        <v>600.0</v>
      </c>
      <c r="M1649" s="8"/>
      <c r="N1649" s="9"/>
      <c r="O1649" s="4"/>
      <c r="P1649" s="4"/>
      <c r="Q1649" s="4"/>
      <c r="R1649" s="4"/>
      <c r="S1649" s="4"/>
      <c r="T1649" s="4"/>
    </row>
    <row r="1650" spans="8:8">
      <c r="A1650" s="4" t="s">
        <v>106</v>
      </c>
      <c r="B1650" s="4">
        <v>1649.0</v>
      </c>
      <c r="C1650" s="4"/>
      <c r="D1650" s="4" t="s">
        <v>4445</v>
      </c>
      <c r="E1650" s="25" t="s">
        <v>9769</v>
      </c>
      <c r="F1650" s="4" t="s">
        <v>4520</v>
      </c>
      <c r="G1650" s="4" t="s">
        <v>4521</v>
      </c>
      <c r="H1650" s="5">
        <v>143.0</v>
      </c>
      <c r="I1650" s="5">
        <v>350.638889</v>
      </c>
      <c r="J1650" s="5">
        <v>493.638889</v>
      </c>
      <c r="K1650" s="6">
        <f t="shared" si="60"/>
        <v>592.3666668</v>
      </c>
      <c r="L1650" s="10">
        <v>400.0</v>
      </c>
      <c r="M1650" s="8"/>
      <c r="N1650" s="9"/>
      <c r="O1650" s="4"/>
      <c r="P1650" s="4"/>
      <c r="Q1650" s="4"/>
      <c r="R1650" s="4"/>
      <c r="S1650" s="4"/>
      <c r="T1650" s="4"/>
    </row>
    <row r="1651" spans="8:8">
      <c r="A1651" s="4" t="s">
        <v>106</v>
      </c>
      <c r="B1651" s="4">
        <v>1650.0</v>
      </c>
      <c r="C1651" s="4"/>
      <c r="D1651" s="4" t="s">
        <v>4445</v>
      </c>
      <c r="E1651" s="4" t="s">
        <v>9770</v>
      </c>
      <c r="F1651" s="4" t="s">
        <v>4522</v>
      </c>
      <c r="G1651" s="4" t="s">
        <v>4523</v>
      </c>
      <c r="H1651" s="5">
        <v>199.888889</v>
      </c>
      <c r="I1651" s="5">
        <v>253.861112</v>
      </c>
      <c r="J1651" s="5">
        <v>453.750001</v>
      </c>
      <c r="K1651" s="6">
        <f t="shared" si="60"/>
        <v>544.5000011999999</v>
      </c>
      <c r="L1651" s="10">
        <v>550.0</v>
      </c>
      <c r="M1651" s="8"/>
      <c r="N1651" s="9"/>
      <c r="O1651" s="4"/>
      <c r="P1651" s="4"/>
      <c r="Q1651" s="4"/>
      <c r="R1651" s="4"/>
      <c r="S1651" s="4"/>
      <c r="T1651" s="4"/>
    </row>
    <row r="1652" spans="8:8">
      <c r="A1652" s="4" t="s">
        <v>106</v>
      </c>
      <c r="B1652" s="4">
        <v>1651.0</v>
      </c>
      <c r="C1652" s="4"/>
      <c r="D1652" s="4" t="s">
        <v>4445</v>
      </c>
      <c r="E1652" s="4" t="s">
        <v>9771</v>
      </c>
      <c r="F1652" s="4" t="s">
        <v>4524</v>
      </c>
      <c r="G1652" s="4" t="s">
        <v>4525</v>
      </c>
      <c r="H1652" s="5">
        <v>172.0</v>
      </c>
      <c r="I1652" s="5">
        <v>235.0</v>
      </c>
      <c r="J1652" s="5">
        <v>407.0</v>
      </c>
      <c r="K1652" s="6">
        <f t="shared" si="60"/>
        <v>488.4</v>
      </c>
      <c r="L1652" s="7">
        <f t="shared" si="61" ref="L1652:L1653">+K1652</f>
        <v>488.4</v>
      </c>
      <c r="M1652" s="8"/>
      <c r="N1652" s="9"/>
      <c r="O1652" s="4"/>
      <c r="P1652" s="4"/>
      <c r="Q1652" s="4"/>
      <c r="R1652" s="4"/>
      <c r="S1652" s="4"/>
      <c r="T1652" s="4"/>
    </row>
    <row r="1653" spans="8:8">
      <c r="A1653" s="4" t="s">
        <v>106</v>
      </c>
      <c r="B1653" s="4">
        <v>1652.0</v>
      </c>
      <c r="C1653" s="4"/>
      <c r="D1653" s="4" t="s">
        <v>4445</v>
      </c>
      <c r="E1653" s="4" t="s">
        <v>9772</v>
      </c>
      <c r="F1653" s="4" t="s">
        <v>4526</v>
      </c>
      <c r="G1653" s="4" t="s">
        <v>4527</v>
      </c>
      <c r="H1653" s="5">
        <v>404.0</v>
      </c>
      <c r="I1653" s="5"/>
      <c r="J1653" s="5">
        <v>404.0</v>
      </c>
      <c r="K1653" s="6">
        <f t="shared" si="60"/>
        <v>484.79999999999995</v>
      </c>
      <c r="L1653" s="7">
        <f t="shared" si="61"/>
        <v>484.79999999999995</v>
      </c>
      <c r="M1653" s="8"/>
      <c r="N1653" s="9"/>
      <c r="O1653" s="4"/>
      <c r="P1653" s="4"/>
      <c r="Q1653" s="4"/>
      <c r="R1653" s="4"/>
      <c r="S1653" s="4"/>
      <c r="T1653" s="4"/>
    </row>
    <row r="1654" spans="8:8">
      <c r="A1654" s="4" t="s">
        <v>106</v>
      </c>
      <c r="B1654" s="4">
        <v>1653.0</v>
      </c>
      <c r="C1654" s="4"/>
      <c r="D1654" s="4" t="s">
        <v>4445</v>
      </c>
      <c r="E1654" s="4" t="s">
        <v>9773</v>
      </c>
      <c r="F1654" s="4" t="s">
        <v>3819</v>
      </c>
      <c r="G1654" s="4" t="s">
        <v>4528</v>
      </c>
      <c r="H1654" s="5">
        <v>205.0</v>
      </c>
      <c r="I1654" s="5">
        <v>148.0</v>
      </c>
      <c r="J1654" s="5">
        <v>353.0</v>
      </c>
      <c r="K1654" s="6">
        <f t="shared" si="60"/>
        <v>423.59999999999997</v>
      </c>
      <c r="L1654" s="10">
        <v>450.0</v>
      </c>
      <c r="M1654" s="8"/>
      <c r="N1654" s="9"/>
      <c r="O1654" s="4"/>
      <c r="P1654" s="4"/>
      <c r="Q1654" s="4"/>
      <c r="R1654" s="4"/>
      <c r="S1654" s="4"/>
      <c r="T1654" s="4"/>
    </row>
    <row r="1655" spans="8:8">
      <c r="A1655" s="4" t="s">
        <v>106</v>
      </c>
      <c r="B1655" s="4">
        <v>1654.0</v>
      </c>
      <c r="C1655" s="4"/>
      <c r="D1655" s="4" t="s">
        <v>4445</v>
      </c>
      <c r="E1655" s="4" t="s">
        <v>9774</v>
      </c>
      <c r="F1655" s="4" t="s">
        <v>4529</v>
      </c>
      <c r="G1655" s="4" t="s">
        <v>4530</v>
      </c>
      <c r="H1655" s="5">
        <v>220.0</v>
      </c>
      <c r="I1655" s="5">
        <v>132.0</v>
      </c>
      <c r="J1655" s="5">
        <v>352.0</v>
      </c>
      <c r="K1655" s="6">
        <f t="shared" si="60"/>
        <v>422.4</v>
      </c>
      <c r="L1655" s="10">
        <v>700.0</v>
      </c>
      <c r="M1655" s="8"/>
      <c r="N1655" s="9"/>
      <c r="O1655" s="4"/>
      <c r="P1655" s="4"/>
      <c r="Q1655" s="4"/>
      <c r="R1655" s="4"/>
      <c r="S1655" s="4"/>
      <c r="T1655" s="4"/>
    </row>
    <row r="1656" spans="8:8">
      <c r="A1656" s="4" t="s">
        <v>106</v>
      </c>
      <c r="B1656" s="4">
        <v>1655.0</v>
      </c>
      <c r="C1656" s="4"/>
      <c r="D1656" s="4" t="s">
        <v>4445</v>
      </c>
      <c r="E1656" s="4" t="s">
        <v>9775</v>
      </c>
      <c r="F1656" s="4" t="s">
        <v>4531</v>
      </c>
      <c r="G1656" s="4" t="s">
        <v>4532</v>
      </c>
      <c r="H1656" s="5">
        <v>154.72222299999999</v>
      </c>
      <c r="I1656" s="5">
        <v>194.444445</v>
      </c>
      <c r="J1656" s="5">
        <v>349.16666799999996</v>
      </c>
      <c r="K1656" s="6">
        <f t="shared" si="60"/>
        <v>419.00000159999996</v>
      </c>
      <c r="L1656" s="10">
        <v>450.0</v>
      </c>
      <c r="M1656" s="8"/>
      <c r="N1656" s="9"/>
      <c r="O1656" s="4"/>
      <c r="P1656" s="4"/>
      <c r="Q1656" s="4"/>
      <c r="R1656" s="4"/>
      <c r="S1656" s="4"/>
      <c r="T1656" s="4"/>
    </row>
    <row r="1657" spans="8:8">
      <c r="A1657" s="4" t="s">
        <v>106</v>
      </c>
      <c r="B1657" s="4">
        <v>1656.0</v>
      </c>
      <c r="C1657" s="4"/>
      <c r="D1657" s="4" t="s">
        <v>4445</v>
      </c>
      <c r="E1657" s="4" t="s">
        <v>9776</v>
      </c>
      <c r="F1657" s="4" t="s">
        <v>4533</v>
      </c>
      <c r="G1657" s="4" t="s">
        <v>4534</v>
      </c>
      <c r="H1657" s="5">
        <v>180.0</v>
      </c>
      <c r="I1657" s="5">
        <v>158.944445</v>
      </c>
      <c r="J1657" s="5">
        <v>338.944445</v>
      </c>
      <c r="K1657" s="6">
        <f t="shared" si="60"/>
        <v>406.73333399999996</v>
      </c>
      <c r="L1657" s="10">
        <v>500.0</v>
      </c>
      <c r="M1657" s="8"/>
      <c r="N1657" s="9"/>
      <c r="O1657" s="4"/>
      <c r="P1657" s="4"/>
      <c r="Q1657" s="4"/>
      <c r="R1657" s="4"/>
      <c r="S1657" s="4"/>
      <c r="T1657" s="4"/>
    </row>
    <row r="1658" spans="8:8">
      <c r="A1658" s="4" t="s">
        <v>106</v>
      </c>
      <c r="B1658" s="4">
        <v>1657.0</v>
      </c>
      <c r="C1658" s="4"/>
      <c r="D1658" s="4" t="s">
        <v>4445</v>
      </c>
      <c r="E1658" s="4" t="s">
        <v>9777</v>
      </c>
      <c r="F1658" s="4" t="s">
        <v>4535</v>
      </c>
      <c r="G1658" s="4" t="s">
        <v>4536</v>
      </c>
      <c r="H1658" s="5">
        <v>125.0</v>
      </c>
      <c r="I1658" s="5">
        <v>185.0</v>
      </c>
      <c r="J1658" s="5">
        <v>310.0</v>
      </c>
      <c r="K1658" s="6">
        <f t="shared" si="60"/>
        <v>372.0</v>
      </c>
      <c r="L1658" s="10">
        <v>400.0</v>
      </c>
      <c r="M1658" s="8"/>
      <c r="N1658" s="9"/>
      <c r="O1658" s="4"/>
      <c r="P1658" s="4"/>
      <c r="Q1658" s="4"/>
      <c r="R1658" s="4"/>
      <c r="S1658" s="4"/>
      <c r="T1658" s="4"/>
    </row>
    <row r="1659" spans="8:8">
      <c r="A1659" s="4" t="s">
        <v>106</v>
      </c>
      <c r="B1659" s="4">
        <v>1658.0</v>
      </c>
      <c r="C1659" s="4"/>
      <c r="D1659" s="4" t="s">
        <v>4445</v>
      </c>
      <c r="E1659" s="4" t="s">
        <v>9778</v>
      </c>
      <c r="F1659" s="4" t="s">
        <v>2574</v>
      </c>
      <c r="G1659" s="4" t="s">
        <v>4537</v>
      </c>
      <c r="H1659" s="5">
        <v>108.750001</v>
      </c>
      <c r="I1659" s="5">
        <v>200.0</v>
      </c>
      <c r="J1659" s="5">
        <v>308.750001</v>
      </c>
      <c r="K1659" s="6">
        <f t="shared" si="60"/>
        <v>370.5000012</v>
      </c>
      <c r="L1659" s="10">
        <v>500.0</v>
      </c>
      <c r="M1659" s="8"/>
      <c r="N1659" s="9"/>
      <c r="O1659" s="4"/>
      <c r="P1659" s="4"/>
      <c r="Q1659" s="4"/>
      <c r="R1659" s="4"/>
      <c r="S1659" s="4"/>
      <c r="T1659" s="4"/>
    </row>
    <row r="1660" spans="8:8">
      <c r="A1660" s="4" t="s">
        <v>106</v>
      </c>
      <c r="B1660" s="4">
        <v>1659.0</v>
      </c>
      <c r="C1660" s="4"/>
      <c r="D1660" s="4" t="s">
        <v>4445</v>
      </c>
      <c r="E1660" s="4" t="s">
        <v>9779</v>
      </c>
      <c r="F1660" s="4" t="s">
        <v>4538</v>
      </c>
      <c r="G1660" s="4" t="s">
        <v>4539</v>
      </c>
      <c r="H1660" s="5">
        <v>129.444445</v>
      </c>
      <c r="I1660" s="5">
        <v>179.055556</v>
      </c>
      <c r="J1660" s="5">
        <v>308.500001</v>
      </c>
      <c r="K1660" s="6">
        <f t="shared" si="60"/>
        <v>370.2000012</v>
      </c>
      <c r="L1660" s="10">
        <v>400.0</v>
      </c>
      <c r="M1660" s="8"/>
      <c r="N1660" s="9"/>
      <c r="O1660" s="4"/>
      <c r="P1660" s="4"/>
      <c r="Q1660" s="4"/>
      <c r="R1660" s="4"/>
      <c r="S1660" s="4"/>
      <c r="T1660" s="4"/>
    </row>
    <row r="1661" spans="8:8">
      <c r="A1661" s="4" t="s">
        <v>106</v>
      </c>
      <c r="B1661" s="4">
        <v>1660.0</v>
      </c>
      <c r="C1661" s="4"/>
      <c r="D1661" s="4" t="s">
        <v>4445</v>
      </c>
      <c r="E1661" s="4" t="s">
        <v>9780</v>
      </c>
      <c r="F1661" s="4" t="s">
        <v>4540</v>
      </c>
      <c r="G1661" s="4" t="s">
        <v>4541</v>
      </c>
      <c r="H1661" s="5">
        <v>152.0</v>
      </c>
      <c r="I1661" s="5">
        <v>150.0</v>
      </c>
      <c r="J1661" s="5">
        <v>302.0</v>
      </c>
      <c r="K1661" s="6">
        <f t="shared" si="60"/>
        <v>362.4</v>
      </c>
      <c r="L1661" s="7">
        <f>+K1661</f>
        <v>362.4</v>
      </c>
      <c r="M1661" s="8"/>
      <c r="N1661" s="9"/>
      <c r="O1661" s="4"/>
      <c r="P1661" s="4"/>
      <c r="Q1661" s="4"/>
      <c r="R1661" s="4"/>
      <c r="S1661" s="4"/>
      <c r="T1661" s="4"/>
    </row>
    <row r="1662" spans="8:8">
      <c r="A1662" s="4" t="s">
        <v>106</v>
      </c>
      <c r="B1662" s="4">
        <v>1661.0</v>
      </c>
      <c r="C1662" s="4"/>
      <c r="D1662" s="4" t="s">
        <v>4445</v>
      </c>
      <c r="E1662" s="4" t="s">
        <v>9781</v>
      </c>
      <c r="F1662" s="4" t="s">
        <v>4542</v>
      </c>
      <c r="G1662" s="4" t="s">
        <v>4543</v>
      </c>
      <c r="H1662" s="5">
        <v>121.166667</v>
      </c>
      <c r="I1662" s="5">
        <v>180.0</v>
      </c>
      <c r="J1662" s="5">
        <v>301.166667</v>
      </c>
      <c r="K1662" s="6">
        <f t="shared" si="60"/>
        <v>361.4000004</v>
      </c>
      <c r="L1662" s="10">
        <v>400.0</v>
      </c>
      <c r="M1662" s="8"/>
      <c r="N1662" s="9"/>
      <c r="O1662" s="4"/>
      <c r="P1662" s="4"/>
      <c r="Q1662" s="4"/>
      <c r="R1662" s="4"/>
      <c r="S1662" s="4"/>
      <c r="T1662" s="4"/>
    </row>
    <row r="1663" spans="8:8">
      <c r="A1663" s="4" t="s">
        <v>106</v>
      </c>
      <c r="B1663" s="4">
        <v>1662.0</v>
      </c>
      <c r="C1663" s="4"/>
      <c r="D1663" s="4" t="s">
        <v>4445</v>
      </c>
      <c r="E1663" s="4" t="s">
        <v>9782</v>
      </c>
      <c r="F1663" s="4" t="s">
        <v>4544</v>
      </c>
      <c r="G1663" s="4" t="s">
        <v>4545</v>
      </c>
      <c r="H1663" s="5">
        <v>150.0</v>
      </c>
      <c r="I1663" s="5">
        <v>151.0</v>
      </c>
      <c r="J1663" s="5">
        <v>301.0</v>
      </c>
      <c r="K1663" s="6">
        <f t="shared" si="60"/>
        <v>361.2</v>
      </c>
      <c r="L1663" s="10">
        <v>400.0</v>
      </c>
      <c r="M1663" s="8"/>
      <c r="N1663" s="9"/>
      <c r="O1663" s="4"/>
      <c r="P1663" s="4"/>
      <c r="Q1663" s="4"/>
      <c r="R1663" s="4"/>
      <c r="S1663" s="4"/>
      <c r="T1663" s="4"/>
    </row>
    <row r="1664" spans="8:8">
      <c r="A1664" s="4" t="s">
        <v>106</v>
      </c>
      <c r="B1664" s="4">
        <v>1663.0</v>
      </c>
      <c r="C1664" s="4"/>
      <c r="D1664" s="4" t="s">
        <v>4445</v>
      </c>
      <c r="E1664" s="4" t="s">
        <v>9783</v>
      </c>
      <c r="F1664" s="4" t="s">
        <v>4546</v>
      </c>
      <c r="G1664" s="4" t="s">
        <v>4547</v>
      </c>
      <c r="H1664" s="5">
        <v>150.0</v>
      </c>
      <c r="I1664" s="5">
        <v>150.0</v>
      </c>
      <c r="J1664" s="5">
        <v>300.0</v>
      </c>
      <c r="K1664" s="6">
        <f t="shared" si="60"/>
        <v>360.0</v>
      </c>
      <c r="L1664" s="10">
        <v>600.0</v>
      </c>
      <c r="M1664" s="8"/>
      <c r="N1664" s="9"/>
      <c r="O1664" s="4"/>
      <c r="P1664" s="4"/>
      <c r="Q1664" s="4"/>
      <c r="R1664" s="4"/>
      <c r="S1664" s="4"/>
      <c r="T1664" s="4"/>
    </row>
    <row r="1665" spans="8:8">
      <c r="A1665" s="4" t="s">
        <v>106</v>
      </c>
      <c r="B1665" s="4">
        <v>1664.0</v>
      </c>
      <c r="C1665" s="4"/>
      <c r="D1665" s="4" t="s">
        <v>4445</v>
      </c>
      <c r="E1665" s="4" t="s">
        <v>9784</v>
      </c>
      <c r="F1665" s="4" t="s">
        <v>4548</v>
      </c>
      <c r="G1665" s="4" t="s">
        <v>4549</v>
      </c>
      <c r="H1665" s="5">
        <v>200.0</v>
      </c>
      <c r="I1665" s="5">
        <v>100.0</v>
      </c>
      <c r="J1665" s="5">
        <v>300.0</v>
      </c>
      <c r="K1665" s="6">
        <f t="shared" si="60"/>
        <v>360.0</v>
      </c>
      <c r="L1665" s="10">
        <v>400.0</v>
      </c>
      <c r="M1665" s="8"/>
      <c r="N1665" s="9"/>
      <c r="O1665" s="4"/>
      <c r="P1665" s="4"/>
      <c r="Q1665" s="4"/>
      <c r="R1665" s="4"/>
      <c r="S1665" s="4"/>
      <c r="T1665" s="4"/>
    </row>
    <row r="1666" spans="8:8">
      <c r="A1666" s="4" t="s">
        <v>106</v>
      </c>
      <c r="B1666" s="4">
        <v>1665.0</v>
      </c>
      <c r="C1666" s="4"/>
      <c r="D1666" s="4" t="s">
        <v>4445</v>
      </c>
      <c r="E1666" s="4" t="s">
        <v>9785</v>
      </c>
      <c r="F1666" s="4" t="s">
        <v>4550</v>
      </c>
      <c r="G1666" s="4" t="s">
        <v>4551</v>
      </c>
      <c r="H1666" s="5">
        <v>70.0</v>
      </c>
      <c r="I1666" s="5">
        <v>230.0</v>
      </c>
      <c r="J1666" s="5">
        <v>300.0</v>
      </c>
      <c r="K1666" s="6">
        <f t="shared" si="60"/>
        <v>360.0</v>
      </c>
      <c r="L1666" s="7">
        <v>360.0</v>
      </c>
      <c r="M1666" s="8"/>
      <c r="N1666" s="9"/>
      <c r="O1666" s="4"/>
      <c r="P1666" s="4"/>
      <c r="Q1666" s="4"/>
      <c r="R1666" s="4"/>
      <c r="S1666" s="4"/>
      <c r="T1666" s="4"/>
    </row>
    <row r="1667" spans="8:8">
      <c r="A1667" s="4" t="s">
        <v>106</v>
      </c>
      <c r="B1667" s="4">
        <v>1666.0</v>
      </c>
      <c r="C1667" s="4"/>
      <c r="D1667" s="4" t="s">
        <v>4445</v>
      </c>
      <c r="E1667" s="4" t="s">
        <v>9786</v>
      </c>
      <c r="F1667" s="4" t="s">
        <v>4552</v>
      </c>
      <c r="G1667" s="4" t="s">
        <v>4553</v>
      </c>
      <c r="H1667" s="5">
        <v>150.0</v>
      </c>
      <c r="I1667" s="5">
        <v>149.666667</v>
      </c>
      <c r="J1667" s="5">
        <v>299.66666699999996</v>
      </c>
      <c r="K1667" s="6">
        <f t="shared" si="60"/>
        <v>359.60000039999994</v>
      </c>
      <c r="L1667" s="10">
        <v>400.0</v>
      </c>
      <c r="M1667" s="8"/>
      <c r="N1667" s="9"/>
      <c r="O1667" s="4"/>
      <c r="P1667" s="4"/>
      <c r="Q1667" s="4"/>
      <c r="R1667" s="4"/>
      <c r="S1667" s="4"/>
      <c r="T1667" s="4"/>
    </row>
    <row r="1668" spans="8:8">
      <c r="A1668" s="4" t="s">
        <v>106</v>
      </c>
      <c r="B1668" s="4">
        <v>1667.0</v>
      </c>
      <c r="C1668" s="4"/>
      <c r="D1668" s="4" t="s">
        <v>4445</v>
      </c>
      <c r="E1668" s="4" t="s">
        <v>9787</v>
      </c>
      <c r="F1668" s="4" t="s">
        <v>4554</v>
      </c>
      <c r="G1668" s="4" t="s">
        <v>4555</v>
      </c>
      <c r="H1668" s="5">
        <v>200.0</v>
      </c>
      <c r="I1668" s="5">
        <v>98.916667</v>
      </c>
      <c r="J1668" s="5">
        <v>298.916667</v>
      </c>
      <c r="K1668" s="6">
        <f t="shared" si="60"/>
        <v>358.7000004</v>
      </c>
      <c r="L1668" s="10">
        <v>400.0</v>
      </c>
      <c r="M1668" s="8"/>
      <c r="N1668" s="9"/>
      <c r="O1668" s="4"/>
      <c r="P1668" s="4"/>
      <c r="Q1668" s="4"/>
      <c r="R1668" s="4"/>
      <c r="S1668" s="4"/>
      <c r="T1668" s="4"/>
    </row>
    <row r="1669" spans="8:8">
      <c r="A1669" s="4" t="s">
        <v>106</v>
      </c>
      <c r="B1669" s="4">
        <v>1668.0</v>
      </c>
      <c r="C1669" s="4"/>
      <c r="D1669" s="4" t="s">
        <v>4445</v>
      </c>
      <c r="E1669" s="4" t="s">
        <v>9788</v>
      </c>
      <c r="F1669" s="4" t="s">
        <v>4556</v>
      </c>
      <c r="G1669" s="4" t="s">
        <v>4557</v>
      </c>
      <c r="H1669" s="5">
        <v>99.138889</v>
      </c>
      <c r="I1669" s="5">
        <v>195.0</v>
      </c>
      <c r="J1669" s="5">
        <v>294.138889</v>
      </c>
      <c r="K1669" s="6">
        <f t="shared" si="60"/>
        <v>352.9666668</v>
      </c>
      <c r="L1669" s="10">
        <v>400.0</v>
      </c>
      <c r="M1669" s="8"/>
      <c r="N1669" s="9"/>
      <c r="O1669" s="4"/>
      <c r="P1669" s="4"/>
      <c r="Q1669" s="4"/>
      <c r="R1669" s="4"/>
      <c r="S1669" s="4"/>
      <c r="T1669" s="4"/>
    </row>
    <row r="1670" spans="8:8">
      <c r="A1670" s="4" t="s">
        <v>106</v>
      </c>
      <c r="B1670" s="4">
        <v>1669.0</v>
      </c>
      <c r="C1670" s="4"/>
      <c r="D1670" s="4" t="s">
        <v>4445</v>
      </c>
      <c r="E1670" s="4" t="s">
        <v>9789</v>
      </c>
      <c r="F1670" s="4" t="s">
        <v>2575</v>
      </c>
      <c r="G1670" s="4" t="s">
        <v>4558</v>
      </c>
      <c r="H1670" s="5">
        <v>187.0</v>
      </c>
      <c r="I1670" s="5">
        <v>98.0</v>
      </c>
      <c r="J1670" s="5">
        <v>285.0</v>
      </c>
      <c r="K1670" s="6">
        <f t="shared" si="60"/>
        <v>342.0</v>
      </c>
      <c r="L1670" s="10">
        <v>400.0</v>
      </c>
      <c r="M1670" s="8"/>
      <c r="N1670" s="9"/>
      <c r="O1670" s="4"/>
      <c r="P1670" s="4"/>
      <c r="Q1670" s="4"/>
      <c r="R1670" s="4"/>
      <c r="S1670" s="4"/>
      <c r="T1670" s="4"/>
    </row>
    <row r="1671" spans="8:8">
      <c r="A1671" s="4" t="s">
        <v>106</v>
      </c>
      <c r="B1671" s="4">
        <v>1670.0</v>
      </c>
      <c r="C1671" s="4"/>
      <c r="D1671" s="4" t="s">
        <v>4445</v>
      </c>
      <c r="E1671" s="4" t="s">
        <v>9790</v>
      </c>
      <c r="F1671" s="4" t="s">
        <v>4559</v>
      </c>
      <c r="G1671" s="4" t="s">
        <v>4560</v>
      </c>
      <c r="H1671" s="5">
        <v>110.0</v>
      </c>
      <c r="I1671" s="5">
        <v>140.0</v>
      </c>
      <c r="J1671" s="5">
        <v>250.0</v>
      </c>
      <c r="K1671" s="6">
        <f t="shared" si="60"/>
        <v>300.0</v>
      </c>
      <c r="L1671" s="7">
        <f t="shared" si="62" ref="L1671:L1672">+K1671</f>
        <v>300.0</v>
      </c>
      <c r="M1671" s="8"/>
      <c r="N1671" s="9"/>
      <c r="O1671" s="4"/>
      <c r="P1671" s="4"/>
      <c r="Q1671" s="4"/>
      <c r="R1671" s="4"/>
      <c r="S1671" s="4"/>
      <c r="T1671" s="4"/>
    </row>
    <row r="1672" spans="8:8">
      <c r="A1672" s="4" t="s">
        <v>106</v>
      </c>
      <c r="B1672" s="4">
        <v>1671.0</v>
      </c>
      <c r="C1672" s="4"/>
      <c r="D1672" s="4" t="s">
        <v>4445</v>
      </c>
      <c r="E1672" s="4" t="s">
        <v>9791</v>
      </c>
      <c r="F1672" s="4" t="s">
        <v>4561</v>
      </c>
      <c r="G1672" s="4" t="s">
        <v>4562</v>
      </c>
      <c r="H1672" s="5">
        <v>100.0</v>
      </c>
      <c r="I1672" s="5">
        <v>149.611112</v>
      </c>
      <c r="J1672" s="5">
        <v>249.611112</v>
      </c>
      <c r="K1672" s="6">
        <f t="shared" si="60"/>
        <v>299.5333344</v>
      </c>
      <c r="L1672" s="7">
        <f t="shared" si="62"/>
        <v>299.5333344</v>
      </c>
      <c r="M1672" s="8"/>
      <c r="N1672" s="9"/>
      <c r="O1672" s="4"/>
      <c r="P1672" s="4"/>
      <c r="Q1672" s="4"/>
      <c r="R1672" s="4"/>
      <c r="S1672" s="4"/>
      <c r="T1672" s="4"/>
    </row>
    <row r="1673" spans="8:8">
      <c r="A1673" s="4" t="s">
        <v>106</v>
      </c>
      <c r="B1673" s="4">
        <v>1672.0</v>
      </c>
      <c r="C1673" s="4"/>
      <c r="D1673" s="4" t="s">
        <v>4445</v>
      </c>
      <c r="E1673" s="4" t="s">
        <v>9792</v>
      </c>
      <c r="F1673" s="4" t="s">
        <v>4563</v>
      </c>
      <c r="G1673" s="4" t="s">
        <v>4564</v>
      </c>
      <c r="H1673" s="5">
        <v>199.055556</v>
      </c>
      <c r="I1673" s="5">
        <v>48.777778</v>
      </c>
      <c r="J1673" s="5">
        <v>247.83333399999998</v>
      </c>
      <c r="K1673" s="6">
        <f t="shared" si="60"/>
        <v>297.4000008</v>
      </c>
      <c r="L1673" s="10">
        <v>300.0</v>
      </c>
      <c r="M1673" s="8"/>
      <c r="N1673" s="9"/>
      <c r="O1673" s="4"/>
      <c r="P1673" s="4"/>
      <c r="Q1673" s="4"/>
      <c r="R1673" s="4"/>
      <c r="S1673" s="4"/>
      <c r="T1673" s="4"/>
    </row>
    <row r="1674" spans="8:8">
      <c r="A1674" s="4" t="s">
        <v>106</v>
      </c>
      <c r="B1674" s="4">
        <v>1673.0</v>
      </c>
      <c r="C1674" s="4"/>
      <c r="D1674" s="4" t="s">
        <v>4445</v>
      </c>
      <c r="E1674" s="4" t="s">
        <v>9793</v>
      </c>
      <c r="F1674" s="4" t="s">
        <v>4565</v>
      </c>
      <c r="G1674" s="4" t="s">
        <v>4566</v>
      </c>
      <c r="H1674" s="5">
        <v>148.388889</v>
      </c>
      <c r="I1674" s="5">
        <v>97.722223</v>
      </c>
      <c r="J1674" s="5">
        <v>246.111112</v>
      </c>
      <c r="K1674" s="6">
        <f t="shared" si="60"/>
        <v>295.33333439999996</v>
      </c>
      <c r="L1674" s="10">
        <v>300.0</v>
      </c>
      <c r="M1674" s="8"/>
      <c r="N1674" s="9"/>
      <c r="O1674" s="4"/>
      <c r="P1674" s="4"/>
      <c r="Q1674" s="4"/>
      <c r="R1674" s="4"/>
      <c r="S1674" s="4"/>
      <c r="T1674" s="4"/>
    </row>
    <row r="1675" spans="8:8">
      <c r="A1675" s="4" t="s">
        <v>106</v>
      </c>
      <c r="B1675" s="4">
        <v>1674.0</v>
      </c>
      <c r="C1675" s="4"/>
      <c r="D1675" s="4" t="s">
        <v>4445</v>
      </c>
      <c r="E1675" s="4" t="s">
        <v>9794</v>
      </c>
      <c r="F1675" s="4" t="s">
        <v>4567</v>
      </c>
      <c r="G1675" s="4" t="s">
        <v>4568</v>
      </c>
      <c r="H1675" s="5">
        <v>175.0</v>
      </c>
      <c r="I1675" s="5">
        <v>50.0</v>
      </c>
      <c r="J1675" s="5">
        <v>225.0</v>
      </c>
      <c r="K1675" s="6">
        <f t="shared" si="60"/>
        <v>270.0</v>
      </c>
      <c r="L1675" s="10">
        <v>300.0</v>
      </c>
      <c r="M1675" s="8"/>
      <c r="N1675" s="9"/>
      <c r="O1675" s="4"/>
      <c r="P1675" s="4"/>
      <c r="Q1675" s="4"/>
      <c r="R1675" s="4"/>
      <c r="S1675" s="4"/>
      <c r="T1675" s="4"/>
    </row>
    <row r="1676" spans="8:8">
      <c r="A1676" s="4" t="s">
        <v>106</v>
      </c>
      <c r="B1676" s="4">
        <v>1675.0</v>
      </c>
      <c r="C1676" s="4"/>
      <c r="D1676" s="4" t="s">
        <v>4445</v>
      </c>
      <c r="E1676" s="4" t="s">
        <v>9795</v>
      </c>
      <c r="F1676" s="4" t="s">
        <v>4569</v>
      </c>
      <c r="G1676" s="4" t="s">
        <v>4570</v>
      </c>
      <c r="H1676" s="5">
        <v>116.055556</v>
      </c>
      <c r="I1676" s="5">
        <v>105.91666699999999</v>
      </c>
      <c r="J1676" s="5">
        <v>221.97222299999999</v>
      </c>
      <c r="K1676" s="6">
        <f t="shared" si="60"/>
        <v>266.36666759999997</v>
      </c>
      <c r="L1676" s="10">
        <v>500.0</v>
      </c>
      <c r="M1676" s="8"/>
      <c r="N1676" s="9"/>
      <c r="O1676" s="4"/>
      <c r="P1676" s="4"/>
      <c r="Q1676" s="4"/>
      <c r="R1676" s="4"/>
      <c r="S1676" s="4"/>
      <c r="T1676" s="4"/>
    </row>
    <row r="1677" spans="8:8">
      <c r="A1677" s="4" t="s">
        <v>106</v>
      </c>
      <c r="B1677" s="4">
        <v>1676.0</v>
      </c>
      <c r="C1677" s="4"/>
      <c r="D1677" s="4" t="s">
        <v>4445</v>
      </c>
      <c r="E1677" s="4" t="s">
        <v>9796</v>
      </c>
      <c r="F1677" s="4" t="s">
        <v>4571</v>
      </c>
      <c r="G1677" s="4" t="s">
        <v>4572</v>
      </c>
      <c r="H1677" s="5">
        <v>118.638891</v>
      </c>
      <c r="I1677" s="5">
        <v>90.0</v>
      </c>
      <c r="J1677" s="5">
        <v>208.638891</v>
      </c>
      <c r="K1677" s="6">
        <f t="shared" si="60"/>
        <v>250.3666692</v>
      </c>
      <c r="L1677" s="7">
        <f>+K1677</f>
        <v>250.3666692</v>
      </c>
      <c r="M1677" s="8"/>
      <c r="N1677" s="9"/>
      <c r="O1677" s="4"/>
      <c r="P1677" s="4"/>
      <c r="Q1677" s="4"/>
      <c r="R1677" s="4"/>
      <c r="S1677" s="4"/>
      <c r="T1677" s="4"/>
    </row>
    <row r="1678" spans="8:8">
      <c r="A1678" s="4" t="s">
        <v>106</v>
      </c>
      <c r="B1678" s="4">
        <v>1677.0</v>
      </c>
      <c r="C1678" s="4"/>
      <c r="D1678" s="4" t="s">
        <v>4445</v>
      </c>
      <c r="E1678" s="4" t="s">
        <v>9797</v>
      </c>
      <c r="F1678" s="4" t="s">
        <v>4573</v>
      </c>
      <c r="G1678" s="4" t="s">
        <v>4574</v>
      </c>
      <c r="H1678" s="5">
        <v>117.472223</v>
      </c>
      <c r="I1678" s="5">
        <v>90.0</v>
      </c>
      <c r="J1678" s="5">
        <v>207.47222299999999</v>
      </c>
      <c r="K1678" s="6">
        <f t="shared" si="60"/>
        <v>248.96666759999997</v>
      </c>
      <c r="L1678" s="10">
        <v>250.0</v>
      </c>
      <c r="M1678" s="8"/>
      <c r="N1678" s="9"/>
      <c r="O1678" s="4"/>
      <c r="P1678" s="4"/>
      <c r="Q1678" s="4"/>
      <c r="R1678" s="4"/>
      <c r="S1678" s="4"/>
      <c r="T1678" s="4"/>
    </row>
    <row r="1679" spans="8:8">
      <c r="A1679" s="4" t="s">
        <v>106</v>
      </c>
      <c r="B1679" s="4">
        <v>1678.0</v>
      </c>
      <c r="C1679" s="4"/>
      <c r="D1679" s="4" t="s">
        <v>4445</v>
      </c>
      <c r="E1679" s="4" t="s">
        <v>9798</v>
      </c>
      <c r="F1679" s="4" t="s">
        <v>4575</v>
      </c>
      <c r="G1679" s="4" t="s">
        <v>4576</v>
      </c>
      <c r="H1679" s="5">
        <v>47.972224</v>
      </c>
      <c r="I1679" s="5">
        <v>158.0</v>
      </c>
      <c r="J1679" s="5">
        <v>205.97222399999998</v>
      </c>
      <c r="K1679" s="6">
        <f t="shared" si="60"/>
        <v>247.16666879999997</v>
      </c>
      <c r="L1679" s="10">
        <v>300.0</v>
      </c>
      <c r="M1679" s="8"/>
      <c r="N1679" s="9"/>
      <c r="O1679" s="4"/>
      <c r="P1679" s="4"/>
      <c r="Q1679" s="4"/>
      <c r="R1679" s="4"/>
      <c r="S1679" s="4"/>
      <c r="T1679" s="4"/>
    </row>
    <row r="1680" spans="8:8">
      <c r="A1680" s="4" t="s">
        <v>106</v>
      </c>
      <c r="B1680" s="4">
        <v>1679.0</v>
      </c>
      <c r="C1680" s="4"/>
      <c r="D1680" s="4" t="s">
        <v>4445</v>
      </c>
      <c r="E1680" s="4" t="s">
        <v>9799</v>
      </c>
      <c r="F1680" s="4" t="s">
        <v>4577</v>
      </c>
      <c r="G1680" s="4" t="s">
        <v>4578</v>
      </c>
      <c r="H1680" s="5">
        <v>99.722223</v>
      </c>
      <c r="I1680" s="5">
        <v>103.0</v>
      </c>
      <c r="J1680" s="5">
        <v>202.72222299999999</v>
      </c>
      <c r="K1680" s="6">
        <f t="shared" si="60"/>
        <v>243.26666759999998</v>
      </c>
      <c r="L1680" s="10">
        <v>250.0</v>
      </c>
      <c r="M1680" s="8"/>
      <c r="N1680" s="9"/>
      <c r="O1680" s="4"/>
      <c r="P1680" s="4"/>
      <c r="Q1680" s="4"/>
      <c r="R1680" s="4"/>
      <c r="S1680" s="4"/>
      <c r="T1680" s="4"/>
    </row>
    <row r="1681" spans="8:8">
      <c r="A1681" s="4" t="s">
        <v>106</v>
      </c>
      <c r="B1681" s="4">
        <v>1680.0</v>
      </c>
      <c r="C1681" s="4"/>
      <c r="D1681" s="4" t="s">
        <v>4445</v>
      </c>
      <c r="E1681" s="4" t="s">
        <v>9800</v>
      </c>
      <c r="F1681" s="4" t="s">
        <v>4579</v>
      </c>
      <c r="G1681" s="4" t="s">
        <v>4580</v>
      </c>
      <c r="H1681" s="5">
        <v>100.0</v>
      </c>
      <c r="I1681" s="5">
        <v>102.0</v>
      </c>
      <c r="J1681" s="5">
        <v>202.0</v>
      </c>
      <c r="K1681" s="6">
        <f t="shared" si="60"/>
        <v>242.39999999999998</v>
      </c>
      <c r="L1681" s="10">
        <v>250.0</v>
      </c>
      <c r="M1681" s="8"/>
      <c r="N1681" s="9"/>
      <c r="O1681" s="4"/>
      <c r="P1681" s="4"/>
      <c r="Q1681" s="4"/>
      <c r="R1681" s="4"/>
      <c r="S1681" s="4"/>
      <c r="T1681" s="4"/>
    </row>
    <row r="1682" spans="8:8">
      <c r="A1682" s="4" t="s">
        <v>106</v>
      </c>
      <c r="B1682" s="4">
        <v>1681.0</v>
      </c>
      <c r="C1682" s="4"/>
      <c r="D1682" s="4" t="s">
        <v>4445</v>
      </c>
      <c r="E1682" s="4" t="s">
        <v>9801</v>
      </c>
      <c r="F1682" s="4" t="s">
        <v>1523</v>
      </c>
      <c r="G1682" s="4" t="s">
        <v>4581</v>
      </c>
      <c r="H1682" s="5">
        <v>111.61111199999999</v>
      </c>
      <c r="I1682" s="5">
        <v>90.0</v>
      </c>
      <c r="J1682" s="5">
        <v>201.611112</v>
      </c>
      <c r="K1682" s="6">
        <f t="shared" si="60"/>
        <v>241.93333439999998</v>
      </c>
      <c r="L1682" s="10">
        <v>300.0</v>
      </c>
      <c r="M1682" s="8"/>
      <c r="N1682" s="9"/>
      <c r="O1682" s="4"/>
      <c r="P1682" s="4"/>
      <c r="Q1682" s="4"/>
      <c r="R1682" s="4"/>
      <c r="S1682" s="4"/>
      <c r="T1682" s="4"/>
    </row>
    <row r="1683" spans="8:8">
      <c r="A1683" s="4" t="s">
        <v>106</v>
      </c>
      <c r="B1683" s="4">
        <v>1682.0</v>
      </c>
      <c r="C1683" s="4"/>
      <c r="D1683" s="4" t="s">
        <v>4445</v>
      </c>
      <c r="E1683" s="4" t="s">
        <v>9802</v>
      </c>
      <c r="F1683" s="4" t="s">
        <v>4582</v>
      </c>
      <c r="G1683" s="4" t="s">
        <v>4583</v>
      </c>
      <c r="H1683" s="5">
        <v>49.0</v>
      </c>
      <c r="I1683" s="5">
        <v>152.0</v>
      </c>
      <c r="J1683" s="5">
        <v>201.0</v>
      </c>
      <c r="K1683" s="6">
        <f t="shared" si="60"/>
        <v>241.2</v>
      </c>
      <c r="L1683" s="10">
        <v>250.0</v>
      </c>
      <c r="M1683" s="8"/>
      <c r="N1683" s="9"/>
      <c r="O1683" s="4"/>
      <c r="P1683" s="4"/>
      <c r="Q1683" s="4"/>
      <c r="R1683" s="4"/>
      <c r="S1683" s="4"/>
      <c r="T1683" s="4"/>
    </row>
    <row r="1684" spans="8:8">
      <c r="A1684" s="4" t="s">
        <v>106</v>
      </c>
      <c r="B1684" s="4">
        <v>1683.0</v>
      </c>
      <c r="C1684" s="4"/>
      <c r="D1684" s="4" t="s">
        <v>4445</v>
      </c>
      <c r="E1684" s="4" t="s">
        <v>9803</v>
      </c>
      <c r="F1684" s="4" t="s">
        <v>4584</v>
      </c>
      <c r="G1684" s="4" t="s">
        <v>4558</v>
      </c>
      <c r="H1684" s="5">
        <v>102.0</v>
      </c>
      <c r="I1684" s="5">
        <v>98.972223</v>
      </c>
      <c r="J1684" s="5">
        <v>200.97222299999999</v>
      </c>
      <c r="K1684" s="6">
        <f t="shared" si="60"/>
        <v>241.16666759999998</v>
      </c>
      <c r="L1684" s="10">
        <v>250.0</v>
      </c>
      <c r="M1684" s="8"/>
      <c r="N1684" s="9"/>
      <c r="O1684" s="4"/>
      <c r="P1684" s="4"/>
      <c r="Q1684" s="4"/>
      <c r="R1684" s="4"/>
      <c r="S1684" s="4"/>
      <c r="T1684" s="4"/>
    </row>
    <row r="1685" spans="8:8">
      <c r="A1685" s="4" t="s">
        <v>106</v>
      </c>
      <c r="B1685" s="4">
        <v>1684.0</v>
      </c>
      <c r="C1685" s="4"/>
      <c r="D1685" s="4" t="s">
        <v>4445</v>
      </c>
      <c r="E1685" s="4" t="s">
        <v>9804</v>
      </c>
      <c r="F1685" s="4" t="s">
        <v>4585</v>
      </c>
      <c r="G1685" s="4" t="s">
        <v>4586</v>
      </c>
      <c r="H1685" s="5">
        <v>85.694445</v>
      </c>
      <c r="I1685" s="5">
        <v>115.0</v>
      </c>
      <c r="J1685" s="5">
        <v>200.694445</v>
      </c>
      <c r="K1685" s="6">
        <f t="shared" si="60"/>
        <v>240.83333399999998</v>
      </c>
      <c r="L1685" s="10">
        <v>250.0</v>
      </c>
      <c r="M1685" s="8"/>
      <c r="N1685" s="9"/>
      <c r="O1685" s="4"/>
      <c r="P1685" s="4"/>
      <c r="Q1685" s="4"/>
      <c r="R1685" s="4"/>
      <c r="S1685" s="4"/>
      <c r="T1685" s="4"/>
    </row>
    <row r="1686" spans="8:8">
      <c r="A1686" s="4" t="s">
        <v>106</v>
      </c>
      <c r="B1686" s="4">
        <v>1685.0</v>
      </c>
      <c r="C1686" s="4"/>
      <c r="D1686" s="4" t="s">
        <v>4445</v>
      </c>
      <c r="E1686" s="4" t="s">
        <v>9805</v>
      </c>
      <c r="F1686" s="4" t="s">
        <v>4587</v>
      </c>
      <c r="G1686" s="4" t="s">
        <v>4588</v>
      </c>
      <c r="H1686" s="5">
        <v>200.0</v>
      </c>
      <c r="I1686" s="5"/>
      <c r="J1686" s="5">
        <v>200.0</v>
      </c>
      <c r="K1686" s="6">
        <f t="shared" si="63" ref="K1686:K1740">+J1686*1.2</f>
        <v>240.0</v>
      </c>
      <c r="L1686" s="10">
        <v>250.0</v>
      </c>
      <c r="M1686" s="8"/>
      <c r="N1686" s="9"/>
      <c r="O1686" s="4"/>
      <c r="P1686" s="4"/>
      <c r="Q1686" s="4"/>
      <c r="R1686" s="4"/>
      <c r="S1686" s="4"/>
      <c r="T1686" s="4"/>
    </row>
    <row r="1687" spans="8:8">
      <c r="A1687" s="4" t="s">
        <v>106</v>
      </c>
      <c r="B1687" s="4">
        <v>1686.0</v>
      </c>
      <c r="C1687" s="4"/>
      <c r="D1687" s="4" t="s">
        <v>4445</v>
      </c>
      <c r="E1687" s="4" t="s">
        <v>9806</v>
      </c>
      <c r="F1687" s="4" t="s">
        <v>4589</v>
      </c>
      <c r="G1687" s="4" t="s">
        <v>4590</v>
      </c>
      <c r="H1687" s="5">
        <v>100.0</v>
      </c>
      <c r="I1687" s="5">
        <v>100.0</v>
      </c>
      <c r="J1687" s="5">
        <v>200.0</v>
      </c>
      <c r="K1687" s="6">
        <f t="shared" si="63"/>
        <v>240.0</v>
      </c>
      <c r="L1687" s="10">
        <v>300.0</v>
      </c>
      <c r="M1687" s="8"/>
      <c r="N1687" s="9"/>
      <c r="O1687" s="4"/>
      <c r="P1687" s="4"/>
      <c r="Q1687" s="4"/>
      <c r="R1687" s="4"/>
      <c r="S1687" s="4"/>
      <c r="T1687" s="4"/>
    </row>
    <row r="1688" spans="8:8">
      <c r="A1688" s="4" t="s">
        <v>106</v>
      </c>
      <c r="B1688" s="4">
        <v>1687.0</v>
      </c>
      <c r="C1688" s="4"/>
      <c r="D1688" s="4" t="s">
        <v>4445</v>
      </c>
      <c r="E1688" s="4" t="s">
        <v>9807</v>
      </c>
      <c r="F1688" s="4" t="s">
        <v>4591</v>
      </c>
      <c r="G1688" s="4" t="s">
        <v>4592</v>
      </c>
      <c r="H1688" s="5">
        <v>129.0</v>
      </c>
      <c r="I1688" s="5">
        <v>71.0</v>
      </c>
      <c r="J1688" s="5">
        <v>200.0</v>
      </c>
      <c r="K1688" s="6">
        <f t="shared" si="63"/>
        <v>240.0</v>
      </c>
      <c r="L1688" s="10">
        <v>250.0</v>
      </c>
      <c r="M1688" s="8"/>
      <c r="N1688" s="9"/>
      <c r="O1688" s="4"/>
      <c r="P1688" s="4"/>
      <c r="Q1688" s="4"/>
      <c r="R1688" s="4"/>
      <c r="S1688" s="4"/>
      <c r="T1688" s="4"/>
    </row>
    <row r="1689" spans="8:8">
      <c r="A1689" s="4" t="s">
        <v>106</v>
      </c>
      <c r="B1689" s="4">
        <v>1688.0</v>
      </c>
      <c r="C1689" s="4"/>
      <c r="D1689" s="4" t="s">
        <v>4445</v>
      </c>
      <c r="E1689" s="4" t="s">
        <v>9808</v>
      </c>
      <c r="F1689" s="4" t="s">
        <v>4593</v>
      </c>
      <c r="G1689" s="4" t="s">
        <v>4594</v>
      </c>
      <c r="H1689" s="5">
        <v>100.0</v>
      </c>
      <c r="I1689" s="5">
        <v>100.0</v>
      </c>
      <c r="J1689" s="5">
        <v>200.0</v>
      </c>
      <c r="K1689" s="6">
        <f t="shared" si="63"/>
        <v>240.0</v>
      </c>
      <c r="L1689" s="10">
        <v>250.0</v>
      </c>
      <c r="M1689" s="8"/>
      <c r="N1689" s="9"/>
      <c r="O1689" s="4"/>
      <c r="P1689" s="4"/>
      <c r="Q1689" s="4"/>
      <c r="R1689" s="4"/>
      <c r="S1689" s="4"/>
      <c r="T1689" s="4"/>
    </row>
    <row r="1690" spans="8:8">
      <c r="A1690" s="4" t="s">
        <v>106</v>
      </c>
      <c r="B1690" s="4">
        <v>1689.0</v>
      </c>
      <c r="C1690" s="4"/>
      <c r="D1690" s="4" t="s">
        <v>4445</v>
      </c>
      <c r="E1690" s="26" t="s">
        <v>9809</v>
      </c>
      <c r="F1690" s="25" t="s">
        <v>9810</v>
      </c>
      <c r="G1690" s="25" t="s">
        <v>9811</v>
      </c>
      <c r="H1690" s="5">
        <v>100.0</v>
      </c>
      <c r="I1690" s="5">
        <v>100.0</v>
      </c>
      <c r="J1690" s="5">
        <v>200.0</v>
      </c>
      <c r="K1690" s="6">
        <f t="shared" si="63"/>
        <v>240.0</v>
      </c>
      <c r="L1690" s="10">
        <v>250.0</v>
      </c>
      <c r="M1690" s="8"/>
      <c r="N1690" s="9"/>
      <c r="O1690" s="4"/>
      <c r="P1690" s="4"/>
      <c r="Q1690" s="4"/>
      <c r="R1690" s="4"/>
      <c r="S1690" s="4"/>
      <c r="T1690" s="4"/>
    </row>
    <row r="1691" spans="8:8">
      <c r="A1691" s="4" t="s">
        <v>106</v>
      </c>
      <c r="B1691" s="4">
        <v>1690.0</v>
      </c>
      <c r="C1691" s="4"/>
      <c r="D1691" s="4" t="s">
        <v>4445</v>
      </c>
      <c r="E1691" s="4" t="s">
        <v>9812</v>
      </c>
      <c r="F1691" s="4" t="s">
        <v>4595</v>
      </c>
      <c r="G1691" s="4" t="s">
        <v>4596</v>
      </c>
      <c r="H1691" s="5">
        <v>50.0</v>
      </c>
      <c r="I1691" s="5">
        <v>150.0</v>
      </c>
      <c r="J1691" s="5">
        <v>200.0</v>
      </c>
      <c r="K1691" s="6">
        <f t="shared" si="63"/>
        <v>240.0</v>
      </c>
      <c r="L1691" s="10">
        <v>250.0</v>
      </c>
      <c r="M1691" s="8"/>
      <c r="N1691" s="9"/>
      <c r="O1691" s="4"/>
      <c r="P1691" s="4"/>
      <c r="Q1691" s="4"/>
      <c r="R1691" s="4"/>
      <c r="S1691" s="4"/>
      <c r="T1691" s="4"/>
    </row>
    <row r="1692" spans="8:8">
      <c r="A1692" s="4" t="s">
        <v>106</v>
      </c>
      <c r="B1692" s="4">
        <v>1691.0</v>
      </c>
      <c r="C1692" s="4"/>
      <c r="D1692" s="4" t="s">
        <v>4445</v>
      </c>
      <c r="E1692" s="4" t="s">
        <v>9813</v>
      </c>
      <c r="F1692" s="4" t="s">
        <v>4597</v>
      </c>
      <c r="G1692" s="4" t="s">
        <v>4598</v>
      </c>
      <c r="H1692" s="5">
        <v>150.0</v>
      </c>
      <c r="I1692" s="5">
        <v>50.0</v>
      </c>
      <c r="J1692" s="5">
        <v>200.0</v>
      </c>
      <c r="K1692" s="6">
        <f t="shared" si="63"/>
        <v>240.0</v>
      </c>
      <c r="L1692" s="10">
        <v>250.0</v>
      </c>
      <c r="M1692" s="8"/>
      <c r="N1692" s="9"/>
      <c r="O1692" s="4"/>
      <c r="P1692" s="4"/>
      <c r="Q1692" s="4"/>
      <c r="R1692" s="4"/>
      <c r="S1692" s="4"/>
      <c r="T1692" s="4"/>
    </row>
    <row r="1693" spans="8:8">
      <c r="A1693" s="4" t="s">
        <v>106</v>
      </c>
      <c r="B1693" s="4">
        <v>1692.0</v>
      </c>
      <c r="C1693" s="4"/>
      <c r="D1693" s="4" t="s">
        <v>4445</v>
      </c>
      <c r="F1693" s="4" t="s">
        <v>4599</v>
      </c>
      <c r="G1693" s="4" t="s">
        <v>4600</v>
      </c>
      <c r="H1693" s="5">
        <v>99.194445</v>
      </c>
      <c r="I1693" s="5"/>
      <c r="J1693" s="5">
        <v>99.194445</v>
      </c>
      <c r="K1693" s="6">
        <f t="shared" si="63"/>
        <v>119.033334</v>
      </c>
      <c r="L1693" s="7">
        <f>+K1693</f>
        <v>119.033334</v>
      </c>
      <c r="M1693" s="8"/>
      <c r="N1693" s="9"/>
      <c r="O1693" s="4"/>
      <c r="P1693" s="4"/>
      <c r="Q1693" s="4"/>
      <c r="R1693" s="4"/>
      <c r="S1693" s="4"/>
      <c r="T1693" s="4"/>
    </row>
    <row r="1694" spans="8:8">
      <c r="A1694" s="4" t="s">
        <v>106</v>
      </c>
      <c r="B1694" s="4">
        <v>1693.0</v>
      </c>
      <c r="C1694" s="4"/>
      <c r="D1694" s="4" t="s">
        <v>4445</v>
      </c>
      <c r="E1694" s="4" t="s">
        <v>9814</v>
      </c>
      <c r="F1694" s="4" t="s">
        <v>4601</v>
      </c>
      <c r="G1694" s="4" t="s">
        <v>4600</v>
      </c>
      <c r="H1694" s="5"/>
      <c r="I1694" s="5">
        <v>100.0</v>
      </c>
      <c r="J1694" s="5">
        <v>100.0</v>
      </c>
      <c r="K1694" s="6">
        <f t="shared" si="63"/>
        <v>120.0</v>
      </c>
      <c r="L1694" s="10">
        <v>200.0</v>
      </c>
      <c r="M1694" s="8"/>
      <c r="N1694" s="9"/>
      <c r="O1694" s="4"/>
      <c r="P1694" s="4"/>
      <c r="Q1694" s="4"/>
      <c r="R1694" s="4"/>
      <c r="S1694" s="4"/>
      <c r="T1694" s="4"/>
    </row>
    <row r="1695" spans="8:8">
      <c r="A1695" s="4" t="s">
        <v>106</v>
      </c>
      <c r="B1695" s="4">
        <v>1694.0</v>
      </c>
      <c r="C1695" s="4"/>
      <c r="D1695" s="4" t="s">
        <v>4445</v>
      </c>
      <c r="E1695" s="4" t="s">
        <v>9815</v>
      </c>
      <c r="F1695" s="4" t="s">
        <v>4602</v>
      </c>
      <c r="G1695" s="4" t="s">
        <v>4603</v>
      </c>
      <c r="H1695" s="5">
        <v>150.0</v>
      </c>
      <c r="I1695" s="5">
        <v>48.333334</v>
      </c>
      <c r="J1695" s="5">
        <v>198.333334</v>
      </c>
      <c r="K1695" s="6">
        <f t="shared" si="63"/>
        <v>238.0000008</v>
      </c>
      <c r="L1695" s="10">
        <v>300.0</v>
      </c>
      <c r="M1695" s="8"/>
      <c r="N1695" s="9"/>
      <c r="O1695" s="4"/>
      <c r="P1695" s="4"/>
      <c r="Q1695" s="4"/>
      <c r="R1695" s="4"/>
      <c r="S1695" s="4"/>
      <c r="T1695" s="4"/>
    </row>
    <row r="1696" spans="8:8">
      <c r="A1696" s="4" t="s">
        <v>106</v>
      </c>
      <c r="B1696" s="4">
        <v>1695.0</v>
      </c>
      <c r="C1696" s="4"/>
      <c r="D1696" s="4" t="s">
        <v>4445</v>
      </c>
      <c r="E1696" s="4" t="s">
        <v>9816</v>
      </c>
      <c r="F1696" s="4" t="s">
        <v>2564</v>
      </c>
      <c r="G1696" s="4" t="s">
        <v>4604</v>
      </c>
      <c r="H1696" s="5">
        <v>200.0</v>
      </c>
      <c r="I1696" s="5">
        <v>-2.444444</v>
      </c>
      <c r="J1696" s="5">
        <v>197.555556</v>
      </c>
      <c r="K1696" s="6">
        <f t="shared" si="63"/>
        <v>237.06666719999998</v>
      </c>
      <c r="L1696" s="10">
        <v>250.0</v>
      </c>
      <c r="M1696" s="8"/>
      <c r="N1696" s="9"/>
      <c r="O1696" s="4"/>
      <c r="P1696" s="4"/>
      <c r="Q1696" s="4"/>
      <c r="R1696" s="4"/>
      <c r="S1696" s="4"/>
      <c r="T1696" s="4"/>
    </row>
    <row r="1697" spans="8:8">
      <c r="A1697" s="4" t="s">
        <v>106</v>
      </c>
      <c r="B1697" s="4">
        <v>1696.0</v>
      </c>
      <c r="C1697" s="4"/>
      <c r="D1697" s="4" t="s">
        <v>4445</v>
      </c>
      <c r="E1697" s="4" t="s">
        <v>9817</v>
      </c>
      <c r="F1697" s="4" t="s">
        <v>4220</v>
      </c>
      <c r="G1697" s="4" t="s">
        <v>4605</v>
      </c>
      <c r="H1697" s="5">
        <v>99.0</v>
      </c>
      <c r="I1697" s="5">
        <v>98.333334</v>
      </c>
      <c r="J1697" s="5">
        <v>197.33333399999998</v>
      </c>
      <c r="K1697" s="6">
        <f t="shared" si="63"/>
        <v>236.80000079999996</v>
      </c>
      <c r="L1697" s="10">
        <v>200.0</v>
      </c>
      <c r="M1697" s="8"/>
      <c r="N1697" s="9"/>
      <c r="O1697" s="4"/>
      <c r="P1697" s="4"/>
      <c r="Q1697" s="4"/>
      <c r="R1697" s="4"/>
      <c r="S1697" s="4"/>
      <c r="T1697" s="4"/>
    </row>
    <row r="1698" spans="8:8">
      <c r="A1698" s="4" t="s">
        <v>106</v>
      </c>
      <c r="B1698" s="4">
        <v>1697.0</v>
      </c>
      <c r="C1698" s="4"/>
      <c r="D1698" s="4" t="s">
        <v>4445</v>
      </c>
      <c r="E1698" s="4" t="s">
        <v>9818</v>
      </c>
      <c r="F1698" s="4" t="s">
        <v>4606</v>
      </c>
      <c r="G1698" s="4" t="s">
        <v>4607</v>
      </c>
      <c r="H1698" s="5">
        <v>96.694445</v>
      </c>
      <c r="I1698" s="5">
        <v>100.0</v>
      </c>
      <c r="J1698" s="5">
        <v>196.694445</v>
      </c>
      <c r="K1698" s="6">
        <f t="shared" si="63"/>
        <v>236.033334</v>
      </c>
      <c r="L1698" s="10">
        <v>250.0</v>
      </c>
      <c r="M1698" s="8"/>
      <c r="N1698" s="9"/>
      <c r="O1698" s="4"/>
      <c r="P1698" s="4"/>
      <c r="Q1698" s="4"/>
      <c r="R1698" s="4"/>
      <c r="S1698" s="4"/>
      <c r="T1698" s="4"/>
    </row>
    <row r="1699" spans="8:8">
      <c r="A1699" s="4" t="s">
        <v>106</v>
      </c>
      <c r="B1699" s="4">
        <v>1698.0</v>
      </c>
      <c r="C1699" s="4"/>
      <c r="D1699" s="4" t="s">
        <v>4445</v>
      </c>
      <c r="E1699" s="4" t="s">
        <v>9819</v>
      </c>
      <c r="F1699" s="4" t="s">
        <v>4608</v>
      </c>
      <c r="G1699" s="4" t="s">
        <v>4609</v>
      </c>
      <c r="H1699" s="5"/>
      <c r="I1699" s="5">
        <v>193.0</v>
      </c>
      <c r="J1699" s="5">
        <v>193.0</v>
      </c>
      <c r="K1699" s="6">
        <f t="shared" si="63"/>
        <v>231.6</v>
      </c>
      <c r="L1699" s="10">
        <v>500.0</v>
      </c>
      <c r="M1699" s="8"/>
      <c r="N1699" s="9"/>
      <c r="O1699" s="4"/>
      <c r="P1699" s="4"/>
      <c r="Q1699" s="4"/>
      <c r="R1699" s="4"/>
      <c r="S1699" s="4"/>
      <c r="T1699" s="4"/>
    </row>
    <row r="1700" spans="8:8">
      <c r="A1700" s="4" t="s">
        <v>106</v>
      </c>
      <c r="B1700" s="4">
        <v>1699.0</v>
      </c>
      <c r="C1700" s="4"/>
      <c r="D1700" s="4" t="s">
        <v>4445</v>
      </c>
      <c r="E1700" s="4" t="s">
        <v>9820</v>
      </c>
      <c r="F1700" s="4" t="s">
        <v>4610</v>
      </c>
      <c r="G1700" s="4" t="s">
        <v>4611</v>
      </c>
      <c r="H1700" s="5">
        <v>100.0</v>
      </c>
      <c r="I1700" s="5">
        <v>60.0</v>
      </c>
      <c r="J1700" s="5">
        <v>160.0</v>
      </c>
      <c r="K1700" s="6">
        <f t="shared" si="63"/>
        <v>192.0</v>
      </c>
      <c r="L1700" s="10">
        <v>200.0</v>
      </c>
      <c r="M1700" s="8"/>
      <c r="N1700" s="9"/>
      <c r="O1700" s="4"/>
      <c r="P1700" s="4"/>
      <c r="Q1700" s="4"/>
      <c r="R1700" s="4"/>
      <c r="S1700" s="4"/>
      <c r="T1700" s="4"/>
    </row>
    <row r="1701" spans="8:8">
      <c r="A1701" s="4" t="s">
        <v>106</v>
      </c>
      <c r="B1701" s="4">
        <v>1700.0</v>
      </c>
      <c r="C1701" s="4"/>
      <c r="D1701" s="4" t="s">
        <v>4445</v>
      </c>
      <c r="E1701" s="4" t="s">
        <v>9821</v>
      </c>
      <c r="F1701" s="4" t="s">
        <v>4612</v>
      </c>
      <c r="G1701" s="4" t="s">
        <v>4613</v>
      </c>
      <c r="H1701" s="5">
        <v>107.33333400000001</v>
      </c>
      <c r="I1701" s="5">
        <v>50.0</v>
      </c>
      <c r="J1701" s="5">
        <v>157.333334</v>
      </c>
      <c r="K1701" s="6">
        <f t="shared" si="63"/>
        <v>188.8000008</v>
      </c>
      <c r="L1701" s="10">
        <v>200.0</v>
      </c>
      <c r="M1701" s="8"/>
      <c r="N1701" s="9"/>
      <c r="O1701" s="4"/>
      <c r="P1701" s="4"/>
      <c r="Q1701" s="4"/>
      <c r="R1701" s="4"/>
      <c r="S1701" s="4"/>
      <c r="T1701" s="4"/>
    </row>
    <row r="1702" spans="8:8">
      <c r="A1702" s="4" t="s">
        <v>106</v>
      </c>
      <c r="B1702" s="4">
        <v>1701.0</v>
      </c>
      <c r="C1702" s="4"/>
      <c r="D1702" s="4" t="s">
        <v>4445</v>
      </c>
      <c r="E1702" s="4" t="s">
        <v>9822</v>
      </c>
      <c r="F1702" s="4" t="s">
        <v>4614</v>
      </c>
      <c r="G1702" s="4" t="s">
        <v>4615</v>
      </c>
      <c r="H1702" s="5">
        <v>100.0</v>
      </c>
      <c r="I1702" s="5">
        <v>56.166667</v>
      </c>
      <c r="J1702" s="5">
        <v>156.166667</v>
      </c>
      <c r="K1702" s="6">
        <f t="shared" si="63"/>
        <v>187.40000039999998</v>
      </c>
      <c r="L1702" s="7">
        <f>+K1702</f>
        <v>187.40000039999998</v>
      </c>
      <c r="M1702" s="8"/>
      <c r="N1702" s="9"/>
      <c r="O1702" s="4"/>
      <c r="P1702" s="4"/>
      <c r="Q1702" s="4"/>
      <c r="R1702" s="4"/>
      <c r="S1702" s="4"/>
      <c r="T1702" s="4"/>
    </row>
    <row r="1703" spans="8:8">
      <c r="A1703" s="4" t="s">
        <v>106</v>
      </c>
      <c r="B1703" s="4">
        <v>1702.0</v>
      </c>
      <c r="C1703" s="4"/>
      <c r="D1703" s="4" t="s">
        <v>4445</v>
      </c>
      <c r="E1703" s="4" t="s">
        <v>9823</v>
      </c>
      <c r="F1703" s="4" t="s">
        <v>4616</v>
      </c>
      <c r="G1703" s="4" t="s">
        <v>4617</v>
      </c>
      <c r="H1703" s="5">
        <v>55.0</v>
      </c>
      <c r="I1703" s="5">
        <v>100.0</v>
      </c>
      <c r="J1703" s="5">
        <v>155.0</v>
      </c>
      <c r="K1703" s="6">
        <f t="shared" si="63"/>
        <v>186.0</v>
      </c>
      <c r="L1703" s="10">
        <v>200.0</v>
      </c>
      <c r="M1703" s="8"/>
      <c r="N1703" s="9"/>
      <c r="O1703" s="4"/>
      <c r="P1703" s="4"/>
      <c r="Q1703" s="4"/>
      <c r="R1703" s="4"/>
      <c r="S1703" s="4"/>
      <c r="T1703" s="4"/>
    </row>
    <row r="1704" spans="8:8">
      <c r="A1704" s="4" t="s">
        <v>106</v>
      </c>
      <c r="B1704" s="4">
        <v>1703.0</v>
      </c>
      <c r="C1704" s="4"/>
      <c r="D1704" s="4" t="s">
        <v>4445</v>
      </c>
      <c r="E1704" s="4" t="s">
        <v>9824</v>
      </c>
      <c r="F1704" s="4" t="s">
        <v>4618</v>
      </c>
      <c r="G1704" s="4" t="s">
        <v>4619</v>
      </c>
      <c r="H1704" s="5">
        <v>30.0</v>
      </c>
      <c r="I1704" s="5">
        <v>123.694445</v>
      </c>
      <c r="J1704" s="5">
        <v>153.694445</v>
      </c>
      <c r="K1704" s="6">
        <f t="shared" si="63"/>
        <v>184.433334</v>
      </c>
      <c r="L1704" s="10">
        <v>200.0</v>
      </c>
      <c r="M1704" s="8"/>
      <c r="N1704" s="9"/>
      <c r="O1704" s="4"/>
      <c r="P1704" s="4"/>
      <c r="Q1704" s="4"/>
      <c r="R1704" s="4"/>
      <c r="S1704" s="4"/>
      <c r="T1704" s="4"/>
    </row>
    <row r="1705" spans="8:8">
      <c r="A1705" s="4" t="s">
        <v>106</v>
      </c>
      <c r="B1705" s="4">
        <v>1704.0</v>
      </c>
      <c r="C1705" s="4"/>
      <c r="D1705" s="4" t="s">
        <v>4445</v>
      </c>
      <c r="E1705" s="4" t="s">
        <v>9825</v>
      </c>
      <c r="F1705" s="4" t="s">
        <v>4620</v>
      </c>
      <c r="G1705" s="4" t="s">
        <v>4621</v>
      </c>
      <c r="H1705" s="5">
        <v>152.583334</v>
      </c>
      <c r="I1705" s="5"/>
      <c r="J1705" s="5">
        <v>152.583334</v>
      </c>
      <c r="K1705" s="6">
        <f t="shared" si="63"/>
        <v>183.1000008</v>
      </c>
      <c r="L1705" s="10">
        <v>200.0</v>
      </c>
      <c r="M1705" s="8"/>
      <c r="N1705" s="9"/>
      <c r="O1705" s="4"/>
      <c r="P1705" s="4"/>
      <c r="Q1705" s="4"/>
      <c r="R1705" s="4"/>
      <c r="S1705" s="4"/>
      <c r="T1705" s="4"/>
    </row>
    <row r="1706" spans="8:8">
      <c r="A1706" s="4" t="s">
        <v>106</v>
      </c>
      <c r="B1706" s="4">
        <v>1705.0</v>
      </c>
      <c r="C1706" s="4"/>
      <c r="D1706" s="4" t="s">
        <v>4445</v>
      </c>
      <c r="E1706" s="4" t="s">
        <v>9826</v>
      </c>
      <c r="F1706" s="4" t="s">
        <v>4622</v>
      </c>
      <c r="G1706" s="4" t="s">
        <v>4623</v>
      </c>
      <c r="H1706" s="5"/>
      <c r="I1706" s="5">
        <v>151.833334</v>
      </c>
      <c r="J1706" s="5">
        <v>151.833334</v>
      </c>
      <c r="K1706" s="6">
        <f t="shared" si="63"/>
        <v>182.2000008</v>
      </c>
      <c r="L1706" s="10">
        <v>200.0</v>
      </c>
      <c r="M1706" s="8"/>
      <c r="N1706" s="9"/>
      <c r="O1706" s="4"/>
      <c r="P1706" s="4"/>
      <c r="Q1706" s="4"/>
      <c r="R1706" s="4"/>
      <c r="S1706" s="4"/>
      <c r="T1706" s="4"/>
    </row>
    <row r="1707" spans="8:8">
      <c r="A1707" s="4" t="s">
        <v>106</v>
      </c>
      <c r="B1707" s="4">
        <v>1706.0</v>
      </c>
      <c r="C1707" s="4"/>
      <c r="D1707" s="4" t="s">
        <v>4445</v>
      </c>
      <c r="E1707" s="4" t="s">
        <v>9827</v>
      </c>
      <c r="F1707" s="4" t="s">
        <v>4624</v>
      </c>
      <c r="G1707" s="4" t="s">
        <v>4625</v>
      </c>
      <c r="H1707" s="5">
        <v>50.805556</v>
      </c>
      <c r="I1707" s="5">
        <v>100.0</v>
      </c>
      <c r="J1707" s="5">
        <v>150.805556</v>
      </c>
      <c r="K1707" s="6">
        <f t="shared" si="63"/>
        <v>180.9666672</v>
      </c>
      <c r="L1707" s="7">
        <f>+K1707</f>
        <v>180.9666672</v>
      </c>
      <c r="M1707" s="8"/>
      <c r="N1707" s="9"/>
      <c r="O1707" s="4"/>
      <c r="P1707" s="4"/>
      <c r="Q1707" s="4"/>
      <c r="R1707" s="4"/>
      <c r="S1707" s="4"/>
      <c r="T1707" s="4"/>
    </row>
    <row r="1708" spans="8:8">
      <c r="A1708" s="4" t="s">
        <v>106</v>
      </c>
      <c r="B1708" s="4">
        <v>1707.0</v>
      </c>
      <c r="C1708" s="4"/>
      <c r="D1708" s="4" t="s">
        <v>4445</v>
      </c>
      <c r="E1708" s="4" t="s">
        <v>9828</v>
      </c>
      <c r="F1708" s="4" t="s">
        <v>4626</v>
      </c>
      <c r="G1708" s="4" t="s">
        <v>4627</v>
      </c>
      <c r="H1708" s="5">
        <v>100.0</v>
      </c>
      <c r="I1708" s="5">
        <v>50.0</v>
      </c>
      <c r="J1708" s="5">
        <v>150.0</v>
      </c>
      <c r="K1708" s="6">
        <f t="shared" si="63"/>
        <v>180.0</v>
      </c>
      <c r="L1708" s="10">
        <v>200.0</v>
      </c>
      <c r="M1708" s="8"/>
      <c r="N1708" s="9"/>
      <c r="O1708" s="4"/>
      <c r="P1708" s="4"/>
      <c r="Q1708" s="4"/>
      <c r="R1708" s="4"/>
      <c r="S1708" s="4"/>
      <c r="T1708" s="4"/>
    </row>
    <row r="1709" spans="8:8">
      <c r="A1709" s="4" t="s">
        <v>106</v>
      </c>
      <c r="B1709" s="4">
        <v>1708.0</v>
      </c>
      <c r="C1709" s="4"/>
      <c r="D1709" s="4" t="s">
        <v>4445</v>
      </c>
      <c r="E1709" s="4" t="s">
        <v>9829</v>
      </c>
      <c r="F1709" s="4" t="s">
        <v>4628</v>
      </c>
      <c r="G1709" s="4" t="s">
        <v>4629</v>
      </c>
      <c r="H1709" s="5">
        <v>50.0</v>
      </c>
      <c r="I1709" s="5">
        <v>100.0</v>
      </c>
      <c r="J1709" s="5">
        <v>150.0</v>
      </c>
      <c r="K1709" s="6">
        <f t="shared" si="63"/>
        <v>180.0</v>
      </c>
      <c r="L1709" s="10">
        <v>200.0</v>
      </c>
      <c r="M1709" s="8"/>
      <c r="N1709" s="9"/>
      <c r="O1709" s="4"/>
      <c r="P1709" s="4"/>
      <c r="Q1709" s="4"/>
      <c r="R1709" s="4"/>
      <c r="S1709" s="4"/>
      <c r="T1709" s="4"/>
    </row>
    <row r="1710" spans="8:8">
      <c r="A1710" s="4" t="s">
        <v>106</v>
      </c>
      <c r="B1710" s="4">
        <v>1709.0</v>
      </c>
      <c r="C1710" s="4"/>
      <c r="D1710" s="4" t="s">
        <v>4445</v>
      </c>
      <c r="E1710" s="4" t="s">
        <v>9830</v>
      </c>
      <c r="F1710" s="4" t="s">
        <v>1108</v>
      </c>
      <c r="G1710" s="4" t="s">
        <v>4630</v>
      </c>
      <c r="H1710" s="5">
        <v>100.0</v>
      </c>
      <c r="I1710" s="5">
        <v>50.0</v>
      </c>
      <c r="J1710" s="5">
        <v>150.0</v>
      </c>
      <c r="K1710" s="6">
        <f t="shared" si="63"/>
        <v>180.0</v>
      </c>
      <c r="L1710" s="10">
        <v>200.0</v>
      </c>
      <c r="M1710" s="8"/>
      <c r="N1710" s="9"/>
      <c r="O1710" s="4"/>
      <c r="P1710" s="4"/>
      <c r="Q1710" s="4"/>
      <c r="R1710" s="4"/>
      <c r="S1710" s="4"/>
      <c r="T1710" s="4"/>
    </row>
    <row r="1711" spans="8:8">
      <c r="A1711" s="4" t="s">
        <v>106</v>
      </c>
      <c r="B1711" s="4">
        <v>1710.0</v>
      </c>
      <c r="C1711" s="4"/>
      <c r="D1711" s="4" t="s">
        <v>4445</v>
      </c>
      <c r="E1711" s="4" t="s">
        <v>9831</v>
      </c>
      <c r="F1711" s="4" t="s">
        <v>4631</v>
      </c>
      <c r="G1711" s="4" t="s">
        <v>4632</v>
      </c>
      <c r="H1711" s="5">
        <v>50.0</v>
      </c>
      <c r="I1711" s="5">
        <v>100.0</v>
      </c>
      <c r="J1711" s="5">
        <v>150.0</v>
      </c>
      <c r="K1711" s="6">
        <f t="shared" si="63"/>
        <v>180.0</v>
      </c>
      <c r="L1711" s="10">
        <v>200.0</v>
      </c>
      <c r="M1711" s="8"/>
      <c r="N1711" s="9"/>
      <c r="O1711" s="4"/>
      <c r="P1711" s="4"/>
      <c r="Q1711" s="4"/>
      <c r="R1711" s="4"/>
      <c r="S1711" s="4"/>
      <c r="T1711" s="4"/>
    </row>
    <row r="1712" spans="8:8">
      <c r="A1712" s="4" t="s">
        <v>106</v>
      </c>
      <c r="B1712" s="4">
        <v>1711.0</v>
      </c>
      <c r="C1712" s="4"/>
      <c r="D1712" s="4" t="s">
        <v>4445</v>
      </c>
      <c r="E1712" s="4" t="s">
        <v>9832</v>
      </c>
      <c r="F1712" s="4" t="s">
        <v>4633</v>
      </c>
      <c r="G1712" s="4" t="s">
        <v>4634</v>
      </c>
      <c r="H1712" s="5">
        <v>99.0</v>
      </c>
      <c r="I1712" s="5">
        <v>50.0</v>
      </c>
      <c r="J1712" s="5">
        <v>149.0</v>
      </c>
      <c r="K1712" s="6">
        <f t="shared" si="63"/>
        <v>178.79999999999998</v>
      </c>
      <c r="L1712" s="10">
        <v>300.0</v>
      </c>
      <c r="M1712" s="8"/>
      <c r="N1712" s="9"/>
      <c r="O1712" s="4"/>
      <c r="P1712" s="4"/>
      <c r="Q1712" s="4"/>
      <c r="R1712" s="4"/>
      <c r="S1712" s="4"/>
      <c r="T1712" s="4"/>
    </row>
    <row r="1713" spans="8:8">
      <c r="A1713" s="4" t="s">
        <v>106</v>
      </c>
      <c r="B1713" s="4">
        <v>1712.0</v>
      </c>
      <c r="C1713" s="4"/>
      <c r="D1713" s="4" t="s">
        <v>4445</v>
      </c>
      <c r="E1713" s="4" t="s">
        <v>9833</v>
      </c>
      <c r="F1713" s="4" t="s">
        <v>4635</v>
      </c>
      <c r="G1713" s="4" t="s">
        <v>4636</v>
      </c>
      <c r="H1713" s="5">
        <v>74.166667</v>
      </c>
      <c r="I1713" s="5">
        <v>74.583334</v>
      </c>
      <c r="J1713" s="5">
        <v>148.750001</v>
      </c>
      <c r="K1713" s="6">
        <f t="shared" si="63"/>
        <v>178.50000119999999</v>
      </c>
      <c r="L1713" s="10">
        <v>200.0</v>
      </c>
      <c r="M1713" s="8"/>
      <c r="N1713" s="9"/>
      <c r="O1713" s="4"/>
      <c r="P1713" s="4"/>
      <c r="Q1713" s="4"/>
      <c r="R1713" s="4"/>
      <c r="S1713" s="4"/>
      <c r="T1713" s="4"/>
    </row>
    <row r="1714" spans="8:8">
      <c r="A1714" s="4" t="s">
        <v>106</v>
      </c>
      <c r="B1714" s="4">
        <v>1713.0</v>
      </c>
      <c r="C1714" s="4"/>
      <c r="D1714" s="4" t="s">
        <v>4445</v>
      </c>
      <c r="E1714" s="4" t="s">
        <v>9834</v>
      </c>
      <c r="F1714" s="4" t="s">
        <v>4637</v>
      </c>
      <c r="G1714" s="4" t="s">
        <v>4638</v>
      </c>
      <c r="H1714" s="5">
        <v>-2.972222</v>
      </c>
      <c r="I1714" s="5">
        <v>140.0</v>
      </c>
      <c r="J1714" s="5">
        <v>137.027778</v>
      </c>
      <c r="K1714" s="6">
        <f t="shared" si="63"/>
        <v>164.4333336</v>
      </c>
      <c r="L1714" s="10">
        <v>1000.0</v>
      </c>
      <c r="M1714" s="8"/>
      <c r="N1714" s="9"/>
      <c r="O1714" s="4"/>
      <c r="P1714" s="4"/>
      <c r="Q1714" s="4"/>
      <c r="R1714" s="4"/>
      <c r="S1714" s="4"/>
      <c r="T1714" s="4"/>
    </row>
    <row r="1715" spans="8:8">
      <c r="A1715" s="4" t="s">
        <v>106</v>
      </c>
      <c r="B1715" s="4">
        <v>1714.0</v>
      </c>
      <c r="C1715" s="4"/>
      <c r="D1715" s="4" t="s">
        <v>4445</v>
      </c>
      <c r="E1715" s="4" t="s">
        <v>9835</v>
      </c>
      <c r="F1715" s="4" t="s">
        <v>4639</v>
      </c>
      <c r="G1715" s="4" t="s">
        <v>4640</v>
      </c>
      <c r="H1715" s="5">
        <v>70.0</v>
      </c>
      <c r="I1715" s="5">
        <v>62.361112</v>
      </c>
      <c r="J1715" s="5">
        <v>132.361112</v>
      </c>
      <c r="K1715" s="6">
        <f t="shared" si="63"/>
        <v>158.83333439999998</v>
      </c>
      <c r="L1715" s="7">
        <f t="shared" si="64" ref="L1715:L1716">+K1715</f>
        <v>158.83333439999998</v>
      </c>
      <c r="M1715" s="8"/>
      <c r="N1715" s="9"/>
      <c r="O1715" s="4"/>
      <c r="P1715" s="4"/>
      <c r="Q1715" s="4"/>
      <c r="R1715" s="4"/>
      <c r="S1715" s="4"/>
      <c r="T1715" s="4"/>
    </row>
    <row r="1716" spans="8:8">
      <c r="A1716" s="4" t="s">
        <v>106</v>
      </c>
      <c r="B1716" s="4">
        <v>1715.0</v>
      </c>
      <c r="C1716" s="4"/>
      <c r="D1716" s="4" t="s">
        <v>4445</v>
      </c>
      <c r="E1716" s="4" t="s">
        <v>9836</v>
      </c>
      <c r="F1716" s="4" t="s">
        <v>3135</v>
      </c>
      <c r="G1716" s="4" t="s">
        <v>4641</v>
      </c>
      <c r="H1716" s="5">
        <v>73.944445</v>
      </c>
      <c r="I1716" s="5">
        <v>51.0</v>
      </c>
      <c r="J1716" s="5">
        <v>124.944445</v>
      </c>
      <c r="K1716" s="6">
        <f t="shared" si="63"/>
        <v>149.933334</v>
      </c>
      <c r="L1716" s="7">
        <f t="shared" si="64"/>
        <v>149.933334</v>
      </c>
      <c r="M1716" s="8"/>
      <c r="N1716" s="9"/>
      <c r="O1716" s="4"/>
      <c r="P1716" s="4"/>
      <c r="Q1716" s="4"/>
      <c r="R1716" s="4"/>
      <c r="S1716" s="4"/>
      <c r="T1716" s="4"/>
    </row>
    <row r="1717" spans="8:8">
      <c r="A1717" s="4" t="s">
        <v>106</v>
      </c>
      <c r="B1717" s="4">
        <v>1716.0</v>
      </c>
      <c r="C1717" s="4"/>
      <c r="D1717" s="4" t="s">
        <v>4445</v>
      </c>
      <c r="E1717" s="4" t="s">
        <v>9837</v>
      </c>
      <c r="F1717" s="4" t="s">
        <v>3126</v>
      </c>
      <c r="G1717" s="4" t="s">
        <v>4642</v>
      </c>
      <c r="H1717" s="5">
        <v>120.0</v>
      </c>
      <c r="I1717" s="5"/>
      <c r="J1717" s="5">
        <v>120.0</v>
      </c>
      <c r="K1717" s="6">
        <f t="shared" si="63"/>
        <v>144.0</v>
      </c>
      <c r="L1717" s="10">
        <v>150.0</v>
      </c>
      <c r="M1717" s="8"/>
      <c r="N1717" s="9"/>
      <c r="O1717" s="4"/>
      <c r="P1717" s="4"/>
      <c r="Q1717" s="4"/>
      <c r="R1717" s="4"/>
      <c r="S1717" s="4"/>
      <c r="T1717" s="4"/>
    </row>
    <row r="1718" spans="8:8">
      <c r="A1718" s="4" t="s">
        <v>106</v>
      </c>
      <c r="B1718" s="4">
        <v>1717.0</v>
      </c>
      <c r="C1718" s="4"/>
      <c r="D1718" s="4" t="s">
        <v>4445</v>
      </c>
      <c r="E1718" s="4" t="s">
        <v>9838</v>
      </c>
      <c r="F1718" s="4" t="s">
        <v>4643</v>
      </c>
      <c r="G1718" s="4" t="s">
        <v>4644</v>
      </c>
      <c r="H1718" s="5">
        <v>60.0</v>
      </c>
      <c r="I1718" s="5">
        <v>60.0</v>
      </c>
      <c r="J1718" s="5">
        <v>120.0</v>
      </c>
      <c r="K1718" s="6">
        <f t="shared" si="63"/>
        <v>144.0</v>
      </c>
      <c r="L1718" s="10">
        <v>150.0</v>
      </c>
      <c r="M1718" s="8"/>
      <c r="N1718" s="9"/>
      <c r="O1718" s="4"/>
      <c r="P1718" s="4"/>
      <c r="Q1718" s="4"/>
      <c r="R1718" s="4"/>
      <c r="S1718" s="4"/>
      <c r="T1718" s="4"/>
    </row>
    <row r="1719" spans="8:8">
      <c r="A1719" s="4" t="s">
        <v>106</v>
      </c>
      <c r="B1719" s="4">
        <v>1718.0</v>
      </c>
      <c r="C1719" s="4"/>
      <c r="D1719" s="4" t="s">
        <v>4445</v>
      </c>
      <c r="E1719" s="4" t="s">
        <v>9839</v>
      </c>
      <c r="F1719" s="4" t="s">
        <v>1206</v>
      </c>
      <c r="G1719" s="4" t="s">
        <v>4645</v>
      </c>
      <c r="H1719" s="5">
        <v>55.0</v>
      </c>
      <c r="I1719" s="5">
        <v>60.0</v>
      </c>
      <c r="J1719" s="5">
        <v>115.0</v>
      </c>
      <c r="K1719" s="6">
        <f t="shared" si="63"/>
        <v>138.0</v>
      </c>
      <c r="L1719" s="10">
        <v>150.0</v>
      </c>
      <c r="M1719" s="8"/>
      <c r="N1719" s="9"/>
      <c r="O1719" s="4"/>
      <c r="P1719" s="4"/>
      <c r="Q1719" s="4"/>
      <c r="R1719" s="4"/>
      <c r="S1719" s="4"/>
      <c r="T1719" s="4"/>
    </row>
    <row r="1720" spans="8:8">
      <c r="A1720" s="4" t="s">
        <v>106</v>
      </c>
      <c r="B1720" s="4">
        <v>1719.0</v>
      </c>
      <c r="C1720" s="4"/>
      <c r="D1720" s="4" t="s">
        <v>4445</v>
      </c>
      <c r="E1720" s="4" t="s">
        <v>9840</v>
      </c>
      <c r="F1720" s="4" t="s">
        <v>4646</v>
      </c>
      <c r="G1720" s="4" t="s">
        <v>4647</v>
      </c>
      <c r="H1720" s="5">
        <v>110.0</v>
      </c>
      <c r="I1720" s="5"/>
      <c r="J1720" s="5">
        <v>110.0</v>
      </c>
      <c r="K1720" s="6">
        <f t="shared" si="63"/>
        <v>132.0</v>
      </c>
      <c r="L1720" s="10">
        <v>150.0</v>
      </c>
      <c r="M1720" s="8"/>
      <c r="N1720" s="9"/>
      <c r="O1720" s="4"/>
      <c r="P1720" s="4"/>
      <c r="Q1720" s="4"/>
      <c r="R1720" s="4"/>
      <c r="S1720" s="4"/>
      <c r="T1720" s="4"/>
    </row>
    <row r="1721" spans="8:8">
      <c r="A1721" s="4" t="s">
        <v>106</v>
      </c>
      <c r="B1721" s="4">
        <v>1720.0</v>
      </c>
      <c r="C1721" s="4"/>
      <c r="D1721" s="4" t="s">
        <v>4445</v>
      </c>
      <c r="E1721" s="4" t="s">
        <v>9841</v>
      </c>
      <c r="F1721" s="4" t="s">
        <v>4426</v>
      </c>
      <c r="G1721" s="4" t="s">
        <v>4648</v>
      </c>
      <c r="H1721" s="5">
        <v>110.0</v>
      </c>
      <c r="I1721" s="5"/>
      <c r="J1721" s="5">
        <v>110.0</v>
      </c>
      <c r="K1721" s="6">
        <f t="shared" si="63"/>
        <v>132.0</v>
      </c>
      <c r="L1721" s="10">
        <v>150.0</v>
      </c>
      <c r="M1721" s="8"/>
      <c r="N1721" s="9"/>
      <c r="O1721" s="4"/>
      <c r="P1721" s="4"/>
      <c r="Q1721" s="4"/>
      <c r="R1721" s="4"/>
      <c r="S1721" s="4"/>
      <c r="T1721" s="4"/>
    </row>
    <row r="1722" spans="8:8">
      <c r="A1722" s="4" t="s">
        <v>106</v>
      </c>
      <c r="B1722" s="4">
        <v>1721.0</v>
      </c>
      <c r="C1722" s="4"/>
      <c r="D1722" s="4" t="s">
        <v>4445</v>
      </c>
      <c r="E1722" s="4" t="s">
        <v>9842</v>
      </c>
      <c r="F1722" s="4" t="s">
        <v>4649</v>
      </c>
      <c r="G1722" s="4" t="s">
        <v>4650</v>
      </c>
      <c r="H1722" s="5">
        <v>55.0</v>
      </c>
      <c r="I1722" s="5">
        <v>55.0</v>
      </c>
      <c r="J1722" s="5">
        <v>110.0</v>
      </c>
      <c r="K1722" s="6">
        <f t="shared" si="63"/>
        <v>132.0</v>
      </c>
      <c r="L1722" s="10">
        <v>150.0</v>
      </c>
      <c r="M1722" s="8"/>
      <c r="N1722" s="9"/>
      <c r="O1722" s="4"/>
      <c r="P1722" s="4"/>
      <c r="Q1722" s="4"/>
      <c r="R1722" s="4"/>
      <c r="S1722" s="4"/>
      <c r="T1722" s="4"/>
    </row>
    <row r="1723" spans="8:8">
      <c r="A1723" s="4" t="s">
        <v>106</v>
      </c>
      <c r="B1723" s="4">
        <v>1722.0</v>
      </c>
      <c r="C1723" s="4"/>
      <c r="D1723" s="4" t="s">
        <v>4445</v>
      </c>
      <c r="E1723" s="4" t="s">
        <v>9843</v>
      </c>
      <c r="F1723" s="4" t="s">
        <v>4651</v>
      </c>
      <c r="G1723" s="4" t="s">
        <v>4652</v>
      </c>
      <c r="H1723" s="5">
        <v>74.333334</v>
      </c>
      <c r="I1723" s="5">
        <v>35.0</v>
      </c>
      <c r="J1723" s="5">
        <v>109.333334</v>
      </c>
      <c r="K1723" s="6">
        <f t="shared" si="63"/>
        <v>131.2000008</v>
      </c>
      <c r="L1723" s="10">
        <v>150.0</v>
      </c>
      <c r="M1723" s="8"/>
      <c r="N1723" s="9"/>
      <c r="O1723" s="4"/>
      <c r="P1723" s="4"/>
      <c r="Q1723" s="4"/>
      <c r="R1723" s="4"/>
      <c r="S1723" s="4"/>
      <c r="T1723" s="4"/>
    </row>
    <row r="1724" spans="8:8">
      <c r="A1724" s="4" t="s">
        <v>106</v>
      </c>
      <c r="B1724" s="4">
        <v>1723.0</v>
      </c>
      <c r="C1724" s="4"/>
      <c r="D1724" s="4" t="s">
        <v>4445</v>
      </c>
      <c r="E1724" s="4" t="s">
        <v>9844</v>
      </c>
      <c r="F1724" s="4" t="s">
        <v>4653</v>
      </c>
      <c r="G1724" s="4" t="s">
        <v>4654</v>
      </c>
      <c r="H1724" s="5">
        <v>55.0</v>
      </c>
      <c r="I1724" s="5">
        <v>53.75</v>
      </c>
      <c r="J1724" s="5">
        <v>108.75</v>
      </c>
      <c r="K1724" s="6">
        <f t="shared" si="63"/>
        <v>130.5</v>
      </c>
      <c r="L1724" s="10">
        <v>150.0</v>
      </c>
      <c r="M1724" s="8"/>
      <c r="N1724" s="9"/>
      <c r="O1724" s="4"/>
      <c r="P1724" s="4"/>
      <c r="Q1724" s="4"/>
      <c r="R1724" s="4"/>
      <c r="S1724" s="4"/>
      <c r="T1724" s="4"/>
    </row>
    <row r="1725" spans="8:8">
      <c r="A1725" s="4" t="s">
        <v>106</v>
      </c>
      <c r="B1725" s="4">
        <v>1724.0</v>
      </c>
      <c r="C1725" s="4"/>
      <c r="D1725" s="4" t="s">
        <v>4445</v>
      </c>
      <c r="E1725" s="4" t="s">
        <v>9845</v>
      </c>
      <c r="F1725" s="4" t="s">
        <v>4655</v>
      </c>
      <c r="G1725" s="4" t="s">
        <v>4656</v>
      </c>
      <c r="H1725" s="5">
        <v>59.0</v>
      </c>
      <c r="I1725" s="5">
        <v>48.888889</v>
      </c>
      <c r="J1725" s="5">
        <v>107.888889</v>
      </c>
      <c r="K1725" s="6">
        <f t="shared" si="63"/>
        <v>129.4666668</v>
      </c>
      <c r="L1725" s="7">
        <f>+K1725</f>
        <v>129.4666668</v>
      </c>
      <c r="M1725" s="8"/>
      <c r="N1725" s="9"/>
      <c r="O1725" s="4"/>
      <c r="P1725" s="4"/>
      <c r="Q1725" s="4"/>
      <c r="R1725" s="4"/>
      <c r="S1725" s="4"/>
      <c r="T1725" s="4"/>
    </row>
    <row r="1726" spans="8:8">
      <c r="A1726" s="4" t="s">
        <v>106</v>
      </c>
      <c r="B1726" s="4">
        <v>1725.0</v>
      </c>
      <c r="C1726" s="4"/>
      <c r="D1726" s="4" t="s">
        <v>4445</v>
      </c>
      <c r="E1726" s="4" t="s">
        <v>9846</v>
      </c>
      <c r="F1726" s="4" t="s">
        <v>2435</v>
      </c>
      <c r="G1726" s="4" t="s">
        <v>4657</v>
      </c>
      <c r="H1726" s="5">
        <v>55.0</v>
      </c>
      <c r="I1726" s="5">
        <v>49.222223</v>
      </c>
      <c r="J1726" s="5">
        <v>104.222223</v>
      </c>
      <c r="K1726" s="6">
        <f t="shared" si="63"/>
        <v>125.06666759999999</v>
      </c>
      <c r="L1726" s="10">
        <v>100.0</v>
      </c>
      <c r="M1726" s="8"/>
      <c r="N1726" s="9"/>
      <c r="O1726" s="4"/>
      <c r="P1726" s="4"/>
      <c r="Q1726" s="4"/>
      <c r="R1726" s="4"/>
      <c r="S1726" s="4"/>
      <c r="T1726" s="4"/>
    </row>
    <row r="1727" spans="8:8">
      <c r="A1727" s="4" t="s">
        <v>106</v>
      </c>
      <c r="B1727" s="4">
        <v>1726.0</v>
      </c>
      <c r="C1727" s="4"/>
      <c r="D1727" s="4" t="s">
        <v>4445</v>
      </c>
      <c r="E1727" s="4" t="s">
        <v>9847</v>
      </c>
      <c r="F1727" s="4" t="s">
        <v>4616</v>
      </c>
      <c r="G1727" s="4" t="s">
        <v>4658</v>
      </c>
      <c r="H1727" s="5">
        <v>52.0</v>
      </c>
      <c r="I1727" s="5">
        <v>50.0</v>
      </c>
      <c r="J1727" s="5">
        <v>102.0</v>
      </c>
      <c r="K1727" s="6">
        <f t="shared" si="63"/>
        <v>122.39999999999999</v>
      </c>
      <c r="L1727" s="10">
        <v>120.0</v>
      </c>
      <c r="M1727" s="8"/>
      <c r="N1727" s="9"/>
      <c r="O1727" s="4"/>
      <c r="P1727" s="4"/>
      <c r="Q1727" s="4"/>
      <c r="R1727" s="4"/>
      <c r="S1727" s="4"/>
      <c r="T1727" s="4"/>
    </row>
    <row r="1728" spans="8:8">
      <c r="A1728" s="4" t="s">
        <v>106</v>
      </c>
      <c r="B1728" s="4">
        <v>1727.0</v>
      </c>
      <c r="C1728" s="4"/>
      <c r="D1728" s="4" t="s">
        <v>4445</v>
      </c>
      <c r="E1728" s="4" t="s">
        <v>9848</v>
      </c>
      <c r="F1728" s="4" t="s">
        <v>4659</v>
      </c>
      <c r="G1728" s="4" t="s">
        <v>4660</v>
      </c>
      <c r="H1728" s="5">
        <v>75.0</v>
      </c>
      <c r="I1728" s="5">
        <v>25.0</v>
      </c>
      <c r="J1728" s="5">
        <v>100.0</v>
      </c>
      <c r="K1728" s="6">
        <f t="shared" si="63"/>
        <v>120.0</v>
      </c>
      <c r="L1728" s="7">
        <f>+K1728</f>
        <v>120.0</v>
      </c>
      <c r="M1728" s="8"/>
      <c r="N1728" s="9"/>
      <c r="O1728" s="4"/>
      <c r="P1728" s="4"/>
      <c r="Q1728" s="4"/>
      <c r="R1728" s="4"/>
      <c r="S1728" s="4"/>
      <c r="T1728" s="4"/>
    </row>
    <row r="1729" spans="8:8">
      <c r="A1729" s="4" t="s">
        <v>106</v>
      </c>
      <c r="B1729" s="4">
        <v>1728.0</v>
      </c>
      <c r="C1729" s="4"/>
      <c r="D1729" s="4" t="s">
        <v>4445</v>
      </c>
      <c r="E1729" s="4" t="s">
        <v>9849</v>
      </c>
      <c r="F1729" s="4" t="s">
        <v>4661</v>
      </c>
      <c r="G1729" s="4" t="s">
        <v>4662</v>
      </c>
      <c r="H1729" s="5">
        <v>50.0</v>
      </c>
      <c r="I1729" s="5">
        <v>50.0</v>
      </c>
      <c r="J1729" s="5">
        <v>100.0</v>
      </c>
      <c r="K1729" s="6">
        <f t="shared" si="63"/>
        <v>120.0</v>
      </c>
      <c r="L1729" s="10">
        <v>200.0</v>
      </c>
      <c r="M1729" s="8"/>
      <c r="N1729" s="9"/>
      <c r="O1729" s="4"/>
      <c r="P1729" s="4"/>
      <c r="Q1729" s="4"/>
      <c r="R1729" s="4"/>
      <c r="S1729" s="4"/>
      <c r="T1729" s="4"/>
    </row>
    <row r="1730" spans="8:8">
      <c r="A1730" s="4" t="s">
        <v>106</v>
      </c>
      <c r="B1730" s="4">
        <v>1729.0</v>
      </c>
      <c r="C1730" s="4"/>
      <c r="D1730" s="4" t="s">
        <v>4445</v>
      </c>
      <c r="E1730" s="4" t="s">
        <v>9850</v>
      </c>
      <c r="F1730" s="4" t="s">
        <v>3127</v>
      </c>
      <c r="G1730" s="4" t="s">
        <v>4663</v>
      </c>
      <c r="H1730" s="5">
        <v>50.0</v>
      </c>
      <c r="I1730" s="5">
        <v>50.0</v>
      </c>
      <c r="J1730" s="5">
        <v>100.0</v>
      </c>
      <c r="K1730" s="6">
        <f t="shared" si="63"/>
        <v>120.0</v>
      </c>
      <c r="L1730" s="10">
        <v>150.0</v>
      </c>
      <c r="M1730" s="8"/>
      <c r="N1730" s="9"/>
      <c r="O1730" s="4"/>
      <c r="P1730" s="4"/>
      <c r="Q1730" s="4"/>
      <c r="R1730" s="4"/>
      <c r="S1730" s="4"/>
      <c r="T1730" s="4"/>
    </row>
    <row r="1731" spans="8:8">
      <c r="A1731" s="4" t="s">
        <v>106</v>
      </c>
      <c r="B1731" s="4">
        <v>1730.0</v>
      </c>
      <c r="C1731" s="4"/>
      <c r="D1731" s="4" t="s">
        <v>4445</v>
      </c>
      <c r="E1731" s="4" t="s">
        <v>9851</v>
      </c>
      <c r="F1731" s="4" t="s">
        <v>4664</v>
      </c>
      <c r="G1731" s="4" t="s">
        <v>4665</v>
      </c>
      <c r="H1731" s="5">
        <v>50.0</v>
      </c>
      <c r="I1731" s="5">
        <v>50.0</v>
      </c>
      <c r="J1731" s="5">
        <v>100.0</v>
      </c>
      <c r="K1731" s="6">
        <f t="shared" si="63"/>
        <v>120.0</v>
      </c>
      <c r="L1731" s="7">
        <f>+K1731</f>
        <v>120.0</v>
      </c>
      <c r="M1731" s="8"/>
      <c r="N1731" s="9"/>
      <c r="O1731" s="4"/>
      <c r="P1731" s="4"/>
      <c r="Q1731" s="4"/>
      <c r="R1731" s="4"/>
      <c r="S1731" s="4"/>
      <c r="T1731" s="4"/>
    </row>
    <row r="1732" spans="8:8">
      <c r="A1732" s="4" t="s">
        <v>106</v>
      </c>
      <c r="B1732" s="4">
        <v>1731.0</v>
      </c>
      <c r="C1732" s="4"/>
      <c r="D1732" s="4" t="s">
        <v>4445</v>
      </c>
      <c r="E1732" s="4" t="s">
        <v>9852</v>
      </c>
      <c r="F1732" s="4" t="s">
        <v>4666</v>
      </c>
      <c r="G1732" s="4" t="s">
        <v>4667</v>
      </c>
      <c r="H1732" s="5">
        <v>49.805556</v>
      </c>
      <c r="I1732" s="5">
        <v>49.944445</v>
      </c>
      <c r="J1732" s="5">
        <v>99.750001</v>
      </c>
      <c r="K1732" s="6">
        <f t="shared" si="63"/>
        <v>119.70000119999999</v>
      </c>
      <c r="L1732" s="10">
        <v>150.0</v>
      </c>
      <c r="M1732" s="8"/>
      <c r="N1732" s="9"/>
      <c r="O1732" s="4"/>
      <c r="P1732" s="4"/>
      <c r="Q1732" s="4"/>
      <c r="R1732" s="4"/>
      <c r="S1732" s="4"/>
      <c r="T1732" s="4"/>
    </row>
    <row r="1733" spans="8:8">
      <c r="A1733" s="4" t="s">
        <v>106</v>
      </c>
      <c r="B1733" s="4">
        <v>1732.0</v>
      </c>
      <c r="C1733" s="4"/>
      <c r="D1733" s="4" t="s">
        <v>4445</v>
      </c>
      <c r="E1733" s="4" t="s">
        <v>9853</v>
      </c>
      <c r="F1733" s="4" t="s">
        <v>4668</v>
      </c>
      <c r="G1733" s="4" t="s">
        <v>4669</v>
      </c>
      <c r="H1733" s="5">
        <v>50.0</v>
      </c>
      <c r="I1733" s="5">
        <v>49.083334</v>
      </c>
      <c r="J1733" s="5">
        <v>99.08333400000001</v>
      </c>
      <c r="K1733" s="6">
        <f t="shared" si="63"/>
        <v>118.9000008</v>
      </c>
      <c r="L1733" s="7">
        <f t="shared" si="65" ref="L1733:L1734">+K1733</f>
        <v>118.9000008</v>
      </c>
      <c r="M1733" s="8"/>
      <c r="N1733" s="9"/>
      <c r="O1733" s="4"/>
      <c r="P1733" s="4"/>
      <c r="Q1733" s="4"/>
      <c r="R1733" s="4"/>
      <c r="S1733" s="4"/>
      <c r="T1733" s="4"/>
    </row>
    <row r="1734" spans="8:8">
      <c r="A1734" s="4" t="s">
        <v>106</v>
      </c>
      <c r="B1734" s="4">
        <v>1733.0</v>
      </c>
      <c r="C1734" s="4"/>
      <c r="D1734" s="4" t="s">
        <v>4445</v>
      </c>
      <c r="E1734" s="4" t="s">
        <v>9854</v>
      </c>
      <c r="F1734" s="4" t="s">
        <v>4670</v>
      </c>
      <c r="G1734" s="4" t="s">
        <v>4671</v>
      </c>
      <c r="H1734" s="5">
        <v>49.0</v>
      </c>
      <c r="I1734" s="5">
        <v>50.0</v>
      </c>
      <c r="J1734" s="5">
        <v>99.0</v>
      </c>
      <c r="K1734" s="6">
        <f t="shared" si="63"/>
        <v>118.8</v>
      </c>
      <c r="L1734" s="7">
        <f t="shared" si="65"/>
        <v>118.8</v>
      </c>
      <c r="M1734" s="8"/>
      <c r="N1734" s="9"/>
      <c r="O1734" s="4"/>
      <c r="P1734" s="4"/>
      <c r="Q1734" s="4"/>
      <c r="R1734" s="4"/>
      <c r="S1734" s="4"/>
      <c r="T1734" s="4"/>
    </row>
    <row r="1735" spans="8:8">
      <c r="A1735" s="4" t="s">
        <v>106</v>
      </c>
      <c r="B1735" s="4">
        <v>1734.0</v>
      </c>
      <c r="C1735" s="4"/>
      <c r="D1735" s="4" t="s">
        <v>4445</v>
      </c>
      <c r="E1735" s="4" t="s">
        <v>9855</v>
      </c>
      <c r="F1735" s="4" t="s">
        <v>4672</v>
      </c>
      <c r="G1735" s="4" t="s">
        <v>4673</v>
      </c>
      <c r="H1735" s="5">
        <v>49.583334</v>
      </c>
      <c r="I1735" s="5">
        <v>48.472223</v>
      </c>
      <c r="J1735" s="5">
        <v>98.055557</v>
      </c>
      <c r="K1735" s="6">
        <f t="shared" si="63"/>
        <v>117.66666839999999</v>
      </c>
      <c r="L1735" s="10">
        <v>150.0</v>
      </c>
      <c r="M1735" s="8"/>
      <c r="N1735" s="9"/>
      <c r="O1735" s="4"/>
      <c r="P1735" s="4"/>
      <c r="Q1735" s="4"/>
      <c r="R1735" s="4"/>
      <c r="S1735" s="4"/>
      <c r="T1735" s="4"/>
    </row>
    <row r="1736" spans="8:8">
      <c r="A1736" s="4" t="s">
        <v>106</v>
      </c>
      <c r="B1736" s="4">
        <v>1735.0</v>
      </c>
      <c r="C1736" s="4"/>
      <c r="D1736" s="4" t="s">
        <v>4445</v>
      </c>
      <c r="E1736" s="4" t="s">
        <v>9856</v>
      </c>
      <c r="F1736" s="4" t="s">
        <v>4674</v>
      </c>
      <c r="G1736" s="4" t="s">
        <v>4675</v>
      </c>
      <c r="H1736" s="5">
        <v>49.361112</v>
      </c>
      <c r="I1736" s="5">
        <v>47.25</v>
      </c>
      <c r="J1736" s="5">
        <v>96.61111199999999</v>
      </c>
      <c r="K1736" s="6">
        <f t="shared" si="63"/>
        <v>115.93333439999998</v>
      </c>
      <c r="L1736" s="10">
        <v>200.0</v>
      </c>
      <c r="M1736" s="8"/>
      <c r="N1736" s="9"/>
      <c r="O1736" s="4"/>
      <c r="P1736" s="4"/>
      <c r="Q1736" s="4"/>
      <c r="R1736" s="4"/>
      <c r="S1736" s="4"/>
      <c r="T1736" s="4"/>
    </row>
    <row r="1737" spans="8:8">
      <c r="A1737" s="4" t="s">
        <v>106</v>
      </c>
      <c r="B1737" s="4">
        <v>1736.0</v>
      </c>
      <c r="C1737" s="4"/>
      <c r="D1737" s="4" t="s">
        <v>4445</v>
      </c>
      <c r="E1737" s="4" t="s">
        <v>9857</v>
      </c>
      <c r="F1737" s="4" t="s">
        <v>1514</v>
      </c>
      <c r="G1737" s="4" t="s">
        <v>4676</v>
      </c>
      <c r="H1737" s="5">
        <v>47.0</v>
      </c>
      <c r="I1737" s="5">
        <v>48.5</v>
      </c>
      <c r="J1737" s="5">
        <v>95.5</v>
      </c>
      <c r="K1737" s="6">
        <f t="shared" si="63"/>
        <v>114.6</v>
      </c>
      <c r="L1737" s="10">
        <v>200.0</v>
      </c>
      <c r="M1737" s="8"/>
      <c r="N1737" s="9"/>
      <c r="O1737" s="4"/>
      <c r="P1737" s="4"/>
      <c r="Q1737" s="4"/>
      <c r="R1737" s="4"/>
      <c r="S1737" s="4"/>
      <c r="T1737" s="4"/>
    </row>
    <row r="1738" spans="8:8">
      <c r="A1738" s="4" t="s">
        <v>106</v>
      </c>
      <c r="B1738" s="4">
        <v>1737.0</v>
      </c>
      <c r="C1738" s="4"/>
      <c r="D1738" s="4" t="s">
        <v>4445</v>
      </c>
      <c r="E1738" s="4" t="s">
        <v>9858</v>
      </c>
      <c r="F1738" s="4" t="s">
        <v>4677</v>
      </c>
      <c r="G1738" s="4" t="s">
        <v>4678</v>
      </c>
      <c r="H1738" s="5">
        <v>46.083334</v>
      </c>
      <c r="I1738" s="5">
        <v>48.888889</v>
      </c>
      <c r="J1738" s="5">
        <v>94.972223</v>
      </c>
      <c r="K1738" s="6">
        <f t="shared" si="63"/>
        <v>113.9666676</v>
      </c>
      <c r="L1738" s="10">
        <v>100.0</v>
      </c>
      <c r="M1738" s="8"/>
      <c r="N1738" s="9"/>
      <c r="O1738" s="4"/>
      <c r="P1738" s="4"/>
      <c r="Q1738" s="4"/>
      <c r="R1738" s="4"/>
      <c r="S1738" s="4"/>
      <c r="T1738" s="4"/>
    </row>
    <row r="1739" spans="8:8">
      <c r="A1739" s="4" t="s">
        <v>106</v>
      </c>
      <c r="B1739" s="4">
        <v>1738.0</v>
      </c>
      <c r="C1739" s="4"/>
      <c r="D1739" s="4" t="s">
        <v>4445</v>
      </c>
      <c r="E1739" s="4" t="s">
        <v>9859</v>
      </c>
      <c r="F1739" s="4" t="s">
        <v>3811</v>
      </c>
      <c r="G1739" s="4" t="s">
        <v>4679</v>
      </c>
      <c r="H1739" s="5">
        <v>60.0</v>
      </c>
      <c r="I1739" s="5">
        <v>25.0</v>
      </c>
      <c r="J1739" s="5">
        <v>85.0</v>
      </c>
      <c r="K1739" s="6">
        <f t="shared" si="63"/>
        <v>102.0</v>
      </c>
      <c r="L1739" s="7">
        <f>+K1739</f>
        <v>102.0</v>
      </c>
      <c r="M1739" s="8"/>
      <c r="N1739" s="9"/>
      <c r="O1739" s="4"/>
      <c r="P1739" s="4"/>
      <c r="Q1739" s="4"/>
      <c r="R1739" s="4"/>
      <c r="S1739" s="4"/>
      <c r="T1739" s="4"/>
    </row>
    <row r="1740" spans="8:8">
      <c r="A1740" s="4" t="s">
        <v>106</v>
      </c>
      <c r="B1740" s="4">
        <v>1739.0</v>
      </c>
      <c r="C1740" s="4"/>
      <c r="D1740" s="4" t="s">
        <v>4445</v>
      </c>
      <c r="E1740" s="4" t="s">
        <v>9860</v>
      </c>
      <c r="F1740" s="4" t="s">
        <v>4680</v>
      </c>
      <c r="G1740" s="4" t="s">
        <v>4681</v>
      </c>
      <c r="H1740" s="5">
        <v>5.0</v>
      </c>
      <c r="I1740" s="5">
        <v>75.0</v>
      </c>
      <c r="J1740" s="5">
        <v>80.0</v>
      </c>
      <c r="K1740" s="6">
        <f t="shared" si="63"/>
        <v>96.0</v>
      </c>
      <c r="L1740" s="10">
        <v>100.0</v>
      </c>
      <c r="M1740" s="8"/>
      <c r="N1740" s="9"/>
      <c r="O1740" s="4"/>
      <c r="P1740" s="4"/>
      <c r="Q1740" s="4"/>
      <c r="R1740" s="4"/>
      <c r="S1740" s="4"/>
      <c r="T1740" s="4"/>
    </row>
    <row r="1741" spans="8:8">
      <c r="A1741" s="4" t="s">
        <v>106</v>
      </c>
      <c r="B1741" s="4">
        <v>1740.0</v>
      </c>
      <c r="C1741" s="4"/>
      <c r="D1741" s="4" t="s">
        <v>4445</v>
      </c>
      <c r="E1741" s="4" t="s">
        <v>9861</v>
      </c>
      <c r="F1741" s="4" t="s">
        <v>4548</v>
      </c>
      <c r="G1741" s="4" t="s">
        <v>4682</v>
      </c>
      <c r="H1741" s="5"/>
      <c r="I1741" s="5">
        <v>80.0</v>
      </c>
      <c r="J1741" s="5">
        <v>80.0</v>
      </c>
      <c r="K1741" s="6">
        <f>+J1741*1.2</f>
        <v>96.0</v>
      </c>
      <c r="L1741" s="10">
        <v>500.0</v>
      </c>
      <c r="M1741" s="8"/>
      <c r="N1741" s="9"/>
      <c r="O1741" s="4"/>
      <c r="P1741" s="4"/>
      <c r="Q1741" s="4"/>
      <c r="R1741" s="4"/>
      <c r="S1741" s="4"/>
      <c r="T1741" s="4"/>
    </row>
    <row r="1742" spans="8:8">
      <c r="A1742" s="4" t="s">
        <v>106</v>
      </c>
      <c r="B1742" s="4">
        <v>1741.0</v>
      </c>
      <c r="C1742" s="4"/>
      <c r="D1742" s="4" t="s">
        <v>4700</v>
      </c>
      <c r="E1742" s="4" t="s">
        <v>4701</v>
      </c>
      <c r="F1742" s="4" t="s">
        <v>4702</v>
      </c>
      <c r="G1742" s="4" t="s">
        <v>4703</v>
      </c>
      <c r="H1742" s="5">
        <v>1250.0</v>
      </c>
      <c r="I1742" s="5">
        <v>500.0</v>
      </c>
      <c r="J1742" s="5">
        <v>1750.0</v>
      </c>
      <c r="K1742" s="6">
        <f t="shared" si="66" ref="K1742:K1749">+J1742*1.2</f>
        <v>2100.0</v>
      </c>
      <c r="L1742" s="7">
        <f t="shared" si="67" ref="L1742:L1805">+K1742</f>
        <v>2100.0</v>
      </c>
      <c r="M1742" s="8"/>
      <c r="N1742" s="9"/>
      <c r="O1742" s="4"/>
      <c r="P1742" s="4"/>
      <c r="Q1742" s="4"/>
      <c r="R1742" s="4"/>
      <c r="S1742" s="4"/>
      <c r="T1742" s="4"/>
    </row>
    <row r="1743" spans="8:8">
      <c r="A1743" s="4" t="s">
        <v>106</v>
      </c>
      <c r="B1743" s="4">
        <v>1742.0</v>
      </c>
      <c r="C1743" s="4"/>
      <c r="D1743" s="4" t="s">
        <v>4700</v>
      </c>
      <c r="E1743" s="4" t="s">
        <v>4704</v>
      </c>
      <c r="F1743" s="4" t="s">
        <v>4705</v>
      </c>
      <c r="G1743" s="4" t="s">
        <v>4706</v>
      </c>
      <c r="H1743" s="5">
        <v>600.0</v>
      </c>
      <c r="I1743" s="5">
        <v>494.97222300000004</v>
      </c>
      <c r="J1743" s="5">
        <v>1094.972223</v>
      </c>
      <c r="K1743" s="6">
        <f t="shared" si="66"/>
        <v>1313.9666676</v>
      </c>
      <c r="L1743" s="7">
        <f t="shared" si="67"/>
        <v>1313.9666676</v>
      </c>
      <c r="M1743" s="8"/>
      <c r="N1743" s="9"/>
      <c r="O1743" s="4"/>
      <c r="P1743" s="4"/>
      <c r="Q1743" s="4"/>
      <c r="R1743" s="4"/>
      <c r="S1743" s="4"/>
      <c r="T1743" s="4"/>
    </row>
    <row r="1744" spans="8:8">
      <c r="A1744" s="4" t="s">
        <v>106</v>
      </c>
      <c r="B1744" s="4">
        <v>1743.0</v>
      </c>
      <c r="C1744" s="4"/>
      <c r="D1744" s="4" t="s">
        <v>4700</v>
      </c>
      <c r="E1744" s="4" t="s">
        <v>4707</v>
      </c>
      <c r="F1744" s="4" t="s">
        <v>1517</v>
      </c>
      <c r="G1744" s="4" t="s">
        <v>4708</v>
      </c>
      <c r="H1744" s="5">
        <v>500.0</v>
      </c>
      <c r="I1744" s="5">
        <v>502.0</v>
      </c>
      <c r="J1744" s="5">
        <v>1002.0</v>
      </c>
      <c r="K1744" s="6">
        <f t="shared" si="66"/>
        <v>1202.3999999999999</v>
      </c>
      <c r="L1744" s="7">
        <f t="shared" si="67"/>
        <v>1202.3999999999999</v>
      </c>
      <c r="M1744" s="8"/>
      <c r="N1744" s="9"/>
      <c r="O1744" s="4"/>
      <c r="P1744" s="4"/>
      <c r="Q1744" s="4"/>
      <c r="R1744" s="4"/>
      <c r="S1744" s="4"/>
      <c r="T1744" s="4"/>
    </row>
    <row r="1745" spans="8:8">
      <c r="A1745" s="4" t="s">
        <v>106</v>
      </c>
      <c r="B1745" s="4">
        <v>1744.0</v>
      </c>
      <c r="C1745" s="4"/>
      <c r="D1745" s="4" t="s">
        <v>4700</v>
      </c>
      <c r="E1745" s="4" t="s">
        <v>4709</v>
      </c>
      <c r="F1745" s="4" t="s">
        <v>4710</v>
      </c>
      <c r="G1745" s="4" t="s">
        <v>4711</v>
      </c>
      <c r="H1745" s="5">
        <v>384.222223</v>
      </c>
      <c r="I1745" s="5">
        <v>433.0</v>
      </c>
      <c r="J1745" s="5">
        <v>817.222223</v>
      </c>
      <c r="K1745" s="6">
        <f t="shared" si="66"/>
        <v>980.6666676</v>
      </c>
      <c r="L1745" s="7">
        <f t="shared" si="67"/>
        <v>980.6666676</v>
      </c>
      <c r="M1745" s="8"/>
      <c r="N1745" s="9"/>
      <c r="O1745" s="4"/>
      <c r="P1745" s="4"/>
      <c r="Q1745" s="4"/>
      <c r="R1745" s="4"/>
      <c r="S1745" s="4"/>
      <c r="T1745" s="4"/>
    </row>
    <row r="1746" spans="8:8">
      <c r="A1746" s="4" t="s">
        <v>106</v>
      </c>
      <c r="B1746" s="4">
        <v>1745.0</v>
      </c>
      <c r="C1746" s="4"/>
      <c r="D1746" s="4" t="s">
        <v>4700</v>
      </c>
      <c r="E1746" s="4" t="s">
        <v>4712</v>
      </c>
      <c r="F1746" s="4" t="s">
        <v>4683</v>
      </c>
      <c r="G1746" s="4" t="s">
        <v>4713</v>
      </c>
      <c r="H1746" s="5">
        <v>597.0</v>
      </c>
      <c r="I1746" s="5">
        <v>210.0</v>
      </c>
      <c r="J1746" s="5">
        <v>807.0</v>
      </c>
      <c r="K1746" s="6">
        <f t="shared" si="66"/>
        <v>968.4</v>
      </c>
      <c r="L1746" s="7">
        <f t="shared" si="67"/>
        <v>968.4</v>
      </c>
      <c r="M1746" s="8"/>
      <c r="N1746" s="9"/>
      <c r="O1746" s="4"/>
      <c r="P1746" s="4"/>
      <c r="Q1746" s="4"/>
      <c r="R1746" s="4"/>
      <c r="S1746" s="4"/>
      <c r="T1746" s="4"/>
    </row>
    <row r="1747" spans="8:8">
      <c r="A1747" s="4" t="s">
        <v>106</v>
      </c>
      <c r="B1747" s="4">
        <v>1746.0</v>
      </c>
      <c r="C1747" s="4"/>
      <c r="D1747" s="4" t="s">
        <v>4700</v>
      </c>
      <c r="E1747" s="4" t="s">
        <v>4714</v>
      </c>
      <c r="F1747" s="4" t="s">
        <v>4715</v>
      </c>
      <c r="G1747" s="4" t="s">
        <v>4716</v>
      </c>
      <c r="H1747" s="5">
        <v>449.166667</v>
      </c>
      <c r="I1747" s="5">
        <v>200.0</v>
      </c>
      <c r="J1747" s="5">
        <v>649.166667</v>
      </c>
      <c r="K1747" s="6">
        <f t="shared" si="66"/>
        <v>779.0000004</v>
      </c>
      <c r="L1747" s="7">
        <f t="shared" si="67"/>
        <v>779.0000004</v>
      </c>
      <c r="M1747" s="8"/>
      <c r="N1747" s="9"/>
      <c r="O1747" s="4"/>
      <c r="P1747" s="4"/>
      <c r="Q1747" s="4"/>
      <c r="R1747" s="4"/>
      <c r="S1747" s="4"/>
      <c r="T1747" s="4"/>
    </row>
    <row r="1748" spans="8:8">
      <c r="A1748" s="4" t="s">
        <v>106</v>
      </c>
      <c r="B1748" s="4">
        <v>1747.0</v>
      </c>
      <c r="C1748" s="4"/>
      <c r="D1748" s="4" t="s">
        <v>4700</v>
      </c>
      <c r="E1748" s="4" t="s">
        <v>4717</v>
      </c>
      <c r="F1748" s="4" t="s">
        <v>4718</v>
      </c>
      <c r="G1748" s="4" t="s">
        <v>4719</v>
      </c>
      <c r="H1748" s="5">
        <v>396.361112</v>
      </c>
      <c r="I1748" s="5">
        <v>200.0</v>
      </c>
      <c r="J1748" s="5">
        <v>596.361112</v>
      </c>
      <c r="K1748" s="6">
        <f t="shared" si="66"/>
        <v>715.6333344000001</v>
      </c>
      <c r="L1748" s="7">
        <f t="shared" si="67"/>
        <v>715.6333344000001</v>
      </c>
      <c r="M1748" s="8"/>
      <c r="N1748" s="9"/>
      <c r="O1748" s="4"/>
      <c r="P1748" s="4"/>
      <c r="Q1748" s="4"/>
      <c r="R1748" s="4"/>
      <c r="S1748" s="4"/>
      <c r="T1748" s="4"/>
    </row>
    <row r="1749" spans="8:8">
      <c r="A1749" s="4" t="s">
        <v>106</v>
      </c>
      <c r="B1749" s="4">
        <v>1748.0</v>
      </c>
      <c r="C1749" s="4"/>
      <c r="D1749" s="4" t="s">
        <v>4700</v>
      </c>
      <c r="E1749" s="4" t="s">
        <v>4720</v>
      </c>
      <c r="F1749" s="4" t="s">
        <v>4721</v>
      </c>
      <c r="G1749" s="4" t="s">
        <v>4722</v>
      </c>
      <c r="H1749" s="5">
        <v>595.5</v>
      </c>
      <c r="I1749" s="5"/>
      <c r="J1749" s="5">
        <v>595.5</v>
      </c>
      <c r="K1749" s="6">
        <f t="shared" si="66"/>
        <v>714.6</v>
      </c>
      <c r="L1749" s="7">
        <f t="shared" si="67"/>
        <v>714.6</v>
      </c>
      <c r="M1749" s="8"/>
      <c r="N1749" s="9"/>
      <c r="O1749" s="4"/>
      <c r="P1749" s="4"/>
      <c r="Q1749" s="4"/>
      <c r="R1749" s="4"/>
      <c r="S1749" s="4"/>
      <c r="T1749" s="4"/>
    </row>
    <row r="1750" spans="8:8">
      <c r="A1750" s="4" t="s">
        <v>106</v>
      </c>
      <c r="B1750" s="4">
        <v>1749.0</v>
      </c>
      <c r="C1750" s="4"/>
      <c r="D1750" s="4" t="s">
        <v>4700</v>
      </c>
      <c r="E1750" s="4" t="s">
        <v>4723</v>
      </c>
      <c r="F1750" s="4" t="s">
        <v>4724</v>
      </c>
      <c r="G1750" s="4" t="s">
        <v>4725</v>
      </c>
      <c r="H1750" s="5">
        <v>400.0</v>
      </c>
      <c r="I1750" s="5">
        <v>192.0</v>
      </c>
      <c r="J1750" s="5">
        <v>592.0</v>
      </c>
      <c r="K1750" s="6">
        <f t="shared" si="68" ref="K1750:K1813">+J1750*1.2</f>
        <v>710.4</v>
      </c>
      <c r="L1750" s="7">
        <f t="shared" si="67"/>
        <v>710.4</v>
      </c>
      <c r="M1750" s="8"/>
      <c r="N1750" s="9"/>
      <c r="O1750" s="4"/>
      <c r="P1750" s="4"/>
      <c r="Q1750" s="4"/>
      <c r="R1750" s="4"/>
      <c r="S1750" s="4"/>
      <c r="T1750" s="4"/>
    </row>
    <row r="1751" spans="8:8">
      <c r="A1751" s="4" t="s">
        <v>106</v>
      </c>
      <c r="B1751" s="4">
        <v>1750.0</v>
      </c>
      <c r="C1751" s="4"/>
      <c r="D1751" s="4" t="s">
        <v>4700</v>
      </c>
      <c r="E1751" s="4" t="s">
        <v>4726</v>
      </c>
      <c r="F1751" s="4" t="s">
        <v>2823</v>
      </c>
      <c r="G1751" s="4" t="s">
        <v>4727</v>
      </c>
      <c r="H1751" s="5">
        <v>300.0</v>
      </c>
      <c r="I1751" s="5">
        <v>248.583334</v>
      </c>
      <c r="J1751" s="5">
        <v>548.583334</v>
      </c>
      <c r="K1751" s="6">
        <f t="shared" si="68"/>
        <v>658.3000008</v>
      </c>
      <c r="L1751" s="7">
        <f t="shared" si="67"/>
        <v>658.3000008</v>
      </c>
      <c r="M1751" s="8"/>
      <c r="N1751" s="9"/>
      <c r="O1751" s="4"/>
      <c r="P1751" s="4"/>
      <c r="Q1751" s="4"/>
      <c r="R1751" s="4"/>
      <c r="S1751" s="4"/>
      <c r="T1751" s="4"/>
    </row>
    <row r="1752" spans="8:8">
      <c r="A1752" s="4" t="s">
        <v>106</v>
      </c>
      <c r="B1752" s="4">
        <v>1751.0</v>
      </c>
      <c r="C1752" s="4"/>
      <c r="D1752" s="4" t="s">
        <v>4700</v>
      </c>
      <c r="E1752" s="4" t="s">
        <v>4728</v>
      </c>
      <c r="F1752" s="4" t="s">
        <v>2165</v>
      </c>
      <c r="G1752" s="4" t="s">
        <v>4729</v>
      </c>
      <c r="H1752" s="5">
        <v>250.0</v>
      </c>
      <c r="I1752" s="5">
        <v>273.305556</v>
      </c>
      <c r="J1752" s="5">
        <v>523.305556</v>
      </c>
      <c r="K1752" s="6">
        <f t="shared" si="68"/>
        <v>627.9666672</v>
      </c>
      <c r="L1752" s="7">
        <f t="shared" si="67"/>
        <v>627.9666672</v>
      </c>
      <c r="M1752" s="8"/>
      <c r="N1752" s="9"/>
      <c r="O1752" s="4"/>
      <c r="P1752" s="4"/>
      <c r="Q1752" s="4"/>
      <c r="R1752" s="4"/>
      <c r="S1752" s="4"/>
      <c r="T1752" s="4"/>
    </row>
    <row r="1753" spans="8:8">
      <c r="A1753" s="4" t="s">
        <v>106</v>
      </c>
      <c r="B1753" s="4">
        <v>1752.0</v>
      </c>
      <c r="C1753" s="4"/>
      <c r="D1753" s="4" t="s">
        <v>4700</v>
      </c>
      <c r="E1753" s="4" t="s">
        <v>4730</v>
      </c>
      <c r="F1753" s="4" t="s">
        <v>4731</v>
      </c>
      <c r="G1753" s="4" t="s">
        <v>4732</v>
      </c>
      <c r="H1753" s="5">
        <v>298.861112</v>
      </c>
      <c r="I1753" s="5">
        <v>198.5</v>
      </c>
      <c r="J1753" s="5">
        <v>497.361112</v>
      </c>
      <c r="K1753" s="6">
        <f t="shared" si="68"/>
        <v>596.8333344</v>
      </c>
      <c r="L1753" s="7">
        <f t="shared" si="67"/>
        <v>596.8333344</v>
      </c>
      <c r="M1753" s="8"/>
      <c r="N1753" s="9"/>
      <c r="O1753" s="4"/>
      <c r="P1753" s="4"/>
      <c r="Q1753" s="4"/>
      <c r="R1753" s="4"/>
      <c r="S1753" s="4"/>
      <c r="T1753" s="4"/>
    </row>
    <row r="1754" spans="8:8">
      <c r="A1754" s="4" t="s">
        <v>106</v>
      </c>
      <c r="B1754" s="4">
        <v>1753.0</v>
      </c>
      <c r="C1754" s="4"/>
      <c r="D1754" s="4" t="s">
        <v>4700</v>
      </c>
      <c r="E1754" s="4" t="s">
        <v>4733</v>
      </c>
      <c r="F1754" s="4" t="s">
        <v>4734</v>
      </c>
      <c r="G1754" s="4" t="s">
        <v>4735</v>
      </c>
      <c r="H1754" s="5">
        <v>345.250001</v>
      </c>
      <c r="I1754" s="5">
        <v>148.083334</v>
      </c>
      <c r="J1754" s="5">
        <v>493.33333500000003</v>
      </c>
      <c r="K1754" s="6">
        <f t="shared" si="68"/>
        <v>592.000002</v>
      </c>
      <c r="L1754" s="7">
        <f t="shared" si="67"/>
        <v>592.000002</v>
      </c>
      <c r="M1754" s="8"/>
      <c r="N1754" s="9"/>
      <c r="O1754" s="4"/>
      <c r="P1754" s="4"/>
      <c r="Q1754" s="4"/>
      <c r="R1754" s="4"/>
      <c r="S1754" s="4"/>
      <c r="T1754" s="4"/>
    </row>
    <row r="1755" spans="8:8">
      <c r="A1755" s="4" t="s">
        <v>106</v>
      </c>
      <c r="B1755" s="4">
        <v>1754.0</v>
      </c>
      <c r="C1755" s="4"/>
      <c r="D1755" s="4" t="s">
        <v>4700</v>
      </c>
      <c r="E1755" s="4" t="s">
        <v>4736</v>
      </c>
      <c r="F1755" s="4" t="s">
        <v>4737</v>
      </c>
      <c r="G1755" s="4" t="s">
        <v>4738</v>
      </c>
      <c r="H1755" s="5">
        <v>451.0</v>
      </c>
      <c r="I1755" s="5"/>
      <c r="J1755" s="5">
        <v>451.0</v>
      </c>
      <c r="K1755" s="6">
        <f t="shared" si="68"/>
        <v>541.1999999999999</v>
      </c>
      <c r="L1755" s="7">
        <f t="shared" si="67"/>
        <v>541.1999999999999</v>
      </c>
      <c r="M1755" s="8"/>
      <c r="N1755" s="9"/>
      <c r="O1755" s="4"/>
      <c r="P1755" s="4"/>
      <c r="Q1755" s="4"/>
      <c r="R1755" s="4"/>
      <c r="S1755" s="4"/>
      <c r="T1755" s="4"/>
    </row>
    <row r="1756" spans="8:8">
      <c r="A1756" s="4" t="s">
        <v>106</v>
      </c>
      <c r="B1756" s="4">
        <v>1755.0</v>
      </c>
      <c r="C1756" s="4"/>
      <c r="D1756" s="4" t="s">
        <v>4700</v>
      </c>
      <c r="E1756" s="4" t="s">
        <v>4739</v>
      </c>
      <c r="F1756" s="4" t="s">
        <v>4432</v>
      </c>
      <c r="G1756" s="4" t="s">
        <v>4740</v>
      </c>
      <c r="H1756" s="5">
        <v>225.0</v>
      </c>
      <c r="I1756" s="5">
        <v>194.888889</v>
      </c>
      <c r="J1756" s="5">
        <v>419.888889</v>
      </c>
      <c r="K1756" s="6">
        <f t="shared" si="68"/>
        <v>503.86666679999996</v>
      </c>
      <c r="L1756" s="7">
        <f t="shared" si="67"/>
        <v>503.86666679999996</v>
      </c>
      <c r="M1756" s="8"/>
      <c r="N1756" s="9"/>
      <c r="O1756" s="4"/>
      <c r="P1756" s="4"/>
      <c r="Q1756" s="4"/>
      <c r="R1756" s="4"/>
      <c r="S1756" s="4"/>
      <c r="T1756" s="4"/>
    </row>
    <row r="1757" spans="8:8">
      <c r="A1757" s="4" t="s">
        <v>106</v>
      </c>
      <c r="B1757" s="4">
        <v>1756.0</v>
      </c>
      <c r="C1757" s="4"/>
      <c r="D1757" s="4" t="s">
        <v>4700</v>
      </c>
      <c r="E1757" s="4" t="s">
        <v>4741</v>
      </c>
      <c r="F1757" s="4" t="s">
        <v>19</v>
      </c>
      <c r="G1757" s="4" t="s">
        <v>4742</v>
      </c>
      <c r="H1757" s="5">
        <v>330.0</v>
      </c>
      <c r="I1757" s="5">
        <v>70.0</v>
      </c>
      <c r="J1757" s="5">
        <v>400.0</v>
      </c>
      <c r="K1757" s="6">
        <f t="shared" si="68"/>
        <v>480.0</v>
      </c>
      <c r="L1757" s="7">
        <f t="shared" si="67"/>
        <v>480.0</v>
      </c>
      <c r="M1757" s="8"/>
      <c r="N1757" s="9"/>
      <c r="O1757" s="4"/>
      <c r="P1757" s="4"/>
      <c r="Q1757" s="4"/>
      <c r="R1757" s="4"/>
      <c r="S1757" s="4"/>
      <c r="T1757" s="4"/>
    </row>
    <row r="1758" spans="8:8">
      <c r="A1758" s="4" t="s">
        <v>106</v>
      </c>
      <c r="B1758" s="4">
        <v>1757.0</v>
      </c>
      <c r="C1758" s="4"/>
      <c r="D1758" s="4" t="s">
        <v>4700</v>
      </c>
      <c r="E1758" s="4" t="s">
        <v>4743</v>
      </c>
      <c r="F1758" s="4" t="s">
        <v>4744</v>
      </c>
      <c r="G1758" s="4" t="s">
        <v>4745</v>
      </c>
      <c r="H1758" s="5">
        <v>200.0</v>
      </c>
      <c r="I1758" s="5">
        <v>199.0</v>
      </c>
      <c r="J1758" s="5">
        <v>399.0</v>
      </c>
      <c r="K1758" s="6">
        <f t="shared" si="68"/>
        <v>478.79999999999995</v>
      </c>
      <c r="L1758" s="7">
        <f t="shared" si="67"/>
        <v>478.79999999999995</v>
      </c>
      <c r="M1758" s="8"/>
      <c r="N1758" s="9"/>
      <c r="O1758" s="4"/>
      <c r="P1758" s="4"/>
      <c r="Q1758" s="4"/>
      <c r="R1758" s="4"/>
      <c r="S1758" s="4"/>
      <c r="T1758" s="4"/>
    </row>
    <row r="1759" spans="8:8">
      <c r="A1759" s="4" t="s">
        <v>106</v>
      </c>
      <c r="B1759" s="4">
        <v>1758.0</v>
      </c>
      <c r="C1759" s="4"/>
      <c r="D1759" s="4" t="s">
        <v>4700</v>
      </c>
      <c r="E1759" s="4" t="s">
        <v>4746</v>
      </c>
      <c r="F1759" s="4" t="s">
        <v>4747</v>
      </c>
      <c r="G1759" s="4" t="s">
        <v>4748</v>
      </c>
      <c r="H1759" s="5">
        <v>399.472224</v>
      </c>
      <c r="I1759" s="5">
        <v>-0.972222</v>
      </c>
      <c r="J1759" s="5">
        <v>398.500002</v>
      </c>
      <c r="K1759" s="6">
        <f t="shared" si="68"/>
        <v>478.20000239999996</v>
      </c>
      <c r="L1759" s="7">
        <f t="shared" si="67"/>
        <v>478.20000239999996</v>
      </c>
      <c r="M1759" s="8"/>
      <c r="N1759" s="9"/>
      <c r="O1759" s="4"/>
      <c r="P1759" s="4"/>
      <c r="Q1759" s="4"/>
      <c r="R1759" s="4"/>
      <c r="S1759" s="4"/>
      <c r="T1759" s="4"/>
    </row>
    <row r="1760" spans="8:8">
      <c r="A1760" s="4" t="s">
        <v>106</v>
      </c>
      <c r="B1760" s="4">
        <v>1759.0</v>
      </c>
      <c r="C1760" s="4"/>
      <c r="D1760" s="4" t="s">
        <v>4700</v>
      </c>
      <c r="E1760" s="4" t="s">
        <v>4749</v>
      </c>
      <c r="F1760" s="4" t="s">
        <v>4750</v>
      </c>
      <c r="G1760" s="4" t="s">
        <v>4751</v>
      </c>
      <c r="H1760" s="5">
        <v>400.0</v>
      </c>
      <c r="I1760" s="5">
        <v>-3.0</v>
      </c>
      <c r="J1760" s="5">
        <v>397.0</v>
      </c>
      <c r="K1760" s="6">
        <f t="shared" si="68"/>
        <v>476.4</v>
      </c>
      <c r="L1760" s="7">
        <f t="shared" si="67"/>
        <v>476.4</v>
      </c>
      <c r="M1760" s="8"/>
      <c r="N1760" s="9"/>
      <c r="O1760" s="4"/>
      <c r="P1760" s="4"/>
      <c r="Q1760" s="4"/>
      <c r="R1760" s="4"/>
      <c r="S1760" s="4"/>
      <c r="T1760" s="4"/>
    </row>
    <row r="1761" spans="8:8">
      <c r="A1761" s="4" t="s">
        <v>106</v>
      </c>
      <c r="B1761" s="4">
        <v>1760.0</v>
      </c>
      <c r="C1761" s="4"/>
      <c r="D1761" s="4" t="s">
        <v>4700</v>
      </c>
      <c r="E1761" s="4" t="s">
        <v>4752</v>
      </c>
      <c r="F1761" s="4" t="s">
        <v>4753</v>
      </c>
      <c r="G1761" s="4" t="s">
        <v>4754</v>
      </c>
      <c r="H1761" s="5">
        <v>400.0</v>
      </c>
      <c r="I1761" s="5">
        <v>-3.583333</v>
      </c>
      <c r="J1761" s="5">
        <v>396.416667</v>
      </c>
      <c r="K1761" s="6">
        <f t="shared" si="68"/>
        <v>475.7000004</v>
      </c>
      <c r="L1761" s="7">
        <f t="shared" si="67"/>
        <v>475.7000004</v>
      </c>
      <c r="M1761" s="8"/>
      <c r="N1761" s="9"/>
      <c r="O1761" s="4"/>
      <c r="P1761" s="4"/>
      <c r="Q1761" s="4"/>
      <c r="R1761" s="4"/>
      <c r="S1761" s="4"/>
      <c r="T1761" s="4"/>
    </row>
    <row r="1762" spans="8:8">
      <c r="A1762" s="4" t="s">
        <v>106</v>
      </c>
      <c r="B1762" s="4">
        <v>1761.0</v>
      </c>
      <c r="C1762" s="4"/>
      <c r="D1762" s="4" t="s">
        <v>4700</v>
      </c>
      <c r="E1762" s="4" t="s">
        <v>4755</v>
      </c>
      <c r="F1762" s="4" t="s">
        <v>4756</v>
      </c>
      <c r="G1762" s="4" t="s">
        <v>4757</v>
      </c>
      <c r="H1762" s="5">
        <v>200.0</v>
      </c>
      <c r="I1762" s="5">
        <v>194.0</v>
      </c>
      <c r="J1762" s="5">
        <v>394.0</v>
      </c>
      <c r="K1762" s="6">
        <f t="shared" si="68"/>
        <v>472.79999999999995</v>
      </c>
      <c r="L1762" s="7">
        <f t="shared" si="67"/>
        <v>472.79999999999995</v>
      </c>
      <c r="M1762" s="8"/>
      <c r="N1762" s="9"/>
      <c r="O1762" s="4"/>
      <c r="P1762" s="4"/>
      <c r="Q1762" s="4"/>
      <c r="R1762" s="4"/>
      <c r="S1762" s="4"/>
      <c r="T1762" s="4"/>
    </row>
    <row r="1763" spans="8:8">
      <c r="A1763" s="4" t="s">
        <v>106</v>
      </c>
      <c r="B1763" s="4">
        <v>1762.0</v>
      </c>
      <c r="C1763" s="4"/>
      <c r="D1763" s="4" t="s">
        <v>4700</v>
      </c>
      <c r="E1763" s="4" t="s">
        <v>4758</v>
      </c>
      <c r="F1763" s="4" t="s">
        <v>4759</v>
      </c>
      <c r="G1763" s="4" t="s">
        <v>4760</v>
      </c>
      <c r="H1763" s="5">
        <v>294.16666799999996</v>
      </c>
      <c r="I1763" s="5">
        <v>96.02777900000001</v>
      </c>
      <c r="J1763" s="5">
        <v>390.19444699999997</v>
      </c>
      <c r="K1763" s="6">
        <f t="shared" si="68"/>
        <v>468.2333363999999</v>
      </c>
      <c r="L1763" s="7">
        <f t="shared" si="67"/>
        <v>468.2333363999999</v>
      </c>
      <c r="M1763" s="8"/>
      <c r="N1763" s="9"/>
      <c r="O1763" s="4"/>
      <c r="P1763" s="4"/>
      <c r="Q1763" s="4"/>
      <c r="R1763" s="4"/>
      <c r="S1763" s="4"/>
      <c r="T1763" s="4"/>
    </row>
    <row r="1764" spans="8:8">
      <c r="A1764" s="4" t="s">
        <v>106</v>
      </c>
      <c r="B1764" s="4">
        <v>1763.0</v>
      </c>
      <c r="C1764" s="4"/>
      <c r="D1764" s="4" t="s">
        <v>4700</v>
      </c>
      <c r="E1764" s="4" t="s">
        <v>4761</v>
      </c>
      <c r="F1764" s="4" t="s">
        <v>4762</v>
      </c>
      <c r="G1764" s="4" t="s">
        <v>4763</v>
      </c>
      <c r="H1764" s="5">
        <v>190.0</v>
      </c>
      <c r="I1764" s="5">
        <v>192.0</v>
      </c>
      <c r="J1764" s="5">
        <v>382.0</v>
      </c>
      <c r="K1764" s="6">
        <f t="shared" si="68"/>
        <v>458.4</v>
      </c>
      <c r="L1764" s="7">
        <f t="shared" si="67"/>
        <v>458.4</v>
      </c>
      <c r="M1764" s="8"/>
      <c r="N1764" s="9"/>
      <c r="O1764" s="4"/>
      <c r="P1764" s="4"/>
      <c r="Q1764" s="4"/>
      <c r="R1764" s="4"/>
      <c r="S1764" s="4"/>
      <c r="T1764" s="4"/>
    </row>
    <row r="1765" spans="8:8">
      <c r="A1765" s="4" t="s">
        <v>106</v>
      </c>
      <c r="B1765" s="4">
        <v>1764.0</v>
      </c>
      <c r="C1765" s="4"/>
      <c r="D1765" s="4" t="s">
        <v>4700</v>
      </c>
      <c r="E1765" s="4" t="s">
        <v>4764</v>
      </c>
      <c r="F1765" s="4" t="s">
        <v>4765</v>
      </c>
      <c r="G1765" s="4" t="s">
        <v>4766</v>
      </c>
      <c r="H1765" s="5">
        <v>250.0</v>
      </c>
      <c r="I1765" s="5">
        <v>125.0</v>
      </c>
      <c r="J1765" s="5">
        <v>375.0</v>
      </c>
      <c r="K1765" s="6">
        <f t="shared" si="68"/>
        <v>450.0</v>
      </c>
      <c r="L1765" s="7">
        <f t="shared" si="67"/>
        <v>450.0</v>
      </c>
      <c r="M1765" s="8"/>
      <c r="N1765" s="9"/>
      <c r="O1765" s="4"/>
      <c r="P1765" s="4"/>
      <c r="Q1765" s="4"/>
      <c r="R1765" s="4"/>
      <c r="S1765" s="4"/>
      <c r="T1765" s="4"/>
    </row>
    <row r="1766" spans="8:8">
      <c r="A1766" s="4" t="s">
        <v>106</v>
      </c>
      <c r="B1766" s="4">
        <v>1765.0</v>
      </c>
      <c r="C1766" s="4"/>
      <c r="D1766" s="4" t="s">
        <v>4700</v>
      </c>
      <c r="E1766" s="4" t="s">
        <v>4767</v>
      </c>
      <c r="F1766" s="4" t="s">
        <v>4438</v>
      </c>
      <c r="G1766" s="4" t="s">
        <v>4768</v>
      </c>
      <c r="H1766" s="5">
        <v>150.0</v>
      </c>
      <c r="I1766" s="5">
        <v>200.0</v>
      </c>
      <c r="J1766" s="5">
        <v>350.0</v>
      </c>
      <c r="K1766" s="6">
        <f t="shared" si="68"/>
        <v>420.0</v>
      </c>
      <c r="L1766" s="7">
        <f t="shared" si="67"/>
        <v>420.0</v>
      </c>
      <c r="M1766" s="8"/>
      <c r="N1766" s="9"/>
      <c r="O1766" s="4"/>
      <c r="P1766" s="4"/>
      <c r="Q1766" s="4"/>
      <c r="R1766" s="4"/>
      <c r="S1766" s="4"/>
      <c r="T1766" s="4"/>
    </row>
    <row r="1767" spans="8:8">
      <c r="A1767" s="4" t="s">
        <v>106</v>
      </c>
      <c r="B1767" s="4">
        <v>1766.0</v>
      </c>
      <c r="C1767" s="4"/>
      <c r="D1767" s="4" t="s">
        <v>4700</v>
      </c>
      <c r="E1767" s="4" t="s">
        <v>4769</v>
      </c>
      <c r="F1767" s="4" t="s">
        <v>4770</v>
      </c>
      <c r="G1767" s="4" t="s">
        <v>4771</v>
      </c>
      <c r="H1767" s="5">
        <v>158.055556</v>
      </c>
      <c r="I1767" s="5">
        <v>168.0</v>
      </c>
      <c r="J1767" s="5">
        <v>326.055556</v>
      </c>
      <c r="K1767" s="6">
        <f t="shared" si="68"/>
        <v>391.26666720000003</v>
      </c>
      <c r="L1767" s="7">
        <f t="shared" si="67"/>
        <v>391.26666720000003</v>
      </c>
      <c r="M1767" s="8"/>
      <c r="N1767" s="9"/>
      <c r="O1767" s="4"/>
      <c r="P1767" s="4"/>
      <c r="Q1767" s="4"/>
      <c r="R1767" s="4"/>
      <c r="S1767" s="4"/>
      <c r="T1767" s="4"/>
    </row>
    <row r="1768" spans="8:8">
      <c r="A1768" s="4" t="s">
        <v>106</v>
      </c>
      <c r="B1768" s="4">
        <v>1767.0</v>
      </c>
      <c r="C1768" s="4"/>
      <c r="D1768" s="4" t="s">
        <v>4700</v>
      </c>
      <c r="E1768" s="4" t="s">
        <v>4772</v>
      </c>
      <c r="F1768" s="4" t="s">
        <v>524</v>
      </c>
      <c r="G1768" s="4" t="s">
        <v>4773</v>
      </c>
      <c r="H1768" s="5">
        <v>260.0</v>
      </c>
      <c r="I1768" s="5">
        <v>65.0</v>
      </c>
      <c r="J1768" s="5">
        <v>325.0</v>
      </c>
      <c r="K1768" s="6">
        <f t="shared" si="68"/>
        <v>390.0</v>
      </c>
      <c r="L1768" s="7">
        <f t="shared" si="67"/>
        <v>390.0</v>
      </c>
      <c r="M1768" s="8"/>
      <c r="N1768" s="9"/>
      <c r="O1768" s="4"/>
      <c r="P1768" s="4"/>
      <c r="Q1768" s="4"/>
      <c r="R1768" s="4"/>
      <c r="S1768" s="4"/>
      <c r="T1768" s="4"/>
    </row>
    <row r="1769" spans="8:8">
      <c r="A1769" s="4" t="s">
        <v>106</v>
      </c>
      <c r="B1769" s="4">
        <v>1768.0</v>
      </c>
      <c r="C1769" s="4"/>
      <c r="D1769" s="4" t="s">
        <v>4700</v>
      </c>
      <c r="E1769" s="4" t="s">
        <v>4774</v>
      </c>
      <c r="F1769" s="4" t="s">
        <v>4775</v>
      </c>
      <c r="G1769" s="4" t="s">
        <v>4776</v>
      </c>
      <c r="H1769" s="5">
        <v>100.0</v>
      </c>
      <c r="I1769" s="5">
        <v>224.0</v>
      </c>
      <c r="J1769" s="5">
        <v>324.0</v>
      </c>
      <c r="K1769" s="6">
        <f t="shared" si="68"/>
        <v>388.8</v>
      </c>
      <c r="L1769" s="7">
        <f t="shared" si="67"/>
        <v>388.8</v>
      </c>
      <c r="M1769" s="8"/>
      <c r="N1769" s="9"/>
      <c r="O1769" s="4"/>
      <c r="P1769" s="4"/>
      <c r="Q1769" s="4"/>
      <c r="R1769" s="4"/>
      <c r="S1769" s="4"/>
      <c r="T1769" s="4"/>
    </row>
    <row r="1770" spans="8:8">
      <c r="A1770" s="4" t="s">
        <v>106</v>
      </c>
      <c r="B1770" s="4">
        <v>1769.0</v>
      </c>
      <c r="C1770" s="4"/>
      <c r="D1770" s="4" t="s">
        <v>4700</v>
      </c>
      <c r="E1770" s="4" t="s">
        <v>4777</v>
      </c>
      <c r="F1770" s="4" t="s">
        <v>41</v>
      </c>
      <c r="G1770" s="4" t="s">
        <v>4778</v>
      </c>
      <c r="H1770" s="5"/>
      <c r="I1770" s="5">
        <v>320.0</v>
      </c>
      <c r="J1770" s="5">
        <v>320.0</v>
      </c>
      <c r="K1770" s="6">
        <f t="shared" si="68"/>
        <v>384.0</v>
      </c>
      <c r="L1770" s="7">
        <f t="shared" si="67"/>
        <v>384.0</v>
      </c>
      <c r="M1770" s="8"/>
      <c r="N1770" s="9"/>
      <c r="O1770" s="4"/>
      <c r="P1770" s="4"/>
      <c r="Q1770" s="4"/>
      <c r="R1770" s="4"/>
      <c r="S1770" s="4"/>
      <c r="T1770" s="4"/>
    </row>
    <row r="1771" spans="8:8">
      <c r="A1771" s="4" t="s">
        <v>106</v>
      </c>
      <c r="B1771" s="4">
        <v>1770.0</v>
      </c>
      <c r="C1771" s="4"/>
      <c r="D1771" s="4" t="s">
        <v>4700</v>
      </c>
      <c r="E1771" s="4" t="s">
        <v>4779</v>
      </c>
      <c r="F1771" s="4" t="s">
        <v>4780</v>
      </c>
      <c r="G1771" s="4" t="s">
        <v>4781</v>
      </c>
      <c r="H1771" s="5">
        <v>150.0</v>
      </c>
      <c r="I1771" s="5">
        <v>158.0</v>
      </c>
      <c r="J1771" s="5">
        <v>308.0</v>
      </c>
      <c r="K1771" s="6">
        <f t="shared" si="68"/>
        <v>369.59999999999997</v>
      </c>
      <c r="L1771" s="7">
        <f t="shared" si="67"/>
        <v>369.59999999999997</v>
      </c>
      <c r="M1771" s="8"/>
      <c r="N1771" s="9"/>
      <c r="O1771" s="4"/>
      <c r="P1771" s="4"/>
      <c r="Q1771" s="4"/>
      <c r="R1771" s="4"/>
      <c r="S1771" s="4"/>
      <c r="T1771" s="4"/>
    </row>
    <row r="1772" spans="8:8">
      <c r="A1772" s="4" t="s">
        <v>106</v>
      </c>
      <c r="B1772" s="4">
        <v>1771.0</v>
      </c>
      <c r="C1772" s="4"/>
      <c r="D1772" s="4" t="s">
        <v>4700</v>
      </c>
      <c r="E1772" s="4" t="s">
        <v>4782</v>
      </c>
      <c r="F1772" s="4" t="s">
        <v>4783</v>
      </c>
      <c r="G1772" s="4" t="s">
        <v>4784</v>
      </c>
      <c r="H1772" s="5">
        <v>200.0</v>
      </c>
      <c r="I1772" s="5">
        <v>100.0</v>
      </c>
      <c r="J1772" s="5">
        <v>300.0</v>
      </c>
      <c r="K1772" s="6">
        <f t="shared" si="68"/>
        <v>360.0</v>
      </c>
      <c r="L1772" s="7">
        <f t="shared" si="67"/>
        <v>360.0</v>
      </c>
      <c r="M1772" s="8"/>
      <c r="N1772" s="9"/>
      <c r="O1772" s="4"/>
      <c r="P1772" s="4"/>
      <c r="Q1772" s="4"/>
      <c r="R1772" s="4"/>
      <c r="S1772" s="4"/>
      <c r="T1772" s="4"/>
    </row>
    <row r="1773" spans="8:8">
      <c r="A1773" s="4" t="s">
        <v>106</v>
      </c>
      <c r="B1773" s="4">
        <v>1772.0</v>
      </c>
      <c r="C1773" s="4"/>
      <c r="D1773" s="4" t="s">
        <v>4700</v>
      </c>
      <c r="E1773" s="4" t="s">
        <v>4785</v>
      </c>
      <c r="F1773" s="4" t="s">
        <v>4786</v>
      </c>
      <c r="G1773" s="4" t="s">
        <v>4787</v>
      </c>
      <c r="H1773" s="5">
        <v>200.0</v>
      </c>
      <c r="I1773" s="5">
        <v>100.0</v>
      </c>
      <c r="J1773" s="5">
        <v>300.0</v>
      </c>
      <c r="K1773" s="6">
        <f t="shared" si="68"/>
        <v>360.0</v>
      </c>
      <c r="L1773" s="7">
        <f t="shared" si="67"/>
        <v>360.0</v>
      </c>
      <c r="M1773" s="8"/>
      <c r="N1773" s="9"/>
      <c r="O1773" s="4"/>
      <c r="P1773" s="4"/>
      <c r="Q1773" s="4"/>
      <c r="R1773" s="4"/>
      <c r="S1773" s="4"/>
      <c r="T1773" s="4"/>
    </row>
    <row r="1774" spans="8:8">
      <c r="A1774" s="4" t="s">
        <v>106</v>
      </c>
      <c r="B1774" s="4">
        <v>1773.0</v>
      </c>
      <c r="C1774" s="4"/>
      <c r="D1774" s="4" t="s">
        <v>4700</v>
      </c>
      <c r="E1774" s="4" t="s">
        <v>4788</v>
      </c>
      <c r="F1774" s="4" t="s">
        <v>4789</v>
      </c>
      <c r="G1774" s="4" t="s">
        <v>4790</v>
      </c>
      <c r="H1774" s="5">
        <v>200.0</v>
      </c>
      <c r="I1774" s="5">
        <v>100.0</v>
      </c>
      <c r="J1774" s="5">
        <v>300.0</v>
      </c>
      <c r="K1774" s="6">
        <f t="shared" si="68"/>
        <v>360.0</v>
      </c>
      <c r="L1774" s="7">
        <f t="shared" si="67"/>
        <v>360.0</v>
      </c>
      <c r="M1774" s="8"/>
      <c r="N1774" s="9"/>
      <c r="O1774" s="4"/>
      <c r="P1774" s="4"/>
      <c r="Q1774" s="4"/>
      <c r="R1774" s="4"/>
      <c r="S1774" s="4"/>
      <c r="T1774" s="4"/>
    </row>
    <row r="1775" spans="8:8">
      <c r="A1775" s="4" t="s">
        <v>106</v>
      </c>
      <c r="B1775" s="4">
        <v>1774.0</v>
      </c>
      <c r="C1775" s="4"/>
      <c r="D1775" s="4" t="s">
        <v>4700</v>
      </c>
      <c r="E1775" s="4" t="s">
        <v>4791</v>
      </c>
      <c r="F1775" s="4" t="s">
        <v>4792</v>
      </c>
      <c r="G1775" s="4" t="s">
        <v>4793</v>
      </c>
      <c r="H1775" s="5">
        <v>200.0</v>
      </c>
      <c r="I1775" s="5">
        <v>99.277778</v>
      </c>
      <c r="J1775" s="5">
        <v>299.277778</v>
      </c>
      <c r="K1775" s="6">
        <f t="shared" si="68"/>
        <v>359.1333336</v>
      </c>
      <c r="L1775" s="7">
        <f t="shared" si="67"/>
        <v>359.1333336</v>
      </c>
      <c r="M1775" s="8"/>
      <c r="N1775" s="9"/>
      <c r="O1775" s="4"/>
      <c r="P1775" s="4"/>
      <c r="Q1775" s="4"/>
      <c r="R1775" s="4"/>
      <c r="S1775" s="4"/>
      <c r="T1775" s="4"/>
    </row>
    <row r="1776" spans="8:8">
      <c r="A1776" s="4" t="s">
        <v>106</v>
      </c>
      <c r="B1776" s="4">
        <v>1775.0</v>
      </c>
      <c r="C1776" s="4"/>
      <c r="D1776" s="4" t="s">
        <v>4700</v>
      </c>
      <c r="E1776" s="4" t="s">
        <v>4794</v>
      </c>
      <c r="F1776" s="4" t="s">
        <v>4795</v>
      </c>
      <c r="G1776" s="4" t="s">
        <v>4796</v>
      </c>
      <c r="H1776" s="5">
        <v>199.0</v>
      </c>
      <c r="I1776" s="5">
        <v>100.0</v>
      </c>
      <c r="J1776" s="5">
        <v>299.0</v>
      </c>
      <c r="K1776" s="6">
        <f t="shared" si="68"/>
        <v>358.8</v>
      </c>
      <c r="L1776" s="7">
        <f t="shared" si="67"/>
        <v>358.8</v>
      </c>
      <c r="M1776" s="8"/>
      <c r="N1776" s="9"/>
      <c r="O1776" s="4"/>
      <c r="P1776" s="4"/>
      <c r="Q1776" s="4"/>
      <c r="R1776" s="4"/>
      <c r="S1776" s="4"/>
      <c r="T1776" s="4"/>
    </row>
    <row r="1777" spans="8:8">
      <c r="A1777" s="4" t="s">
        <v>106</v>
      </c>
      <c r="B1777" s="4">
        <v>1776.0</v>
      </c>
      <c r="C1777" s="4"/>
      <c r="D1777" s="4" t="s">
        <v>4700</v>
      </c>
      <c r="E1777" s="4" t="s">
        <v>4797</v>
      </c>
      <c r="F1777" s="4" t="s">
        <v>3120</v>
      </c>
      <c r="G1777" s="4" t="s">
        <v>4798</v>
      </c>
      <c r="H1777" s="5">
        <v>125.861112</v>
      </c>
      <c r="I1777" s="5">
        <v>172.5</v>
      </c>
      <c r="J1777" s="5">
        <v>298.361112</v>
      </c>
      <c r="K1777" s="6">
        <f t="shared" si="68"/>
        <v>358.0333344</v>
      </c>
      <c r="L1777" s="7">
        <f t="shared" si="67"/>
        <v>358.0333344</v>
      </c>
      <c r="M1777" s="8"/>
      <c r="N1777" s="9"/>
      <c r="O1777" s="4"/>
      <c r="P1777" s="4"/>
      <c r="Q1777" s="4"/>
      <c r="R1777" s="4"/>
      <c r="S1777" s="4"/>
      <c r="T1777" s="4"/>
    </row>
    <row r="1778" spans="8:8">
      <c r="A1778" s="4" t="s">
        <v>106</v>
      </c>
      <c r="B1778" s="4">
        <v>1777.0</v>
      </c>
      <c r="C1778" s="4"/>
      <c r="D1778" s="4" t="s">
        <v>4700</v>
      </c>
      <c r="E1778" s="4" t="s">
        <v>4799</v>
      </c>
      <c r="F1778" s="4" t="s">
        <v>4800</v>
      </c>
      <c r="G1778" s="4" t="s">
        <v>4801</v>
      </c>
      <c r="H1778" s="5">
        <v>299.0</v>
      </c>
      <c r="I1778" s="5">
        <v>-3.0</v>
      </c>
      <c r="J1778" s="5">
        <v>296.0</v>
      </c>
      <c r="K1778" s="6">
        <f t="shared" si="68"/>
        <v>355.2</v>
      </c>
      <c r="L1778" s="7">
        <f t="shared" si="67"/>
        <v>355.2</v>
      </c>
      <c r="M1778" s="8"/>
      <c r="N1778" s="9"/>
      <c r="O1778" s="4"/>
      <c r="P1778" s="4"/>
      <c r="Q1778" s="4"/>
      <c r="R1778" s="4"/>
      <c r="S1778" s="4"/>
      <c r="T1778" s="4"/>
    </row>
    <row r="1779" spans="8:8">
      <c r="A1779" s="4" t="s">
        <v>106</v>
      </c>
      <c r="B1779" s="4">
        <v>1778.0</v>
      </c>
      <c r="C1779" s="4"/>
      <c r="D1779" s="4" t="s">
        <v>4700</v>
      </c>
      <c r="E1779" s="4" t="s">
        <v>4802</v>
      </c>
      <c r="F1779" s="4" t="s">
        <v>4803</v>
      </c>
      <c r="G1779" s="4" t="s">
        <v>4804</v>
      </c>
      <c r="H1779" s="5">
        <v>145.638889</v>
      </c>
      <c r="I1779" s="5">
        <v>150.0</v>
      </c>
      <c r="J1779" s="5">
        <v>295.638889</v>
      </c>
      <c r="K1779" s="6">
        <f t="shared" si="68"/>
        <v>354.7666668</v>
      </c>
      <c r="L1779" s="7">
        <f t="shared" si="67"/>
        <v>354.7666668</v>
      </c>
      <c r="M1779" s="8"/>
      <c r="N1779" s="9"/>
      <c r="O1779" s="4"/>
      <c r="P1779" s="4"/>
      <c r="Q1779" s="4"/>
      <c r="R1779" s="4"/>
      <c r="S1779" s="4"/>
      <c r="T1779" s="4"/>
    </row>
    <row r="1780" spans="8:8">
      <c r="A1780" s="4" t="s">
        <v>106</v>
      </c>
      <c r="B1780" s="4">
        <v>1779.0</v>
      </c>
      <c r="C1780" s="4"/>
      <c r="D1780" s="4" t="s">
        <v>4700</v>
      </c>
      <c r="E1780" s="4" t="s">
        <v>4805</v>
      </c>
      <c r="F1780" s="4" t="s">
        <v>4806</v>
      </c>
      <c r="G1780" s="4" t="s">
        <v>4807</v>
      </c>
      <c r="H1780" s="5">
        <v>120.472223</v>
      </c>
      <c r="I1780" s="5">
        <v>153.0</v>
      </c>
      <c r="J1780" s="5">
        <v>273.472223</v>
      </c>
      <c r="K1780" s="6">
        <f t="shared" si="68"/>
        <v>328.1666676</v>
      </c>
      <c r="L1780" s="7">
        <f t="shared" si="67"/>
        <v>328.1666676</v>
      </c>
      <c r="M1780" s="8"/>
      <c r="N1780" s="9"/>
      <c r="O1780" s="4"/>
      <c r="P1780" s="4"/>
      <c r="Q1780" s="4"/>
      <c r="R1780" s="4"/>
      <c r="S1780" s="4"/>
      <c r="T1780" s="4"/>
    </row>
    <row r="1781" spans="8:8">
      <c r="A1781" s="4" t="s">
        <v>106</v>
      </c>
      <c r="B1781" s="4">
        <v>1780.0</v>
      </c>
      <c r="C1781" s="4"/>
      <c r="D1781" s="4" t="s">
        <v>4700</v>
      </c>
      <c r="E1781" s="4" t="s">
        <v>4808</v>
      </c>
      <c r="F1781" s="4" t="s">
        <v>1253</v>
      </c>
      <c r="G1781" s="4" t="s">
        <v>4809</v>
      </c>
      <c r="H1781" s="5">
        <v>55.0</v>
      </c>
      <c r="I1781" s="5">
        <v>200.0</v>
      </c>
      <c r="J1781" s="5">
        <v>255.0</v>
      </c>
      <c r="K1781" s="6">
        <f t="shared" si="68"/>
        <v>306.0</v>
      </c>
      <c r="L1781" s="7">
        <f t="shared" si="67"/>
        <v>306.0</v>
      </c>
      <c r="M1781" s="8"/>
      <c r="N1781" s="9"/>
      <c r="O1781" s="4"/>
      <c r="P1781" s="4"/>
      <c r="Q1781" s="4"/>
      <c r="R1781" s="4"/>
      <c r="S1781" s="4"/>
      <c r="T1781" s="4"/>
    </row>
    <row r="1782" spans="8:8">
      <c r="A1782" s="4" t="s">
        <v>106</v>
      </c>
      <c r="B1782" s="4">
        <v>1781.0</v>
      </c>
      <c r="C1782" s="4"/>
      <c r="D1782" s="4" t="s">
        <v>4700</v>
      </c>
      <c r="E1782" s="4" t="s">
        <v>4810</v>
      </c>
      <c r="F1782" s="4" t="s">
        <v>3818</v>
      </c>
      <c r="G1782" s="4" t="s">
        <v>4811</v>
      </c>
      <c r="H1782" s="5">
        <v>120.0</v>
      </c>
      <c r="I1782" s="5">
        <v>135.0</v>
      </c>
      <c r="J1782" s="5">
        <v>255.0</v>
      </c>
      <c r="K1782" s="6">
        <f t="shared" si="68"/>
        <v>306.0</v>
      </c>
      <c r="L1782" s="7">
        <f t="shared" si="67"/>
        <v>306.0</v>
      </c>
      <c r="M1782" s="8"/>
      <c r="N1782" s="9"/>
      <c r="O1782" s="4"/>
      <c r="P1782" s="4"/>
      <c r="Q1782" s="4"/>
      <c r="R1782" s="4"/>
      <c r="S1782" s="4"/>
      <c r="T1782" s="4"/>
    </row>
    <row r="1783" spans="8:8">
      <c r="A1783" s="4" t="s">
        <v>106</v>
      </c>
      <c r="B1783" s="4">
        <v>1782.0</v>
      </c>
      <c r="C1783" s="4"/>
      <c r="D1783" s="4" t="s">
        <v>4700</v>
      </c>
      <c r="E1783" s="4" t="s">
        <v>4812</v>
      </c>
      <c r="F1783" s="4" t="s">
        <v>4813</v>
      </c>
      <c r="G1783" s="4" t="s">
        <v>4814</v>
      </c>
      <c r="H1783" s="5">
        <v>99.0</v>
      </c>
      <c r="I1783" s="5">
        <v>155.0</v>
      </c>
      <c r="J1783" s="5">
        <v>254.0</v>
      </c>
      <c r="K1783" s="6">
        <f t="shared" si="68"/>
        <v>304.8</v>
      </c>
      <c r="L1783" s="7">
        <f t="shared" si="67"/>
        <v>304.8</v>
      </c>
      <c r="M1783" s="8"/>
      <c r="N1783" s="9"/>
      <c r="O1783" s="4"/>
      <c r="P1783" s="4"/>
      <c r="Q1783" s="4"/>
      <c r="R1783" s="4"/>
      <c r="S1783" s="4"/>
      <c r="T1783" s="4"/>
    </row>
    <row r="1784" spans="8:8">
      <c r="A1784" s="4" t="s">
        <v>106</v>
      </c>
      <c r="B1784" s="4">
        <v>1783.0</v>
      </c>
      <c r="C1784" s="4"/>
      <c r="D1784" s="4" t="s">
        <v>4700</v>
      </c>
      <c r="E1784" s="4" t="s">
        <v>4815</v>
      </c>
      <c r="F1784" s="4" t="s">
        <v>4816</v>
      </c>
      <c r="G1784" s="4" t="s">
        <v>4817</v>
      </c>
      <c r="H1784" s="5">
        <v>200.0</v>
      </c>
      <c r="I1784" s="5">
        <v>53.0</v>
      </c>
      <c r="J1784" s="5">
        <v>253.0</v>
      </c>
      <c r="K1784" s="6">
        <f t="shared" si="68"/>
        <v>303.59999999999997</v>
      </c>
      <c r="L1784" s="7">
        <f t="shared" si="67"/>
        <v>303.59999999999997</v>
      </c>
      <c r="M1784" s="8"/>
      <c r="N1784" s="9"/>
      <c r="O1784" s="4"/>
      <c r="P1784" s="4"/>
      <c r="Q1784" s="4"/>
      <c r="R1784" s="4"/>
      <c r="S1784" s="4"/>
      <c r="T1784" s="4"/>
    </row>
    <row r="1785" spans="8:8">
      <c r="A1785" s="4" t="s">
        <v>106</v>
      </c>
      <c r="B1785" s="4">
        <v>1784.0</v>
      </c>
      <c r="C1785" s="4"/>
      <c r="D1785" s="4" t="s">
        <v>4700</v>
      </c>
      <c r="E1785" s="4" t="s">
        <v>4818</v>
      </c>
      <c r="F1785" s="4" t="s">
        <v>4819</v>
      </c>
      <c r="G1785" s="4" t="s">
        <v>4820</v>
      </c>
      <c r="H1785" s="5">
        <v>150.0</v>
      </c>
      <c r="I1785" s="5">
        <v>100.0</v>
      </c>
      <c r="J1785" s="5">
        <v>250.0</v>
      </c>
      <c r="K1785" s="6">
        <f t="shared" si="68"/>
        <v>300.0</v>
      </c>
      <c r="L1785" s="7">
        <f t="shared" si="67"/>
        <v>300.0</v>
      </c>
      <c r="M1785" s="8"/>
      <c r="N1785" s="9"/>
      <c r="O1785" s="4"/>
      <c r="P1785" s="4"/>
      <c r="Q1785" s="4"/>
      <c r="R1785" s="4"/>
      <c r="S1785" s="4"/>
      <c r="T1785" s="4"/>
    </row>
    <row r="1786" spans="8:8">
      <c r="A1786" s="4" t="s">
        <v>106</v>
      </c>
      <c r="B1786" s="4">
        <v>1785.0</v>
      </c>
      <c r="C1786" s="4"/>
      <c r="D1786" s="4" t="s">
        <v>4700</v>
      </c>
      <c r="E1786" s="4" t="s">
        <v>4821</v>
      </c>
      <c r="F1786" s="4" t="s">
        <v>1488</v>
      </c>
      <c r="G1786" s="4" t="s">
        <v>4822</v>
      </c>
      <c r="H1786" s="5">
        <v>100.0</v>
      </c>
      <c r="I1786" s="5">
        <v>150.0</v>
      </c>
      <c r="J1786" s="5">
        <v>250.0</v>
      </c>
      <c r="K1786" s="6">
        <f t="shared" si="68"/>
        <v>300.0</v>
      </c>
      <c r="L1786" s="7">
        <f t="shared" si="67"/>
        <v>300.0</v>
      </c>
      <c r="M1786" s="8"/>
      <c r="N1786" s="9"/>
      <c r="O1786" s="4"/>
      <c r="P1786" s="4"/>
      <c r="Q1786" s="4"/>
      <c r="R1786" s="4"/>
      <c r="S1786" s="4"/>
      <c r="T1786" s="4"/>
    </row>
    <row r="1787" spans="8:8">
      <c r="A1787" s="4" t="s">
        <v>106</v>
      </c>
      <c r="B1787" s="4">
        <v>1786.0</v>
      </c>
      <c r="C1787" s="4"/>
      <c r="D1787" s="4" t="s">
        <v>4700</v>
      </c>
      <c r="E1787" s="4" t="s">
        <v>4823</v>
      </c>
      <c r="F1787" s="4" t="s">
        <v>4824</v>
      </c>
      <c r="G1787" s="4" t="s">
        <v>4825</v>
      </c>
      <c r="H1787" s="5">
        <v>99.944445</v>
      </c>
      <c r="I1787" s="5">
        <v>150.0</v>
      </c>
      <c r="J1787" s="5">
        <v>249.944445</v>
      </c>
      <c r="K1787" s="6">
        <f t="shared" si="68"/>
        <v>299.933334</v>
      </c>
      <c r="L1787" s="7">
        <f t="shared" si="67"/>
        <v>299.933334</v>
      </c>
      <c r="M1787" s="8"/>
      <c r="N1787" s="9"/>
      <c r="O1787" s="4"/>
      <c r="P1787" s="4"/>
      <c r="Q1787" s="4"/>
      <c r="R1787" s="4"/>
      <c r="S1787" s="4"/>
      <c r="T1787" s="4"/>
    </row>
    <row r="1788" spans="8:8">
      <c r="A1788" s="4" t="s">
        <v>106</v>
      </c>
      <c r="B1788" s="4">
        <v>1787.0</v>
      </c>
      <c r="C1788" s="4"/>
      <c r="D1788" s="4" t="s">
        <v>4700</v>
      </c>
      <c r="E1788" s="4" t="s">
        <v>4826</v>
      </c>
      <c r="F1788" s="4" t="s">
        <v>4827</v>
      </c>
      <c r="G1788" s="4" t="s">
        <v>4828</v>
      </c>
      <c r="H1788" s="5">
        <v>100.0</v>
      </c>
      <c r="I1788" s="5">
        <v>148.805556</v>
      </c>
      <c r="J1788" s="5">
        <v>248.805556</v>
      </c>
      <c r="K1788" s="6">
        <f t="shared" si="68"/>
        <v>298.5666672</v>
      </c>
      <c r="L1788" s="7">
        <f t="shared" si="67"/>
        <v>298.5666672</v>
      </c>
      <c r="M1788" s="8"/>
      <c r="N1788" s="9"/>
      <c r="O1788" s="4"/>
      <c r="P1788" s="4"/>
      <c r="Q1788" s="4"/>
      <c r="R1788" s="4"/>
      <c r="S1788" s="4"/>
      <c r="T1788" s="4"/>
    </row>
    <row r="1789" spans="8:8">
      <c r="A1789" s="4" t="s">
        <v>106</v>
      </c>
      <c r="B1789" s="4">
        <v>1788.0</v>
      </c>
      <c r="C1789" s="4"/>
      <c r="D1789" s="4" t="s">
        <v>4700</v>
      </c>
      <c r="E1789" s="4" t="s">
        <v>4829</v>
      </c>
      <c r="F1789" s="4" t="s">
        <v>4830</v>
      </c>
      <c r="G1789" s="4" t="s">
        <v>4831</v>
      </c>
      <c r="H1789" s="5">
        <v>149.333334</v>
      </c>
      <c r="I1789" s="5">
        <v>98.055556</v>
      </c>
      <c r="J1789" s="5">
        <v>247.38889</v>
      </c>
      <c r="K1789" s="6">
        <f t="shared" si="68"/>
        <v>296.866668</v>
      </c>
      <c r="L1789" s="7">
        <f t="shared" si="67"/>
        <v>296.866668</v>
      </c>
      <c r="M1789" s="8"/>
      <c r="N1789" s="9"/>
      <c r="O1789" s="4"/>
      <c r="P1789" s="4"/>
      <c r="Q1789" s="4"/>
      <c r="R1789" s="4"/>
      <c r="S1789" s="4"/>
      <c r="T1789" s="4"/>
    </row>
    <row r="1790" spans="8:8">
      <c r="A1790" s="4" t="s">
        <v>106</v>
      </c>
      <c r="B1790" s="4">
        <v>1789.0</v>
      </c>
      <c r="C1790" s="4"/>
      <c r="D1790" s="4" t="s">
        <v>4700</v>
      </c>
      <c r="E1790" s="4" t="s">
        <v>4832</v>
      </c>
      <c r="F1790" s="4" t="s">
        <v>4833</v>
      </c>
      <c r="G1790" s="4" t="s">
        <v>4834</v>
      </c>
      <c r="H1790" s="5">
        <v>120.0</v>
      </c>
      <c r="I1790" s="5">
        <v>100.0</v>
      </c>
      <c r="J1790" s="5">
        <v>220.0</v>
      </c>
      <c r="K1790" s="6">
        <f t="shared" si="68"/>
        <v>264.0</v>
      </c>
      <c r="L1790" s="7">
        <f t="shared" si="67"/>
        <v>264.0</v>
      </c>
      <c r="M1790" s="8"/>
      <c r="N1790" s="9"/>
      <c r="O1790" s="4"/>
      <c r="P1790" s="4"/>
      <c r="Q1790" s="4"/>
      <c r="R1790" s="4"/>
      <c r="S1790" s="4"/>
      <c r="T1790" s="4"/>
    </row>
    <row r="1791" spans="8:8">
      <c r="A1791" s="4" t="s">
        <v>106</v>
      </c>
      <c r="B1791" s="4">
        <v>1790.0</v>
      </c>
      <c r="C1791" s="4"/>
      <c r="D1791" s="4" t="s">
        <v>4700</v>
      </c>
      <c r="E1791" s="4" t="s">
        <v>4835</v>
      </c>
      <c r="F1791" s="4" t="s">
        <v>4836</v>
      </c>
      <c r="G1791" s="4" t="s">
        <v>4837</v>
      </c>
      <c r="H1791" s="5">
        <v>110.0</v>
      </c>
      <c r="I1791" s="5">
        <v>110.0</v>
      </c>
      <c r="J1791" s="5">
        <v>220.0</v>
      </c>
      <c r="K1791" s="6">
        <f t="shared" si="68"/>
        <v>264.0</v>
      </c>
      <c r="L1791" s="7">
        <f t="shared" si="67"/>
        <v>264.0</v>
      </c>
      <c r="M1791" s="8"/>
      <c r="N1791" s="9"/>
      <c r="O1791" s="4"/>
      <c r="P1791" s="4"/>
      <c r="Q1791" s="4"/>
      <c r="R1791" s="4"/>
      <c r="S1791" s="4"/>
      <c r="T1791" s="4"/>
    </row>
    <row r="1792" spans="8:8">
      <c r="A1792" s="4" t="s">
        <v>106</v>
      </c>
      <c r="B1792" s="4">
        <v>1791.0</v>
      </c>
      <c r="C1792" s="4"/>
      <c r="D1792" s="4" t="s">
        <v>4700</v>
      </c>
      <c r="E1792" s="4" t="s">
        <v>4838</v>
      </c>
      <c r="F1792" s="4" t="s">
        <v>4839</v>
      </c>
      <c r="G1792" s="4" t="s">
        <v>4840</v>
      </c>
      <c r="H1792" s="5">
        <v>107.722223</v>
      </c>
      <c r="I1792" s="5">
        <v>110.0</v>
      </c>
      <c r="J1792" s="5">
        <v>217.72222299999999</v>
      </c>
      <c r="K1792" s="6">
        <f t="shared" si="68"/>
        <v>261.26666759999995</v>
      </c>
      <c r="L1792" s="7">
        <f t="shared" si="67"/>
        <v>261.26666759999995</v>
      </c>
      <c r="M1792" s="8"/>
      <c r="N1792" s="9"/>
      <c r="O1792" s="4"/>
      <c r="P1792" s="4"/>
      <c r="Q1792" s="4"/>
      <c r="R1792" s="4"/>
      <c r="S1792" s="4"/>
      <c r="T1792" s="4"/>
    </row>
    <row r="1793" spans="8:8">
      <c r="A1793" s="4" t="s">
        <v>106</v>
      </c>
      <c r="B1793" s="4">
        <v>1792.0</v>
      </c>
      <c r="C1793" s="4"/>
      <c r="D1793" s="4" t="s">
        <v>4700</v>
      </c>
      <c r="E1793" s="4" t="s">
        <v>4841</v>
      </c>
      <c r="F1793" s="4" t="s">
        <v>4842</v>
      </c>
      <c r="G1793" s="4" t="s">
        <v>4843</v>
      </c>
      <c r="H1793" s="5">
        <v>98.0</v>
      </c>
      <c r="I1793" s="5">
        <v>105.0</v>
      </c>
      <c r="J1793" s="5">
        <v>203.0</v>
      </c>
      <c r="K1793" s="6">
        <f t="shared" si="68"/>
        <v>243.6</v>
      </c>
      <c r="L1793" s="7">
        <f t="shared" si="67"/>
        <v>243.6</v>
      </c>
      <c r="M1793" s="8"/>
      <c r="N1793" s="9"/>
      <c r="O1793" s="4"/>
      <c r="P1793" s="4"/>
      <c r="Q1793" s="4"/>
      <c r="R1793" s="4"/>
      <c r="S1793" s="4"/>
      <c r="T1793" s="4"/>
    </row>
    <row r="1794" spans="8:8">
      <c r="A1794" s="4" t="s">
        <v>106</v>
      </c>
      <c r="B1794" s="4">
        <v>1793.0</v>
      </c>
      <c r="C1794" s="4"/>
      <c r="D1794" s="4" t="s">
        <v>4700</v>
      </c>
      <c r="E1794" s="4" t="s">
        <v>4844</v>
      </c>
      <c r="F1794" s="4" t="s">
        <v>4845</v>
      </c>
      <c r="G1794" s="4" t="s">
        <v>4846</v>
      </c>
      <c r="H1794" s="5">
        <v>100.0</v>
      </c>
      <c r="I1794" s="5">
        <v>100.0</v>
      </c>
      <c r="J1794" s="5">
        <v>200.0</v>
      </c>
      <c r="K1794" s="6">
        <f t="shared" si="68"/>
        <v>240.0</v>
      </c>
      <c r="L1794" s="7">
        <f t="shared" si="67"/>
        <v>240.0</v>
      </c>
      <c r="M1794" s="8"/>
      <c r="N1794" s="9"/>
      <c r="O1794" s="4"/>
      <c r="P1794" s="4"/>
      <c r="Q1794" s="4"/>
      <c r="R1794" s="4"/>
      <c r="S1794" s="4"/>
      <c r="T1794" s="4"/>
    </row>
    <row r="1795" spans="8:8">
      <c r="A1795" s="4" t="s">
        <v>106</v>
      </c>
      <c r="B1795" s="4">
        <v>1794.0</v>
      </c>
      <c r="C1795" s="4"/>
      <c r="D1795" s="4" t="s">
        <v>4700</v>
      </c>
      <c r="E1795" s="4" t="s">
        <v>4847</v>
      </c>
      <c r="F1795" s="4" t="s">
        <v>4848</v>
      </c>
      <c r="G1795" s="4" t="s">
        <v>4849</v>
      </c>
      <c r="H1795" s="5">
        <v>200.0</v>
      </c>
      <c r="I1795" s="5"/>
      <c r="J1795" s="5">
        <v>200.0</v>
      </c>
      <c r="K1795" s="6">
        <f t="shared" si="68"/>
        <v>240.0</v>
      </c>
      <c r="L1795" s="7">
        <f t="shared" si="67"/>
        <v>240.0</v>
      </c>
      <c r="M1795" s="8"/>
      <c r="N1795" s="9"/>
      <c r="O1795" s="4"/>
      <c r="P1795" s="4"/>
      <c r="Q1795" s="4"/>
      <c r="R1795" s="4"/>
      <c r="S1795" s="4"/>
      <c r="T1795" s="4"/>
    </row>
    <row r="1796" spans="8:8">
      <c r="A1796" s="4" t="s">
        <v>106</v>
      </c>
      <c r="B1796" s="4">
        <v>1795.0</v>
      </c>
      <c r="C1796" s="4"/>
      <c r="D1796" s="4" t="s">
        <v>4700</v>
      </c>
      <c r="E1796" s="4" t="s">
        <v>4850</v>
      </c>
      <c r="F1796" s="4" t="s">
        <v>4851</v>
      </c>
      <c r="G1796" s="4" t="s">
        <v>4852</v>
      </c>
      <c r="H1796" s="5"/>
      <c r="I1796" s="5">
        <v>200.0</v>
      </c>
      <c r="J1796" s="5">
        <v>200.0</v>
      </c>
      <c r="K1796" s="6">
        <f t="shared" si="68"/>
        <v>240.0</v>
      </c>
      <c r="L1796" s="7">
        <f t="shared" si="67"/>
        <v>240.0</v>
      </c>
      <c r="M1796" s="8"/>
      <c r="N1796" s="9"/>
      <c r="O1796" s="4"/>
      <c r="P1796" s="4"/>
      <c r="Q1796" s="4"/>
      <c r="R1796" s="4"/>
      <c r="S1796" s="4"/>
      <c r="T1796" s="4"/>
    </row>
    <row r="1797" spans="8:8">
      <c r="A1797" s="4" t="s">
        <v>106</v>
      </c>
      <c r="B1797" s="4">
        <v>1796.0</v>
      </c>
      <c r="C1797" s="4"/>
      <c r="D1797" s="4" t="s">
        <v>4700</v>
      </c>
      <c r="E1797" s="4" t="s">
        <v>4853</v>
      </c>
      <c r="F1797" s="4" t="s">
        <v>4854</v>
      </c>
      <c r="G1797" s="4" t="s">
        <v>4855</v>
      </c>
      <c r="H1797" s="5">
        <v>100.0</v>
      </c>
      <c r="I1797" s="5">
        <v>100.0</v>
      </c>
      <c r="J1797" s="5">
        <v>200.0</v>
      </c>
      <c r="K1797" s="6">
        <f t="shared" si="68"/>
        <v>240.0</v>
      </c>
      <c r="L1797" s="7">
        <f t="shared" si="67"/>
        <v>240.0</v>
      </c>
      <c r="M1797" s="8"/>
      <c r="N1797" s="9"/>
      <c r="O1797" s="4"/>
      <c r="P1797" s="4"/>
      <c r="Q1797" s="4"/>
      <c r="R1797" s="4"/>
      <c r="S1797" s="4"/>
      <c r="T1797" s="4"/>
    </row>
    <row r="1798" spans="8:8">
      <c r="A1798" s="4" t="s">
        <v>106</v>
      </c>
      <c r="B1798" s="4">
        <v>1797.0</v>
      </c>
      <c r="C1798" s="4"/>
      <c r="D1798" s="4" t="s">
        <v>4700</v>
      </c>
      <c r="E1798" s="4" t="s">
        <v>4856</v>
      </c>
      <c r="F1798" s="4" t="s">
        <v>4857</v>
      </c>
      <c r="G1798" s="4" t="s">
        <v>4858</v>
      </c>
      <c r="H1798" s="5">
        <v>100.0</v>
      </c>
      <c r="I1798" s="5">
        <v>100.0</v>
      </c>
      <c r="J1798" s="5">
        <v>200.0</v>
      </c>
      <c r="K1798" s="6">
        <f t="shared" si="68"/>
        <v>240.0</v>
      </c>
      <c r="L1798" s="7">
        <f t="shared" si="67"/>
        <v>240.0</v>
      </c>
      <c r="M1798" s="8"/>
      <c r="N1798" s="9"/>
      <c r="O1798" s="4"/>
      <c r="P1798" s="4"/>
      <c r="Q1798" s="4"/>
      <c r="R1798" s="4"/>
      <c r="S1798" s="4"/>
      <c r="T1798" s="4"/>
    </row>
    <row r="1799" spans="8:8">
      <c r="A1799" s="4" t="s">
        <v>106</v>
      </c>
      <c r="B1799" s="4">
        <v>1798.0</v>
      </c>
      <c r="C1799" s="4"/>
      <c r="D1799" s="4" t="s">
        <v>4700</v>
      </c>
      <c r="E1799" s="4" t="s">
        <v>4859</v>
      </c>
      <c r="F1799" s="4" t="s">
        <v>3726</v>
      </c>
      <c r="G1799" s="4" t="s">
        <v>4860</v>
      </c>
      <c r="H1799" s="5">
        <v>200.0</v>
      </c>
      <c r="I1799" s="5"/>
      <c r="J1799" s="5">
        <v>200.0</v>
      </c>
      <c r="K1799" s="6">
        <f t="shared" si="68"/>
        <v>240.0</v>
      </c>
      <c r="L1799" s="7">
        <f t="shared" si="67"/>
        <v>240.0</v>
      </c>
      <c r="M1799" s="8"/>
      <c r="N1799" s="9"/>
      <c r="O1799" s="4"/>
      <c r="P1799" s="4"/>
      <c r="Q1799" s="4"/>
      <c r="R1799" s="4"/>
      <c r="S1799" s="4"/>
      <c r="T1799" s="4"/>
    </row>
    <row r="1800" spans="8:8">
      <c r="A1800" s="4" t="s">
        <v>106</v>
      </c>
      <c r="B1800" s="4">
        <v>1799.0</v>
      </c>
      <c r="C1800" s="4"/>
      <c r="D1800" s="4" t="s">
        <v>4700</v>
      </c>
      <c r="E1800" s="4" t="s">
        <v>4861</v>
      </c>
      <c r="F1800" s="4" t="s">
        <v>4862</v>
      </c>
      <c r="G1800" s="4" t="s">
        <v>4863</v>
      </c>
      <c r="H1800" s="5">
        <v>99.555556</v>
      </c>
      <c r="I1800" s="5">
        <v>100.0</v>
      </c>
      <c r="J1800" s="5">
        <v>199.555556</v>
      </c>
      <c r="K1800" s="6">
        <f t="shared" si="68"/>
        <v>239.4666672</v>
      </c>
      <c r="L1800" s="7">
        <f t="shared" si="67"/>
        <v>239.4666672</v>
      </c>
      <c r="M1800" s="8"/>
      <c r="N1800" s="9"/>
      <c r="O1800" s="4"/>
      <c r="P1800" s="4"/>
      <c r="Q1800" s="4"/>
      <c r="R1800" s="4"/>
      <c r="S1800" s="4"/>
      <c r="T1800" s="4"/>
    </row>
    <row r="1801" spans="8:8">
      <c r="A1801" s="4" t="s">
        <v>106</v>
      </c>
      <c r="B1801" s="4">
        <v>1800.0</v>
      </c>
      <c r="C1801" s="4"/>
      <c r="D1801" s="4" t="s">
        <v>4700</v>
      </c>
      <c r="E1801" s="4" t="s">
        <v>4864</v>
      </c>
      <c r="F1801" s="4" t="s">
        <v>4865</v>
      </c>
      <c r="G1801" s="4" t="s">
        <v>4866</v>
      </c>
      <c r="H1801" s="5">
        <v>97.916667</v>
      </c>
      <c r="I1801" s="5">
        <v>100.0</v>
      </c>
      <c r="J1801" s="5">
        <v>197.91666700000002</v>
      </c>
      <c r="K1801" s="6">
        <f t="shared" si="68"/>
        <v>237.5000004</v>
      </c>
      <c r="L1801" s="7">
        <f t="shared" si="67"/>
        <v>237.5000004</v>
      </c>
      <c r="M1801" s="8"/>
      <c r="N1801" s="9"/>
      <c r="O1801" s="4"/>
      <c r="P1801" s="4"/>
      <c r="Q1801" s="4"/>
      <c r="R1801" s="4"/>
      <c r="S1801" s="4"/>
      <c r="T1801" s="4"/>
    </row>
    <row r="1802" spans="8:8">
      <c r="A1802" s="4" t="s">
        <v>106</v>
      </c>
      <c r="B1802" s="4">
        <v>1801.0</v>
      </c>
      <c r="C1802" s="4"/>
      <c r="D1802" s="4" t="s">
        <v>4700</v>
      </c>
      <c r="E1802" s="4" t="s">
        <v>4867</v>
      </c>
      <c r="F1802" s="4" t="s">
        <v>260</v>
      </c>
      <c r="G1802" s="4" t="s">
        <v>4868</v>
      </c>
      <c r="H1802" s="5"/>
      <c r="I1802" s="5">
        <v>195.777778</v>
      </c>
      <c r="J1802" s="5">
        <v>195.777778</v>
      </c>
      <c r="K1802" s="6">
        <f t="shared" si="68"/>
        <v>234.9333336</v>
      </c>
      <c r="L1802" s="7">
        <f t="shared" si="67"/>
        <v>234.9333336</v>
      </c>
      <c r="M1802" s="8"/>
      <c r="N1802" s="9"/>
      <c r="O1802" s="4"/>
      <c r="P1802" s="4"/>
      <c r="Q1802" s="4"/>
      <c r="R1802" s="4"/>
      <c r="S1802" s="4"/>
      <c r="T1802" s="4"/>
    </row>
    <row r="1803" spans="8:8">
      <c r="A1803" s="4" t="s">
        <v>106</v>
      </c>
      <c r="B1803" s="4">
        <v>1802.0</v>
      </c>
      <c r="C1803" s="4"/>
      <c r="D1803" s="4" t="s">
        <v>4700</v>
      </c>
      <c r="E1803" s="4" t="s">
        <v>4869</v>
      </c>
      <c r="F1803" s="4" t="s">
        <v>4870</v>
      </c>
      <c r="G1803" s="4" t="s">
        <v>4871</v>
      </c>
      <c r="H1803" s="5">
        <v>100.0</v>
      </c>
      <c r="I1803" s="5">
        <v>94.111112</v>
      </c>
      <c r="J1803" s="5">
        <v>194.111112</v>
      </c>
      <c r="K1803" s="6">
        <f t="shared" si="68"/>
        <v>232.93333439999998</v>
      </c>
      <c r="L1803" s="7">
        <f t="shared" si="67"/>
        <v>232.93333439999998</v>
      </c>
      <c r="M1803" s="8"/>
      <c r="N1803" s="9"/>
      <c r="O1803" s="4"/>
      <c r="P1803" s="4"/>
      <c r="Q1803" s="4"/>
      <c r="R1803" s="4"/>
      <c r="S1803" s="4"/>
      <c r="T1803" s="4"/>
    </row>
    <row r="1804" spans="8:8">
      <c r="A1804" s="4" t="s">
        <v>106</v>
      </c>
      <c r="B1804" s="4">
        <v>1803.0</v>
      </c>
      <c r="C1804" s="4"/>
      <c r="D1804" s="4" t="s">
        <v>4700</v>
      </c>
      <c r="E1804" s="4" t="s">
        <v>4872</v>
      </c>
      <c r="F1804" s="4" t="s">
        <v>4873</v>
      </c>
      <c r="G1804" s="4" t="s">
        <v>4874</v>
      </c>
      <c r="H1804" s="5"/>
      <c r="I1804" s="5">
        <v>190.194445</v>
      </c>
      <c r="J1804" s="5">
        <v>190.194445</v>
      </c>
      <c r="K1804" s="6">
        <f t="shared" si="68"/>
        <v>228.23333399999999</v>
      </c>
      <c r="L1804" s="7">
        <f t="shared" si="67"/>
        <v>228.23333399999999</v>
      </c>
      <c r="M1804" s="8"/>
      <c r="N1804" s="9"/>
      <c r="O1804" s="4"/>
      <c r="P1804" s="4"/>
      <c r="Q1804" s="4"/>
      <c r="R1804" s="4"/>
      <c r="S1804" s="4"/>
      <c r="T1804" s="4"/>
    </row>
    <row r="1805" spans="8:8">
      <c r="A1805" s="4" t="s">
        <v>106</v>
      </c>
      <c r="B1805" s="4">
        <v>1804.0</v>
      </c>
      <c r="C1805" s="4"/>
      <c r="D1805" s="4" t="s">
        <v>4700</v>
      </c>
      <c r="E1805" s="4" t="s">
        <v>4875</v>
      </c>
      <c r="F1805" s="4" t="s">
        <v>4876</v>
      </c>
      <c r="G1805" s="4" t="s">
        <v>4877</v>
      </c>
      <c r="H1805" s="5">
        <v>110.0</v>
      </c>
      <c r="I1805" s="5">
        <v>75.0</v>
      </c>
      <c r="J1805" s="5">
        <v>185.0</v>
      </c>
      <c r="K1805" s="6">
        <f t="shared" si="68"/>
        <v>222.0</v>
      </c>
      <c r="L1805" s="7">
        <f t="shared" si="67"/>
        <v>222.0</v>
      </c>
      <c r="M1805" s="8"/>
      <c r="N1805" s="9"/>
      <c r="O1805" s="4"/>
      <c r="P1805" s="4"/>
      <c r="Q1805" s="4"/>
      <c r="R1805" s="4"/>
      <c r="S1805" s="4"/>
      <c r="T1805" s="4"/>
    </row>
    <row r="1806" spans="8:8">
      <c r="A1806" s="4" t="s">
        <v>106</v>
      </c>
      <c r="B1806" s="4">
        <v>1805.0</v>
      </c>
      <c r="C1806" s="4"/>
      <c r="D1806" s="4" t="s">
        <v>4700</v>
      </c>
      <c r="E1806" s="4" t="s">
        <v>4878</v>
      </c>
      <c r="F1806" s="4" t="s">
        <v>4879</v>
      </c>
      <c r="G1806" s="4" t="s">
        <v>4880</v>
      </c>
      <c r="H1806" s="5">
        <v>130.500001</v>
      </c>
      <c r="I1806" s="5">
        <v>50.0</v>
      </c>
      <c r="J1806" s="5">
        <v>180.500001</v>
      </c>
      <c r="K1806" s="6">
        <f t="shared" si="68"/>
        <v>216.60000119999998</v>
      </c>
      <c r="L1806" s="7">
        <f t="shared" si="69" ref="L1806:L1869">+K1806</f>
        <v>216.60000119999998</v>
      </c>
      <c r="M1806" s="8"/>
      <c r="N1806" s="9"/>
      <c r="O1806" s="4"/>
      <c r="P1806" s="4"/>
      <c r="Q1806" s="4"/>
      <c r="R1806" s="4"/>
      <c r="S1806" s="4"/>
      <c r="T1806" s="4"/>
    </row>
    <row r="1807" spans="8:8">
      <c r="A1807" s="4" t="s">
        <v>106</v>
      </c>
      <c r="B1807" s="4">
        <v>1806.0</v>
      </c>
      <c r="C1807" s="4"/>
      <c r="D1807" s="4" t="s">
        <v>4700</v>
      </c>
      <c r="E1807" s="4" t="s">
        <v>4881</v>
      </c>
      <c r="F1807" s="4" t="s">
        <v>4696</v>
      </c>
      <c r="G1807" s="4" t="s">
        <v>4882</v>
      </c>
      <c r="H1807" s="5">
        <v>120.0</v>
      </c>
      <c r="I1807" s="5">
        <v>60.0</v>
      </c>
      <c r="J1807" s="5">
        <v>180.0</v>
      </c>
      <c r="K1807" s="6">
        <f t="shared" si="68"/>
        <v>216.0</v>
      </c>
      <c r="L1807" s="7">
        <f t="shared" si="69"/>
        <v>216.0</v>
      </c>
      <c r="M1807" s="8"/>
      <c r="N1807" s="9"/>
      <c r="O1807" s="4"/>
      <c r="P1807" s="4"/>
      <c r="Q1807" s="4"/>
      <c r="R1807" s="4"/>
      <c r="S1807" s="4"/>
      <c r="T1807" s="4"/>
    </row>
    <row r="1808" spans="8:8">
      <c r="A1808" s="4" t="s">
        <v>106</v>
      </c>
      <c r="B1808" s="4">
        <v>1807.0</v>
      </c>
      <c r="C1808" s="4"/>
      <c r="D1808" s="4" t="s">
        <v>4700</v>
      </c>
      <c r="E1808" s="4" t="s">
        <v>4883</v>
      </c>
      <c r="F1808" s="4" t="s">
        <v>4423</v>
      </c>
      <c r="G1808" s="4" t="s">
        <v>4884</v>
      </c>
      <c r="H1808" s="5">
        <v>119.527778</v>
      </c>
      <c r="I1808" s="5">
        <v>60.0</v>
      </c>
      <c r="J1808" s="5">
        <v>179.527778</v>
      </c>
      <c r="K1808" s="6">
        <f t="shared" si="68"/>
        <v>215.4333336</v>
      </c>
      <c r="L1808" s="7">
        <f t="shared" si="69"/>
        <v>215.4333336</v>
      </c>
      <c r="M1808" s="8"/>
      <c r="N1808" s="9"/>
      <c r="O1808" s="4"/>
      <c r="P1808" s="4"/>
      <c r="Q1808" s="4"/>
      <c r="R1808" s="4"/>
      <c r="S1808" s="4"/>
      <c r="T1808" s="4"/>
    </row>
    <row r="1809" spans="8:8">
      <c r="A1809" s="4" t="s">
        <v>106</v>
      </c>
      <c r="B1809" s="4">
        <v>1808.0</v>
      </c>
      <c r="C1809" s="4"/>
      <c r="D1809" s="4" t="s">
        <v>4700</v>
      </c>
      <c r="E1809" s="4" t="s">
        <v>4885</v>
      </c>
      <c r="F1809" s="4" t="s">
        <v>4886</v>
      </c>
      <c r="G1809" s="4" t="s">
        <v>4887</v>
      </c>
      <c r="H1809" s="5">
        <v>174.0</v>
      </c>
      <c r="I1809" s="5"/>
      <c r="J1809" s="5">
        <v>174.0</v>
      </c>
      <c r="K1809" s="6">
        <f t="shared" si="68"/>
        <v>208.79999999999998</v>
      </c>
      <c r="L1809" s="7">
        <f t="shared" si="69"/>
        <v>208.79999999999998</v>
      </c>
      <c r="M1809" s="8"/>
      <c r="N1809" s="9"/>
      <c r="O1809" s="4"/>
      <c r="P1809" s="4"/>
      <c r="Q1809" s="4"/>
      <c r="R1809" s="4"/>
      <c r="S1809" s="4"/>
      <c r="T1809" s="4"/>
    </row>
    <row r="1810" spans="8:8">
      <c r="A1810" s="4" t="s">
        <v>106</v>
      </c>
      <c r="B1810" s="4">
        <v>1809.0</v>
      </c>
      <c r="C1810" s="4"/>
      <c r="D1810" s="4" t="s">
        <v>4700</v>
      </c>
      <c r="E1810" s="4" t="s">
        <v>4888</v>
      </c>
      <c r="F1810" s="4" t="s">
        <v>4889</v>
      </c>
      <c r="G1810" s="4" t="s">
        <v>4890</v>
      </c>
      <c r="H1810" s="5">
        <v>75.0</v>
      </c>
      <c r="I1810" s="5">
        <v>90.0</v>
      </c>
      <c r="J1810" s="5">
        <v>165.0</v>
      </c>
      <c r="K1810" s="6">
        <f t="shared" si="68"/>
        <v>198.0</v>
      </c>
      <c r="L1810" s="7">
        <f t="shared" si="69"/>
        <v>198.0</v>
      </c>
      <c r="M1810" s="8"/>
      <c r="N1810" s="9"/>
      <c r="O1810" s="4"/>
      <c r="P1810" s="4"/>
      <c r="Q1810" s="4"/>
      <c r="R1810" s="4"/>
      <c r="S1810" s="4"/>
      <c r="T1810" s="4"/>
    </row>
    <row r="1811" spans="8:8">
      <c r="A1811" s="4" t="s">
        <v>106</v>
      </c>
      <c r="B1811" s="4">
        <v>1810.0</v>
      </c>
      <c r="C1811" s="4"/>
      <c r="D1811" s="4" t="s">
        <v>4700</v>
      </c>
      <c r="E1811" s="4" t="s">
        <v>4891</v>
      </c>
      <c r="F1811" s="4" t="s">
        <v>4892</v>
      </c>
      <c r="G1811" s="4" t="s">
        <v>4893</v>
      </c>
      <c r="H1811" s="5">
        <v>110.0</v>
      </c>
      <c r="I1811" s="5">
        <v>55.0</v>
      </c>
      <c r="J1811" s="5">
        <v>165.0</v>
      </c>
      <c r="K1811" s="6">
        <f t="shared" si="68"/>
        <v>198.0</v>
      </c>
      <c r="L1811" s="7">
        <f t="shared" si="69"/>
        <v>198.0</v>
      </c>
      <c r="M1811" s="8"/>
      <c r="N1811" s="9"/>
      <c r="O1811" s="4"/>
      <c r="P1811" s="4"/>
      <c r="Q1811" s="4"/>
      <c r="R1811" s="4"/>
      <c r="S1811" s="4"/>
      <c r="T1811" s="4"/>
    </row>
    <row r="1812" spans="8:8">
      <c r="A1812" s="4" t="s">
        <v>106</v>
      </c>
      <c r="B1812" s="4">
        <v>1811.0</v>
      </c>
      <c r="C1812" s="4"/>
      <c r="D1812" s="4" t="s">
        <v>4700</v>
      </c>
      <c r="E1812" s="4" t="s">
        <v>4894</v>
      </c>
      <c r="F1812" s="4" t="s">
        <v>4895</v>
      </c>
      <c r="G1812" s="4" t="s">
        <v>4896</v>
      </c>
      <c r="H1812" s="5">
        <v>55.0</v>
      </c>
      <c r="I1812" s="5">
        <v>106.0</v>
      </c>
      <c r="J1812" s="5">
        <v>161.0</v>
      </c>
      <c r="K1812" s="6">
        <f t="shared" si="68"/>
        <v>193.2</v>
      </c>
      <c r="L1812" s="7">
        <f t="shared" si="69"/>
        <v>193.2</v>
      </c>
      <c r="M1812" s="8"/>
      <c r="N1812" s="9"/>
      <c r="O1812" s="4"/>
      <c r="P1812" s="4"/>
      <c r="Q1812" s="4"/>
      <c r="R1812" s="4"/>
      <c r="S1812" s="4"/>
      <c r="T1812" s="4"/>
    </row>
    <row r="1813" spans="8:8">
      <c r="A1813" s="4" t="s">
        <v>106</v>
      </c>
      <c r="B1813" s="4">
        <v>1812.0</v>
      </c>
      <c r="C1813" s="4"/>
      <c r="D1813" s="4" t="s">
        <v>4700</v>
      </c>
      <c r="E1813" s="4" t="s">
        <v>4897</v>
      </c>
      <c r="F1813" s="4" t="s">
        <v>4898</v>
      </c>
      <c r="G1813" s="4" t="s">
        <v>4899</v>
      </c>
      <c r="H1813" s="5">
        <v>160.0</v>
      </c>
      <c r="I1813" s="5"/>
      <c r="J1813" s="5">
        <v>160.0</v>
      </c>
      <c r="K1813" s="6">
        <f t="shared" si="68"/>
        <v>192.0</v>
      </c>
      <c r="L1813" s="7">
        <f t="shared" si="69"/>
        <v>192.0</v>
      </c>
      <c r="M1813" s="8"/>
      <c r="N1813" s="9"/>
      <c r="O1813" s="4"/>
      <c r="P1813" s="4"/>
      <c r="Q1813" s="4"/>
      <c r="R1813" s="4"/>
      <c r="S1813" s="4"/>
      <c r="T1813" s="4"/>
    </row>
    <row r="1814" spans="8:8">
      <c r="A1814" s="4" t="s">
        <v>106</v>
      </c>
      <c r="B1814" s="4">
        <v>1813.0</v>
      </c>
      <c r="C1814" s="4"/>
      <c r="D1814" s="4" t="s">
        <v>4700</v>
      </c>
      <c r="E1814" s="4" t="s">
        <v>4900</v>
      </c>
      <c r="F1814" s="4" t="s">
        <v>4901</v>
      </c>
      <c r="G1814" s="4" t="s">
        <v>4902</v>
      </c>
      <c r="H1814" s="5">
        <v>100.0</v>
      </c>
      <c r="I1814" s="5">
        <v>60.0</v>
      </c>
      <c r="J1814" s="5">
        <v>160.0</v>
      </c>
      <c r="K1814" s="6">
        <f t="shared" si="70" ref="K1814:K1877">+J1814*1.2</f>
        <v>192.0</v>
      </c>
      <c r="L1814" s="7">
        <f t="shared" si="69"/>
        <v>192.0</v>
      </c>
      <c r="M1814" s="8"/>
      <c r="N1814" s="9"/>
      <c r="O1814" s="4"/>
      <c r="P1814" s="4"/>
      <c r="Q1814" s="4"/>
      <c r="R1814" s="4"/>
      <c r="S1814" s="4"/>
      <c r="T1814" s="4"/>
    </row>
    <row r="1815" spans="8:8">
      <c r="A1815" s="4" t="s">
        <v>106</v>
      </c>
      <c r="B1815" s="4">
        <v>1814.0</v>
      </c>
      <c r="C1815" s="4"/>
      <c r="D1815" s="4" t="s">
        <v>4700</v>
      </c>
      <c r="E1815" s="4" t="s">
        <v>4903</v>
      </c>
      <c r="F1815" s="4" t="s">
        <v>4430</v>
      </c>
      <c r="G1815" s="4" t="s">
        <v>4904</v>
      </c>
      <c r="H1815" s="5">
        <v>110.0</v>
      </c>
      <c r="I1815" s="5">
        <v>49.944445</v>
      </c>
      <c r="J1815" s="5">
        <v>159.944445</v>
      </c>
      <c r="K1815" s="6">
        <f t="shared" si="70"/>
        <v>191.933334</v>
      </c>
      <c r="L1815" s="7">
        <f t="shared" si="69"/>
        <v>191.933334</v>
      </c>
      <c r="M1815" s="8"/>
      <c r="N1815" s="9"/>
      <c r="O1815" s="4"/>
      <c r="P1815" s="4"/>
      <c r="Q1815" s="4"/>
      <c r="R1815" s="4"/>
      <c r="S1815" s="4"/>
      <c r="T1815" s="4"/>
    </row>
    <row r="1816" spans="8:8">
      <c r="A1816" s="4" t="s">
        <v>106</v>
      </c>
      <c r="B1816" s="4">
        <v>1815.0</v>
      </c>
      <c r="C1816" s="4"/>
      <c r="D1816" s="4" t="s">
        <v>4700</v>
      </c>
      <c r="E1816" s="4" t="s">
        <v>4905</v>
      </c>
      <c r="F1816" s="4" t="s">
        <v>4906</v>
      </c>
      <c r="G1816" s="4" t="s">
        <v>4907</v>
      </c>
      <c r="H1816" s="5">
        <v>106.0</v>
      </c>
      <c r="I1816" s="5">
        <v>53.0</v>
      </c>
      <c r="J1816" s="5">
        <v>159.0</v>
      </c>
      <c r="K1816" s="6">
        <f t="shared" si="70"/>
        <v>190.79999999999998</v>
      </c>
      <c r="L1816" s="7">
        <f t="shared" si="69"/>
        <v>190.79999999999998</v>
      </c>
      <c r="M1816" s="8"/>
      <c r="N1816" s="9"/>
      <c r="O1816" s="4"/>
      <c r="P1816" s="4"/>
      <c r="Q1816" s="4"/>
      <c r="R1816" s="4"/>
      <c r="S1816" s="4"/>
      <c r="T1816" s="4"/>
    </row>
    <row r="1817" spans="8:8">
      <c r="A1817" s="4" t="s">
        <v>106</v>
      </c>
      <c r="B1817" s="4">
        <v>1816.0</v>
      </c>
      <c r="C1817" s="4"/>
      <c r="D1817" s="4" t="s">
        <v>4700</v>
      </c>
      <c r="E1817" s="4" t="s">
        <v>4908</v>
      </c>
      <c r="F1817" s="4" t="s">
        <v>4909</v>
      </c>
      <c r="G1817" s="4" t="s">
        <v>4910</v>
      </c>
      <c r="H1817" s="5">
        <v>106.0</v>
      </c>
      <c r="I1817" s="5">
        <v>52.083334</v>
      </c>
      <c r="J1817" s="5">
        <v>158.083334</v>
      </c>
      <c r="K1817" s="6">
        <f t="shared" si="70"/>
        <v>189.7000008</v>
      </c>
      <c r="L1817" s="7">
        <f t="shared" si="69"/>
        <v>189.7000008</v>
      </c>
      <c r="M1817" s="8"/>
      <c r="N1817" s="9"/>
      <c r="O1817" s="4"/>
      <c r="P1817" s="4"/>
      <c r="Q1817" s="4"/>
      <c r="R1817" s="4"/>
      <c r="S1817" s="4"/>
      <c r="T1817" s="4"/>
    </row>
    <row r="1818" spans="8:8">
      <c r="A1818" s="4" t="s">
        <v>106</v>
      </c>
      <c r="B1818" s="4">
        <v>1817.0</v>
      </c>
      <c r="C1818" s="4"/>
      <c r="D1818" s="4" t="s">
        <v>4700</v>
      </c>
      <c r="E1818" s="4" t="s">
        <v>4911</v>
      </c>
      <c r="F1818" s="4" t="s">
        <v>4912</v>
      </c>
      <c r="G1818" s="4" t="s">
        <v>4913</v>
      </c>
      <c r="H1818" s="5">
        <v>80.0</v>
      </c>
      <c r="I1818" s="5">
        <v>75.0</v>
      </c>
      <c r="J1818" s="5">
        <v>155.0</v>
      </c>
      <c r="K1818" s="6">
        <f t="shared" si="70"/>
        <v>186.0</v>
      </c>
      <c r="L1818" s="7">
        <f t="shared" si="69"/>
        <v>186.0</v>
      </c>
      <c r="M1818" s="8"/>
      <c r="N1818" s="9"/>
      <c r="O1818" s="4"/>
      <c r="P1818" s="4"/>
      <c r="Q1818" s="4"/>
      <c r="R1818" s="4"/>
      <c r="S1818" s="4"/>
      <c r="T1818" s="4"/>
    </row>
    <row r="1819" spans="8:8">
      <c r="A1819" s="4" t="s">
        <v>106</v>
      </c>
      <c r="B1819" s="4">
        <v>1818.0</v>
      </c>
      <c r="C1819" s="4"/>
      <c r="D1819" s="4" t="s">
        <v>4700</v>
      </c>
      <c r="E1819" s="4" t="s">
        <v>4914</v>
      </c>
      <c r="F1819" s="4" t="s">
        <v>547</v>
      </c>
      <c r="G1819" s="4" t="s">
        <v>4915</v>
      </c>
      <c r="H1819" s="5">
        <v>153.833334</v>
      </c>
      <c r="I1819" s="5"/>
      <c r="J1819" s="5">
        <v>153.833334</v>
      </c>
      <c r="K1819" s="6">
        <f t="shared" si="70"/>
        <v>184.6000008</v>
      </c>
      <c r="L1819" s="7">
        <f t="shared" si="69"/>
        <v>184.6000008</v>
      </c>
      <c r="M1819" s="8"/>
      <c r="N1819" s="9"/>
      <c r="O1819" s="4"/>
      <c r="P1819" s="4"/>
      <c r="Q1819" s="4"/>
      <c r="R1819" s="4"/>
      <c r="S1819" s="4"/>
      <c r="T1819" s="4"/>
    </row>
    <row r="1820" spans="8:8">
      <c r="A1820" s="4" t="s">
        <v>106</v>
      </c>
      <c r="B1820" s="4">
        <v>1819.0</v>
      </c>
      <c r="C1820" s="4"/>
      <c r="D1820" s="4" t="s">
        <v>4700</v>
      </c>
      <c r="E1820" s="4" t="s">
        <v>4916</v>
      </c>
      <c r="F1820" s="4" t="s">
        <v>4917</v>
      </c>
      <c r="G1820" s="4" t="s">
        <v>4918</v>
      </c>
      <c r="H1820" s="5">
        <v>152.0</v>
      </c>
      <c r="I1820" s="5">
        <v>-1.0</v>
      </c>
      <c r="J1820" s="5">
        <v>151.0</v>
      </c>
      <c r="K1820" s="6">
        <f t="shared" si="70"/>
        <v>181.2</v>
      </c>
      <c r="L1820" s="7">
        <f t="shared" si="69"/>
        <v>181.2</v>
      </c>
      <c r="M1820" s="8"/>
      <c r="N1820" s="9"/>
      <c r="O1820" s="4"/>
      <c r="P1820" s="4"/>
      <c r="Q1820" s="4"/>
      <c r="R1820" s="4"/>
      <c r="S1820" s="4"/>
      <c r="T1820" s="4"/>
    </row>
    <row r="1821" spans="8:8">
      <c r="A1821" s="4" t="s">
        <v>106</v>
      </c>
      <c r="B1821" s="4">
        <v>1820.0</v>
      </c>
      <c r="C1821" s="4"/>
      <c r="D1821" s="4" t="s">
        <v>4700</v>
      </c>
      <c r="E1821" s="4" t="s">
        <v>4919</v>
      </c>
      <c r="F1821" s="4" t="s">
        <v>4920</v>
      </c>
      <c r="G1821" s="4" t="s">
        <v>4921</v>
      </c>
      <c r="H1821" s="5">
        <v>60.0</v>
      </c>
      <c r="I1821" s="5">
        <v>91.0</v>
      </c>
      <c r="J1821" s="5">
        <v>151.0</v>
      </c>
      <c r="K1821" s="6">
        <f t="shared" si="70"/>
        <v>181.2</v>
      </c>
      <c r="L1821" s="7">
        <f t="shared" si="69"/>
        <v>181.2</v>
      </c>
      <c r="M1821" s="8"/>
      <c r="N1821" s="9"/>
      <c r="O1821" s="4"/>
      <c r="P1821" s="4"/>
      <c r="Q1821" s="4"/>
      <c r="R1821" s="4"/>
      <c r="S1821" s="4"/>
      <c r="T1821" s="4"/>
    </row>
    <row r="1822" spans="8:8">
      <c r="A1822" s="4" t="s">
        <v>106</v>
      </c>
      <c r="B1822" s="4">
        <v>1821.0</v>
      </c>
      <c r="C1822" s="4"/>
      <c r="D1822" s="4" t="s">
        <v>4700</v>
      </c>
      <c r="E1822" s="4" t="s">
        <v>4922</v>
      </c>
      <c r="F1822" s="4" t="s">
        <v>4923</v>
      </c>
      <c r="G1822" s="4" t="s">
        <v>4924</v>
      </c>
      <c r="H1822" s="5">
        <v>100.0</v>
      </c>
      <c r="I1822" s="5">
        <v>50.0</v>
      </c>
      <c r="J1822" s="5">
        <v>150.0</v>
      </c>
      <c r="K1822" s="6">
        <f t="shared" si="70"/>
        <v>180.0</v>
      </c>
      <c r="L1822" s="7">
        <f t="shared" si="69"/>
        <v>180.0</v>
      </c>
      <c r="M1822" s="8"/>
      <c r="N1822" s="9"/>
      <c r="O1822" s="4"/>
      <c r="P1822" s="4"/>
      <c r="Q1822" s="4"/>
      <c r="R1822" s="4"/>
      <c r="S1822" s="4"/>
      <c r="T1822" s="4"/>
    </row>
    <row r="1823" spans="8:8">
      <c r="A1823" s="4" t="s">
        <v>106</v>
      </c>
      <c r="B1823" s="4">
        <v>1822.0</v>
      </c>
      <c r="C1823" s="4"/>
      <c r="D1823" s="4" t="s">
        <v>4700</v>
      </c>
      <c r="E1823" s="4" t="s">
        <v>4925</v>
      </c>
      <c r="F1823" s="4" t="s">
        <v>22</v>
      </c>
      <c r="G1823" s="4" t="s">
        <v>4926</v>
      </c>
      <c r="H1823" s="5">
        <v>150.0</v>
      </c>
      <c r="I1823" s="5"/>
      <c r="J1823" s="5">
        <v>150.0</v>
      </c>
      <c r="K1823" s="6">
        <f t="shared" si="70"/>
        <v>180.0</v>
      </c>
      <c r="L1823" s="7">
        <f t="shared" si="69"/>
        <v>180.0</v>
      </c>
      <c r="M1823" s="8"/>
      <c r="N1823" s="9"/>
      <c r="O1823" s="4"/>
      <c r="P1823" s="4"/>
      <c r="Q1823" s="4"/>
      <c r="R1823" s="4"/>
      <c r="S1823" s="4"/>
      <c r="T1823" s="4"/>
    </row>
    <row r="1824" spans="8:8">
      <c r="A1824" s="4" t="s">
        <v>106</v>
      </c>
      <c r="B1824" s="4">
        <v>1823.0</v>
      </c>
      <c r="C1824" s="4"/>
      <c r="D1824" s="4" t="s">
        <v>4700</v>
      </c>
      <c r="E1824" s="4" t="s">
        <v>4927</v>
      </c>
      <c r="F1824" s="4" t="s">
        <v>4928</v>
      </c>
      <c r="G1824" s="4" t="s">
        <v>4929</v>
      </c>
      <c r="H1824" s="5">
        <v>100.0</v>
      </c>
      <c r="I1824" s="5">
        <v>50.0</v>
      </c>
      <c r="J1824" s="5">
        <v>150.0</v>
      </c>
      <c r="K1824" s="6">
        <f t="shared" si="70"/>
        <v>180.0</v>
      </c>
      <c r="L1824" s="7">
        <f t="shared" si="69"/>
        <v>180.0</v>
      </c>
      <c r="M1824" s="8"/>
      <c r="N1824" s="9"/>
      <c r="O1824" s="4"/>
      <c r="P1824" s="4"/>
      <c r="Q1824" s="4"/>
      <c r="R1824" s="4"/>
      <c r="S1824" s="4"/>
      <c r="T1824" s="4"/>
    </row>
    <row r="1825" spans="8:8">
      <c r="A1825" s="4" t="s">
        <v>106</v>
      </c>
      <c r="B1825" s="4">
        <v>1824.0</v>
      </c>
      <c r="C1825" s="4"/>
      <c r="D1825" s="4" t="s">
        <v>4700</v>
      </c>
      <c r="E1825" s="4" t="s">
        <v>4930</v>
      </c>
      <c r="F1825" s="4" t="s">
        <v>4931</v>
      </c>
      <c r="G1825" s="4" t="s">
        <v>4932</v>
      </c>
      <c r="H1825" s="5">
        <v>100.0</v>
      </c>
      <c r="I1825" s="5">
        <v>50.0</v>
      </c>
      <c r="J1825" s="5">
        <v>150.0</v>
      </c>
      <c r="K1825" s="6">
        <f t="shared" si="70"/>
        <v>180.0</v>
      </c>
      <c r="L1825" s="7">
        <f t="shared" si="69"/>
        <v>180.0</v>
      </c>
      <c r="M1825" s="8"/>
      <c r="N1825" s="9"/>
      <c r="O1825" s="4"/>
      <c r="P1825" s="4"/>
      <c r="Q1825" s="4"/>
      <c r="R1825" s="4"/>
      <c r="S1825" s="4"/>
      <c r="T1825" s="4"/>
    </row>
    <row r="1826" spans="8:8">
      <c r="A1826" s="4" t="s">
        <v>106</v>
      </c>
      <c r="B1826" s="4">
        <v>1825.0</v>
      </c>
      <c r="C1826" s="4"/>
      <c r="D1826" s="4" t="s">
        <v>4700</v>
      </c>
      <c r="E1826" s="4" t="s">
        <v>4933</v>
      </c>
      <c r="F1826" s="4" t="s">
        <v>4934</v>
      </c>
      <c r="G1826" s="4" t="s">
        <v>4935</v>
      </c>
      <c r="H1826" s="5">
        <v>100.0</v>
      </c>
      <c r="I1826" s="5">
        <v>50.0</v>
      </c>
      <c r="J1826" s="5">
        <v>150.0</v>
      </c>
      <c r="K1826" s="6">
        <f t="shared" si="70"/>
        <v>180.0</v>
      </c>
      <c r="L1826" s="7">
        <f t="shared" si="69"/>
        <v>180.0</v>
      </c>
      <c r="M1826" s="8"/>
      <c r="N1826" s="9"/>
      <c r="O1826" s="4"/>
      <c r="P1826" s="4"/>
      <c r="Q1826" s="4"/>
      <c r="R1826" s="4"/>
      <c r="S1826" s="4"/>
      <c r="T1826" s="4"/>
    </row>
    <row r="1827" spans="8:8">
      <c r="A1827" s="4" t="s">
        <v>106</v>
      </c>
      <c r="B1827" s="4">
        <v>1826.0</v>
      </c>
      <c r="C1827" s="4"/>
      <c r="D1827" s="4" t="s">
        <v>4700</v>
      </c>
      <c r="E1827" s="4" t="s">
        <v>4936</v>
      </c>
      <c r="F1827" s="4" t="s">
        <v>4937</v>
      </c>
      <c r="G1827" s="4" t="s">
        <v>4938</v>
      </c>
      <c r="H1827" s="5">
        <v>150.0</v>
      </c>
      <c r="I1827" s="5"/>
      <c r="J1827" s="5">
        <v>150.0</v>
      </c>
      <c r="K1827" s="6">
        <f t="shared" si="70"/>
        <v>180.0</v>
      </c>
      <c r="L1827" s="7">
        <f t="shared" si="69"/>
        <v>180.0</v>
      </c>
      <c r="M1827" s="8"/>
      <c r="N1827" s="9"/>
      <c r="O1827" s="4"/>
      <c r="P1827" s="4"/>
      <c r="Q1827" s="4"/>
      <c r="R1827" s="4"/>
      <c r="S1827" s="4"/>
      <c r="T1827" s="4"/>
    </row>
    <row r="1828" spans="8:8">
      <c r="A1828" s="4" t="s">
        <v>106</v>
      </c>
      <c r="B1828" s="4">
        <v>1827.0</v>
      </c>
      <c r="C1828" s="4"/>
      <c r="D1828" s="4" t="s">
        <v>4700</v>
      </c>
      <c r="E1828" s="4" t="s">
        <v>4939</v>
      </c>
      <c r="F1828" s="4" t="s">
        <v>81</v>
      </c>
      <c r="G1828" s="4" t="s">
        <v>4940</v>
      </c>
      <c r="H1828" s="5">
        <v>150.0</v>
      </c>
      <c r="I1828" s="5"/>
      <c r="J1828" s="5">
        <v>150.0</v>
      </c>
      <c r="K1828" s="6">
        <f t="shared" si="70"/>
        <v>180.0</v>
      </c>
      <c r="L1828" s="7">
        <f t="shared" si="69"/>
        <v>180.0</v>
      </c>
      <c r="M1828" s="8"/>
      <c r="N1828" s="9"/>
      <c r="O1828" s="4"/>
      <c r="P1828" s="4"/>
      <c r="Q1828" s="4"/>
      <c r="R1828" s="4"/>
      <c r="S1828" s="4"/>
      <c r="T1828" s="4"/>
    </row>
    <row r="1829" spans="8:8">
      <c r="A1829" s="4" t="s">
        <v>106</v>
      </c>
      <c r="B1829" s="4">
        <v>1828.0</v>
      </c>
      <c r="C1829" s="4"/>
      <c r="D1829" s="4" t="s">
        <v>4700</v>
      </c>
      <c r="E1829" s="4" t="s">
        <v>4941</v>
      </c>
      <c r="F1829" s="4" t="s">
        <v>4942</v>
      </c>
      <c r="G1829" s="4" t="s">
        <v>4943</v>
      </c>
      <c r="H1829" s="5">
        <v>75.0</v>
      </c>
      <c r="I1829" s="5">
        <v>74.944445</v>
      </c>
      <c r="J1829" s="5">
        <v>149.944445</v>
      </c>
      <c r="K1829" s="6">
        <f t="shared" si="70"/>
        <v>179.933334</v>
      </c>
      <c r="L1829" s="7">
        <f t="shared" si="69"/>
        <v>179.933334</v>
      </c>
      <c r="M1829" s="8"/>
      <c r="N1829" s="9"/>
      <c r="O1829" s="4"/>
      <c r="P1829" s="4"/>
      <c r="Q1829" s="4"/>
      <c r="R1829" s="4"/>
      <c r="S1829" s="4"/>
      <c r="T1829" s="4"/>
    </row>
    <row r="1830" spans="8:8">
      <c r="A1830" s="4" t="s">
        <v>106</v>
      </c>
      <c r="B1830" s="4">
        <v>1829.0</v>
      </c>
      <c r="C1830" s="4"/>
      <c r="D1830" s="4" t="s">
        <v>4700</v>
      </c>
      <c r="E1830" s="4" t="s">
        <v>4944</v>
      </c>
      <c r="F1830" s="4" t="s">
        <v>1705</v>
      </c>
      <c r="G1830" s="4" t="s">
        <v>4945</v>
      </c>
      <c r="H1830" s="5">
        <v>150.0</v>
      </c>
      <c r="I1830" s="5">
        <v>-2.0</v>
      </c>
      <c r="J1830" s="5">
        <v>148.0</v>
      </c>
      <c r="K1830" s="6">
        <f t="shared" si="70"/>
        <v>177.6</v>
      </c>
      <c r="L1830" s="7">
        <f t="shared" si="69"/>
        <v>177.6</v>
      </c>
      <c r="M1830" s="8"/>
      <c r="N1830" s="9"/>
      <c r="O1830" s="4"/>
      <c r="P1830" s="4"/>
      <c r="Q1830" s="4"/>
      <c r="R1830" s="4"/>
      <c r="S1830" s="4"/>
      <c r="T1830" s="4"/>
    </row>
    <row r="1831" spans="8:8">
      <c r="A1831" s="4" t="s">
        <v>106</v>
      </c>
      <c r="B1831" s="4">
        <v>1830.0</v>
      </c>
      <c r="C1831" s="4"/>
      <c r="D1831" s="4" t="s">
        <v>4700</v>
      </c>
      <c r="E1831" s="4" t="s">
        <v>4946</v>
      </c>
      <c r="F1831" s="4" t="s">
        <v>4947</v>
      </c>
      <c r="G1831" s="4" t="s">
        <v>4948</v>
      </c>
      <c r="H1831" s="5">
        <v>150.0</v>
      </c>
      <c r="I1831" s="5">
        <v>-3.0</v>
      </c>
      <c r="J1831" s="5">
        <v>147.0</v>
      </c>
      <c r="K1831" s="6">
        <f t="shared" si="70"/>
        <v>176.4</v>
      </c>
      <c r="L1831" s="7">
        <f t="shared" si="69"/>
        <v>176.4</v>
      </c>
      <c r="M1831" s="8"/>
      <c r="N1831" s="9"/>
      <c r="O1831" s="4"/>
      <c r="P1831" s="4"/>
      <c r="Q1831" s="4"/>
      <c r="R1831" s="4"/>
      <c r="S1831" s="4"/>
      <c r="T1831" s="4"/>
    </row>
    <row r="1832" spans="8:8">
      <c r="A1832" s="4" t="s">
        <v>106</v>
      </c>
      <c r="B1832" s="4">
        <v>1831.0</v>
      </c>
      <c r="C1832" s="4"/>
      <c r="D1832" s="4" t="s">
        <v>4700</v>
      </c>
      <c r="E1832" s="4" t="s">
        <v>4949</v>
      </c>
      <c r="F1832" s="4" t="s">
        <v>4950</v>
      </c>
      <c r="G1832" s="4" t="s">
        <v>4951</v>
      </c>
      <c r="H1832" s="5">
        <v>73.333334</v>
      </c>
      <c r="I1832" s="5">
        <v>72.055556</v>
      </c>
      <c r="J1832" s="5">
        <v>145.38889</v>
      </c>
      <c r="K1832" s="6">
        <f t="shared" si="70"/>
        <v>174.466668</v>
      </c>
      <c r="L1832" s="7">
        <f t="shared" si="69"/>
        <v>174.466668</v>
      </c>
      <c r="M1832" s="8"/>
      <c r="N1832" s="9"/>
      <c r="O1832" s="4"/>
      <c r="P1832" s="4"/>
      <c r="Q1832" s="4"/>
      <c r="R1832" s="4"/>
      <c r="S1832" s="4"/>
      <c r="T1832" s="4"/>
    </row>
    <row r="1833" spans="8:8">
      <c r="A1833" s="4" t="s">
        <v>106</v>
      </c>
      <c r="B1833" s="4">
        <v>1832.0</v>
      </c>
      <c r="C1833" s="4"/>
      <c r="D1833" s="4" t="s">
        <v>4700</v>
      </c>
      <c r="E1833" s="4" t="s">
        <v>4952</v>
      </c>
      <c r="F1833" s="4" t="s">
        <v>4953</v>
      </c>
      <c r="G1833" s="4" t="s">
        <v>4954</v>
      </c>
      <c r="H1833" s="5">
        <v>75.0</v>
      </c>
      <c r="I1833" s="5">
        <v>50.0</v>
      </c>
      <c r="J1833" s="5">
        <v>125.0</v>
      </c>
      <c r="K1833" s="6">
        <f t="shared" si="70"/>
        <v>150.0</v>
      </c>
      <c r="L1833" s="7">
        <f t="shared" si="69"/>
        <v>150.0</v>
      </c>
      <c r="M1833" s="8"/>
      <c r="N1833" s="9"/>
      <c r="O1833" s="4"/>
      <c r="P1833" s="4"/>
      <c r="Q1833" s="4"/>
      <c r="R1833" s="4"/>
      <c r="S1833" s="4"/>
      <c r="T1833" s="4"/>
    </row>
    <row r="1834" spans="8:8">
      <c r="A1834" s="4" t="s">
        <v>106</v>
      </c>
      <c r="B1834" s="4">
        <v>1833.0</v>
      </c>
      <c r="C1834" s="4"/>
      <c r="D1834" s="4" t="s">
        <v>4700</v>
      </c>
      <c r="E1834" s="4" t="s">
        <v>4955</v>
      </c>
      <c r="F1834" s="4" t="s">
        <v>4956</v>
      </c>
      <c r="G1834" s="4" t="s">
        <v>4957</v>
      </c>
      <c r="H1834" s="5">
        <v>60.0</v>
      </c>
      <c r="I1834" s="5">
        <v>60.0</v>
      </c>
      <c r="J1834" s="5">
        <v>120.0</v>
      </c>
      <c r="K1834" s="6">
        <f t="shared" si="70"/>
        <v>144.0</v>
      </c>
      <c r="L1834" s="7">
        <f t="shared" si="69"/>
        <v>144.0</v>
      </c>
      <c r="M1834" s="8"/>
      <c r="N1834" s="9"/>
      <c r="O1834" s="4"/>
      <c r="P1834" s="4"/>
      <c r="Q1834" s="4"/>
      <c r="R1834" s="4"/>
      <c r="S1834" s="4"/>
      <c r="T1834" s="4"/>
    </row>
    <row r="1835" spans="8:8">
      <c r="A1835" s="4" t="s">
        <v>106</v>
      </c>
      <c r="B1835" s="4">
        <v>1834.0</v>
      </c>
      <c r="C1835" s="4"/>
      <c r="D1835" s="4" t="s">
        <v>4700</v>
      </c>
      <c r="E1835" s="4" t="s">
        <v>4958</v>
      </c>
      <c r="F1835" s="4" t="s">
        <v>4959</v>
      </c>
      <c r="G1835" s="4" t="s">
        <v>4960</v>
      </c>
      <c r="H1835" s="5">
        <v>70.0</v>
      </c>
      <c r="I1835" s="5">
        <v>50.0</v>
      </c>
      <c r="J1835" s="5">
        <v>120.0</v>
      </c>
      <c r="K1835" s="6">
        <f t="shared" si="70"/>
        <v>144.0</v>
      </c>
      <c r="L1835" s="7">
        <f t="shared" si="69"/>
        <v>144.0</v>
      </c>
      <c r="M1835" s="8"/>
      <c r="N1835" s="9"/>
      <c r="O1835" s="4"/>
      <c r="P1835" s="4"/>
      <c r="Q1835" s="4"/>
      <c r="R1835" s="4"/>
      <c r="S1835" s="4"/>
      <c r="T1835" s="4"/>
    </row>
    <row r="1836" spans="8:8">
      <c r="A1836" s="4" t="s">
        <v>106</v>
      </c>
      <c r="B1836" s="4">
        <v>1835.0</v>
      </c>
      <c r="C1836" s="4"/>
      <c r="D1836" s="4" t="s">
        <v>4700</v>
      </c>
      <c r="E1836" s="4" t="s">
        <v>4961</v>
      </c>
      <c r="F1836" s="4" t="s">
        <v>102</v>
      </c>
      <c r="G1836" s="4" t="s">
        <v>4962</v>
      </c>
      <c r="H1836" s="5">
        <v>59.527778</v>
      </c>
      <c r="I1836" s="5">
        <v>60.0</v>
      </c>
      <c r="J1836" s="5">
        <v>119.527778</v>
      </c>
      <c r="K1836" s="6">
        <f t="shared" si="70"/>
        <v>143.4333336</v>
      </c>
      <c r="L1836" s="7">
        <f t="shared" si="69"/>
        <v>143.4333336</v>
      </c>
      <c r="M1836" s="8"/>
      <c r="N1836" s="9"/>
      <c r="O1836" s="4"/>
      <c r="P1836" s="4"/>
      <c r="Q1836" s="4"/>
      <c r="R1836" s="4"/>
      <c r="S1836" s="4"/>
      <c r="T1836" s="4"/>
    </row>
    <row r="1837" spans="8:8">
      <c r="A1837" s="4" t="s">
        <v>106</v>
      </c>
      <c r="B1837" s="4">
        <v>1836.0</v>
      </c>
      <c r="C1837" s="4"/>
      <c r="D1837" s="4" t="s">
        <v>4700</v>
      </c>
      <c r="E1837" s="4" t="s">
        <v>4963</v>
      </c>
      <c r="F1837" s="4" t="s">
        <v>1536</v>
      </c>
      <c r="G1837" s="4" t="s">
        <v>4964</v>
      </c>
      <c r="H1837" s="5">
        <v>59.666667</v>
      </c>
      <c r="I1837" s="5">
        <v>58.194445</v>
      </c>
      <c r="J1837" s="5">
        <v>117.86111199999999</v>
      </c>
      <c r="K1837" s="6">
        <f t="shared" si="70"/>
        <v>141.43333439999998</v>
      </c>
      <c r="L1837" s="7">
        <f t="shared" si="69"/>
        <v>141.43333439999998</v>
      </c>
      <c r="M1837" s="8"/>
      <c r="N1837" s="9"/>
      <c r="O1837" s="4"/>
      <c r="P1837" s="4"/>
      <c r="Q1837" s="4"/>
      <c r="R1837" s="4"/>
      <c r="S1837" s="4"/>
      <c r="T1837" s="4"/>
    </row>
    <row r="1838" spans="8:8">
      <c r="A1838" s="4" t="s">
        <v>106</v>
      </c>
      <c r="B1838" s="4">
        <v>1837.0</v>
      </c>
      <c r="C1838" s="4"/>
      <c r="D1838" s="4" t="s">
        <v>4700</v>
      </c>
      <c r="E1838" s="4" t="s">
        <v>4965</v>
      </c>
      <c r="F1838" s="4" t="s">
        <v>4966</v>
      </c>
      <c r="G1838" s="4" t="s">
        <v>4787</v>
      </c>
      <c r="H1838" s="5">
        <v>57.277778</v>
      </c>
      <c r="I1838" s="5">
        <v>60.0</v>
      </c>
      <c r="J1838" s="5">
        <v>117.277778</v>
      </c>
      <c r="K1838" s="6">
        <f t="shared" si="70"/>
        <v>140.73333359999998</v>
      </c>
      <c r="L1838" s="7">
        <f t="shared" si="69"/>
        <v>140.73333359999998</v>
      </c>
      <c r="M1838" s="8"/>
      <c r="N1838" s="9"/>
      <c r="O1838" s="4"/>
      <c r="P1838" s="4"/>
      <c r="Q1838" s="4"/>
      <c r="R1838" s="4"/>
      <c r="S1838" s="4"/>
      <c r="T1838" s="4"/>
    </row>
    <row r="1839" spans="8:8">
      <c r="A1839" s="4" t="s">
        <v>106</v>
      </c>
      <c r="B1839" s="4">
        <v>1838.0</v>
      </c>
      <c r="C1839" s="4"/>
      <c r="D1839" s="4" t="s">
        <v>4700</v>
      </c>
      <c r="E1839" s="4" t="s">
        <v>4967</v>
      </c>
      <c r="F1839" s="4" t="s">
        <v>4968</v>
      </c>
      <c r="G1839" s="4" t="s">
        <v>4969</v>
      </c>
      <c r="H1839" s="5">
        <v>59.0</v>
      </c>
      <c r="I1839" s="5">
        <v>58.0</v>
      </c>
      <c r="J1839" s="5">
        <v>117.0</v>
      </c>
      <c r="K1839" s="6">
        <f t="shared" si="70"/>
        <v>140.4</v>
      </c>
      <c r="L1839" s="7">
        <f t="shared" si="69"/>
        <v>140.4</v>
      </c>
      <c r="M1839" s="8"/>
      <c r="N1839" s="9"/>
      <c r="O1839" s="4"/>
      <c r="P1839" s="4"/>
      <c r="Q1839" s="4"/>
      <c r="R1839" s="4"/>
      <c r="S1839" s="4"/>
      <c r="T1839" s="4"/>
    </row>
    <row r="1840" spans="8:8">
      <c r="A1840" s="4" t="s">
        <v>106</v>
      </c>
      <c r="B1840" s="4">
        <v>1839.0</v>
      </c>
      <c r="C1840" s="4"/>
      <c r="D1840" s="4" t="s">
        <v>4700</v>
      </c>
      <c r="E1840" s="4" t="s">
        <v>4970</v>
      </c>
      <c r="F1840" s="4" t="s">
        <v>4971</v>
      </c>
      <c r="G1840" s="4" t="s">
        <v>4972</v>
      </c>
      <c r="H1840" s="5">
        <v>55.0</v>
      </c>
      <c r="I1840" s="5">
        <v>60.0</v>
      </c>
      <c r="J1840" s="5">
        <v>115.0</v>
      </c>
      <c r="K1840" s="6">
        <f t="shared" si="70"/>
        <v>138.0</v>
      </c>
      <c r="L1840" s="7">
        <f t="shared" si="69"/>
        <v>138.0</v>
      </c>
      <c r="M1840" s="8"/>
      <c r="N1840" s="9"/>
      <c r="O1840" s="4"/>
      <c r="P1840" s="4"/>
      <c r="Q1840" s="4"/>
      <c r="R1840" s="4"/>
      <c r="S1840" s="4"/>
      <c r="T1840" s="4"/>
    </row>
    <row r="1841" spans="8:8">
      <c r="A1841" s="4" t="s">
        <v>106</v>
      </c>
      <c r="B1841" s="4">
        <v>1840.0</v>
      </c>
      <c r="C1841" s="4"/>
      <c r="D1841" s="4" t="s">
        <v>4700</v>
      </c>
      <c r="E1841" s="4" t="s">
        <v>4973</v>
      </c>
      <c r="F1841" s="4" t="s">
        <v>3590</v>
      </c>
      <c r="G1841" s="4" t="s">
        <v>4974</v>
      </c>
      <c r="H1841" s="5">
        <v>55.0</v>
      </c>
      <c r="I1841" s="5">
        <v>60.0</v>
      </c>
      <c r="J1841" s="5">
        <v>115.0</v>
      </c>
      <c r="K1841" s="6">
        <f t="shared" si="70"/>
        <v>138.0</v>
      </c>
      <c r="L1841" s="7">
        <f t="shared" si="69"/>
        <v>138.0</v>
      </c>
      <c r="M1841" s="8"/>
      <c r="N1841" s="9"/>
      <c r="O1841" s="4"/>
      <c r="P1841" s="4"/>
      <c r="Q1841" s="4"/>
      <c r="R1841" s="4"/>
      <c r="S1841" s="4"/>
      <c r="T1841" s="4"/>
    </row>
    <row r="1842" spans="8:8">
      <c r="A1842" s="4" t="s">
        <v>106</v>
      </c>
      <c r="B1842" s="4">
        <v>1841.0</v>
      </c>
      <c r="C1842" s="4"/>
      <c r="D1842" s="4" t="s">
        <v>4700</v>
      </c>
      <c r="E1842" s="4" t="s">
        <v>4975</v>
      </c>
      <c r="F1842" s="4" t="s">
        <v>4976</v>
      </c>
      <c r="G1842" s="4" t="s">
        <v>4977</v>
      </c>
      <c r="H1842" s="5">
        <v>55.0</v>
      </c>
      <c r="I1842" s="5">
        <v>55.0</v>
      </c>
      <c r="J1842" s="5">
        <v>110.0</v>
      </c>
      <c r="K1842" s="6">
        <f t="shared" si="70"/>
        <v>132.0</v>
      </c>
      <c r="L1842" s="7">
        <f t="shared" si="69"/>
        <v>132.0</v>
      </c>
      <c r="M1842" s="8"/>
      <c r="N1842" s="9"/>
      <c r="O1842" s="4"/>
      <c r="P1842" s="4"/>
      <c r="Q1842" s="4"/>
      <c r="R1842" s="4"/>
      <c r="S1842" s="4"/>
      <c r="T1842" s="4"/>
    </row>
    <row r="1843" spans="8:8">
      <c r="A1843" s="4" t="s">
        <v>106</v>
      </c>
      <c r="B1843" s="4">
        <v>1842.0</v>
      </c>
      <c r="C1843" s="4"/>
      <c r="D1843" s="4" t="s">
        <v>4700</v>
      </c>
      <c r="E1843" s="4" t="s">
        <v>4978</v>
      </c>
      <c r="F1843" s="4" t="s">
        <v>4979</v>
      </c>
      <c r="G1843" s="4" t="s">
        <v>4980</v>
      </c>
      <c r="H1843" s="5">
        <v>60.0</v>
      </c>
      <c r="I1843" s="5">
        <v>50.0</v>
      </c>
      <c r="J1843" s="5">
        <v>110.0</v>
      </c>
      <c r="K1843" s="6">
        <f t="shared" si="70"/>
        <v>132.0</v>
      </c>
      <c r="L1843" s="7">
        <f t="shared" si="69"/>
        <v>132.0</v>
      </c>
      <c r="M1843" s="8"/>
      <c r="N1843" s="9"/>
      <c r="O1843" s="4"/>
      <c r="P1843" s="4"/>
      <c r="Q1843" s="4"/>
      <c r="R1843" s="4"/>
      <c r="S1843" s="4"/>
      <c r="T1843" s="4"/>
    </row>
    <row r="1844" spans="8:8">
      <c r="A1844" s="4" t="s">
        <v>106</v>
      </c>
      <c r="B1844" s="4">
        <v>1843.0</v>
      </c>
      <c r="C1844" s="4"/>
      <c r="D1844" s="4" t="s">
        <v>4700</v>
      </c>
      <c r="E1844" s="4" t="s">
        <v>4981</v>
      </c>
      <c r="F1844" s="4" t="s">
        <v>4982</v>
      </c>
      <c r="G1844" s="4" t="s">
        <v>4983</v>
      </c>
      <c r="H1844" s="5">
        <v>50.0</v>
      </c>
      <c r="I1844" s="5">
        <v>60.0</v>
      </c>
      <c r="J1844" s="5">
        <v>110.0</v>
      </c>
      <c r="K1844" s="6">
        <f t="shared" si="70"/>
        <v>132.0</v>
      </c>
      <c r="L1844" s="7">
        <f t="shared" si="69"/>
        <v>132.0</v>
      </c>
      <c r="M1844" s="8"/>
      <c r="N1844" s="9"/>
      <c r="O1844" s="4"/>
      <c r="P1844" s="4"/>
      <c r="Q1844" s="4"/>
      <c r="R1844" s="4"/>
      <c r="S1844" s="4"/>
      <c r="T1844" s="4"/>
    </row>
    <row r="1845" spans="8:8">
      <c r="A1845" s="4" t="s">
        <v>106</v>
      </c>
      <c r="B1845" s="4">
        <v>1844.0</v>
      </c>
      <c r="C1845" s="4"/>
      <c r="D1845" s="4" t="s">
        <v>4700</v>
      </c>
      <c r="E1845" s="4" t="s">
        <v>4984</v>
      </c>
      <c r="F1845" s="4" t="s">
        <v>4985</v>
      </c>
      <c r="G1845" s="4" t="s">
        <v>4986</v>
      </c>
      <c r="H1845" s="5">
        <v>55.0</v>
      </c>
      <c r="I1845" s="5">
        <v>55.0</v>
      </c>
      <c r="J1845" s="5">
        <v>110.0</v>
      </c>
      <c r="K1845" s="6">
        <f t="shared" si="70"/>
        <v>132.0</v>
      </c>
      <c r="L1845" s="7">
        <f t="shared" si="69"/>
        <v>132.0</v>
      </c>
      <c r="M1845" s="8"/>
      <c r="N1845" s="9"/>
      <c r="O1845" s="4"/>
      <c r="P1845" s="4"/>
      <c r="Q1845" s="4"/>
      <c r="R1845" s="4"/>
      <c r="S1845" s="4"/>
      <c r="T1845" s="4"/>
    </row>
    <row r="1846" spans="8:8">
      <c r="A1846" s="4" t="s">
        <v>106</v>
      </c>
      <c r="B1846" s="4">
        <v>1845.0</v>
      </c>
      <c r="C1846" s="4"/>
      <c r="D1846" s="4" t="s">
        <v>4700</v>
      </c>
      <c r="E1846" s="4" t="s">
        <v>4987</v>
      </c>
      <c r="F1846" s="4" t="s">
        <v>4988</v>
      </c>
      <c r="G1846" s="4" t="s">
        <v>4989</v>
      </c>
      <c r="H1846" s="5">
        <v>109.027778</v>
      </c>
      <c r="I1846" s="5">
        <v>-1.111111</v>
      </c>
      <c r="J1846" s="5">
        <v>107.916667</v>
      </c>
      <c r="K1846" s="6">
        <f t="shared" si="70"/>
        <v>129.5000004</v>
      </c>
      <c r="L1846" s="7">
        <f t="shared" si="69"/>
        <v>129.5000004</v>
      </c>
      <c r="M1846" s="8"/>
      <c r="N1846" s="9"/>
      <c r="O1846" s="4"/>
      <c r="P1846" s="4"/>
      <c r="Q1846" s="4"/>
      <c r="R1846" s="4"/>
      <c r="S1846" s="4"/>
      <c r="T1846" s="4"/>
    </row>
    <row r="1847" spans="8:8">
      <c r="A1847" s="4" t="s">
        <v>106</v>
      </c>
      <c r="B1847" s="4">
        <v>1846.0</v>
      </c>
      <c r="C1847" s="4"/>
      <c r="D1847" s="4" t="s">
        <v>4700</v>
      </c>
      <c r="E1847" s="4" t="s">
        <v>4990</v>
      </c>
      <c r="F1847" s="4" t="s">
        <v>4991</v>
      </c>
      <c r="G1847" s="4" t="s">
        <v>4992</v>
      </c>
      <c r="H1847" s="5">
        <v>54.388889</v>
      </c>
      <c r="I1847" s="5">
        <v>51.0</v>
      </c>
      <c r="J1847" s="5">
        <v>105.388889</v>
      </c>
      <c r="K1847" s="6">
        <f t="shared" si="70"/>
        <v>126.4666668</v>
      </c>
      <c r="L1847" s="7">
        <f t="shared" si="69"/>
        <v>126.4666668</v>
      </c>
      <c r="M1847" s="8"/>
      <c r="N1847" s="9"/>
      <c r="O1847" s="4"/>
      <c r="P1847" s="4"/>
      <c r="Q1847" s="4"/>
      <c r="R1847" s="4"/>
      <c r="S1847" s="4"/>
      <c r="T1847" s="4"/>
    </row>
    <row r="1848" spans="8:8">
      <c r="A1848" s="4" t="s">
        <v>106</v>
      </c>
      <c r="B1848" s="4">
        <v>1847.0</v>
      </c>
      <c r="C1848" s="4"/>
      <c r="D1848" s="4" t="s">
        <v>4700</v>
      </c>
      <c r="E1848" s="4" t="s">
        <v>4993</v>
      </c>
      <c r="F1848" s="4" t="s">
        <v>4994</v>
      </c>
      <c r="G1848" s="4" t="s">
        <v>4995</v>
      </c>
      <c r="H1848" s="5">
        <v>55.0</v>
      </c>
      <c r="I1848" s="5">
        <v>50.0</v>
      </c>
      <c r="J1848" s="5">
        <v>105.0</v>
      </c>
      <c r="K1848" s="6">
        <f t="shared" si="70"/>
        <v>126.0</v>
      </c>
      <c r="L1848" s="7">
        <f t="shared" si="69"/>
        <v>126.0</v>
      </c>
      <c r="M1848" s="8"/>
      <c r="N1848" s="9"/>
      <c r="O1848" s="4"/>
      <c r="P1848" s="4"/>
      <c r="Q1848" s="4"/>
      <c r="R1848" s="4"/>
      <c r="S1848" s="4"/>
      <c r="T1848" s="4"/>
    </row>
    <row r="1849" spans="8:8">
      <c r="A1849" s="4" t="s">
        <v>106</v>
      </c>
      <c r="B1849" s="4">
        <v>1848.0</v>
      </c>
      <c r="C1849" s="4"/>
      <c r="D1849" s="4" t="s">
        <v>4700</v>
      </c>
      <c r="E1849" s="4" t="s">
        <v>4996</v>
      </c>
      <c r="F1849" s="4" t="s">
        <v>4997</v>
      </c>
      <c r="G1849" s="4" t="s">
        <v>4998</v>
      </c>
      <c r="H1849" s="5">
        <v>80.0</v>
      </c>
      <c r="I1849" s="5">
        <v>25.0</v>
      </c>
      <c r="J1849" s="5">
        <v>105.0</v>
      </c>
      <c r="K1849" s="6">
        <f t="shared" si="70"/>
        <v>126.0</v>
      </c>
      <c r="L1849" s="7">
        <f t="shared" si="69"/>
        <v>126.0</v>
      </c>
      <c r="M1849" s="8"/>
      <c r="N1849" s="9"/>
      <c r="O1849" s="4"/>
      <c r="P1849" s="4"/>
      <c r="Q1849" s="4"/>
      <c r="R1849" s="4"/>
      <c r="S1849" s="4"/>
      <c r="T1849" s="4"/>
    </row>
    <row r="1850" spans="8:8">
      <c r="A1850" s="4" t="s">
        <v>106</v>
      </c>
      <c r="B1850" s="4">
        <v>1849.0</v>
      </c>
      <c r="C1850" s="4"/>
      <c r="D1850" s="4" t="s">
        <v>4700</v>
      </c>
      <c r="E1850" s="4" t="s">
        <v>4999</v>
      </c>
      <c r="F1850" s="4" t="s">
        <v>5000</v>
      </c>
      <c r="G1850" s="4" t="s">
        <v>5001</v>
      </c>
      <c r="H1850" s="5">
        <v>53.0</v>
      </c>
      <c r="I1850" s="5">
        <v>51.0</v>
      </c>
      <c r="J1850" s="5">
        <v>104.0</v>
      </c>
      <c r="K1850" s="6">
        <f t="shared" si="70"/>
        <v>124.8</v>
      </c>
      <c r="L1850" s="7">
        <f t="shared" si="69"/>
        <v>124.8</v>
      </c>
      <c r="M1850" s="8"/>
      <c r="N1850" s="9"/>
      <c r="O1850" s="4"/>
      <c r="P1850" s="4"/>
      <c r="Q1850" s="4"/>
      <c r="R1850" s="4"/>
      <c r="S1850" s="4"/>
      <c r="T1850" s="4"/>
    </row>
    <row r="1851" spans="8:8">
      <c r="A1851" s="4" t="s">
        <v>106</v>
      </c>
      <c r="B1851" s="4">
        <v>1850.0</v>
      </c>
      <c r="C1851" s="4"/>
      <c r="D1851" s="4" t="s">
        <v>4700</v>
      </c>
      <c r="E1851" s="4" t="s">
        <v>5002</v>
      </c>
      <c r="F1851" s="4" t="s">
        <v>5003</v>
      </c>
      <c r="G1851" s="4" t="s">
        <v>5004</v>
      </c>
      <c r="H1851" s="5">
        <v>50.916667</v>
      </c>
      <c r="I1851" s="5">
        <v>52.972223</v>
      </c>
      <c r="J1851" s="5">
        <v>103.88889</v>
      </c>
      <c r="K1851" s="6">
        <f t="shared" si="70"/>
        <v>124.666668</v>
      </c>
      <c r="L1851" s="7">
        <f t="shared" si="69"/>
        <v>124.666668</v>
      </c>
      <c r="M1851" s="8"/>
      <c r="N1851" s="9"/>
      <c r="O1851" s="4"/>
      <c r="P1851" s="4"/>
      <c r="Q1851" s="4"/>
      <c r="R1851" s="4"/>
      <c r="S1851" s="4"/>
      <c r="T1851" s="4"/>
    </row>
    <row r="1852" spans="8:8">
      <c r="A1852" s="4" t="s">
        <v>106</v>
      </c>
      <c r="B1852" s="4">
        <v>1851.0</v>
      </c>
      <c r="C1852" s="4"/>
      <c r="D1852" s="4" t="s">
        <v>4700</v>
      </c>
      <c r="E1852" s="4" t="s">
        <v>5005</v>
      </c>
      <c r="F1852" s="4" t="s">
        <v>5006</v>
      </c>
      <c r="G1852" s="4" t="s">
        <v>5007</v>
      </c>
      <c r="H1852" s="5">
        <v>52.0</v>
      </c>
      <c r="I1852" s="5">
        <v>51.0</v>
      </c>
      <c r="J1852" s="5">
        <v>103.0</v>
      </c>
      <c r="K1852" s="6">
        <f t="shared" si="70"/>
        <v>123.6</v>
      </c>
      <c r="L1852" s="7">
        <f t="shared" si="69"/>
        <v>123.6</v>
      </c>
      <c r="M1852" s="8"/>
      <c r="N1852" s="9"/>
      <c r="O1852" s="4"/>
      <c r="P1852" s="4"/>
      <c r="Q1852" s="4"/>
      <c r="R1852" s="4"/>
      <c r="S1852" s="4"/>
      <c r="T1852" s="4"/>
    </row>
    <row r="1853" spans="8:8">
      <c r="A1853" s="4" t="s">
        <v>106</v>
      </c>
      <c r="B1853" s="4">
        <v>1852.0</v>
      </c>
      <c r="C1853" s="4"/>
      <c r="D1853" s="4" t="s">
        <v>4700</v>
      </c>
      <c r="E1853" s="4" t="s">
        <v>5008</v>
      </c>
      <c r="F1853" s="4" t="s">
        <v>5009</v>
      </c>
      <c r="G1853" s="4" t="s">
        <v>5010</v>
      </c>
      <c r="H1853" s="5">
        <v>64.055556</v>
      </c>
      <c r="I1853" s="5">
        <v>38.888889</v>
      </c>
      <c r="J1853" s="5">
        <v>102.944445</v>
      </c>
      <c r="K1853" s="6">
        <f t="shared" si="70"/>
        <v>123.533334</v>
      </c>
      <c r="L1853" s="7">
        <f t="shared" si="69"/>
        <v>123.533334</v>
      </c>
      <c r="M1853" s="8"/>
      <c r="N1853" s="9"/>
      <c r="O1853" s="4"/>
      <c r="P1853" s="4"/>
      <c r="Q1853" s="4"/>
      <c r="R1853" s="4"/>
      <c r="S1853" s="4"/>
      <c r="T1853" s="4"/>
    </row>
    <row r="1854" spans="8:8">
      <c r="A1854" s="4" t="s">
        <v>106</v>
      </c>
      <c r="B1854" s="4">
        <v>1853.0</v>
      </c>
      <c r="C1854" s="4"/>
      <c r="D1854" s="4" t="s">
        <v>4700</v>
      </c>
      <c r="E1854" s="4" t="s">
        <v>5011</v>
      </c>
      <c r="F1854" s="4" t="s">
        <v>5012</v>
      </c>
      <c r="G1854" s="4" t="s">
        <v>5013</v>
      </c>
      <c r="H1854" s="5">
        <v>102.194445</v>
      </c>
      <c r="I1854" s="5">
        <v>-0.222222</v>
      </c>
      <c r="J1854" s="5">
        <v>101.972223</v>
      </c>
      <c r="K1854" s="6">
        <f t="shared" si="70"/>
        <v>122.3666676</v>
      </c>
      <c r="L1854" s="7">
        <f t="shared" si="69"/>
        <v>122.3666676</v>
      </c>
      <c r="M1854" s="8"/>
      <c r="N1854" s="9"/>
      <c r="O1854" s="4"/>
      <c r="P1854" s="4"/>
      <c r="Q1854" s="4"/>
      <c r="R1854" s="4"/>
      <c r="S1854" s="4"/>
      <c r="T1854" s="4"/>
    </row>
    <row r="1855" spans="8:8">
      <c r="A1855" s="4" t="s">
        <v>106</v>
      </c>
      <c r="B1855" s="4">
        <v>1854.0</v>
      </c>
      <c r="C1855" s="4"/>
      <c r="D1855" s="4" t="s">
        <v>4700</v>
      </c>
      <c r="E1855" s="4" t="s">
        <v>5014</v>
      </c>
      <c r="F1855" s="4" t="s">
        <v>5015</v>
      </c>
      <c r="G1855" s="4" t="s">
        <v>5016</v>
      </c>
      <c r="H1855" s="5">
        <v>51.388889</v>
      </c>
      <c r="I1855" s="5">
        <v>50.0</v>
      </c>
      <c r="J1855" s="5">
        <v>101.388889</v>
      </c>
      <c r="K1855" s="6">
        <f t="shared" si="70"/>
        <v>121.6666668</v>
      </c>
      <c r="L1855" s="7">
        <f t="shared" si="69"/>
        <v>121.6666668</v>
      </c>
      <c r="M1855" s="8"/>
      <c r="N1855" s="9"/>
      <c r="O1855" s="4"/>
      <c r="P1855" s="4"/>
      <c r="Q1855" s="4"/>
      <c r="R1855" s="4"/>
      <c r="S1855" s="4"/>
      <c r="T1855" s="4"/>
    </row>
    <row r="1856" spans="8:8">
      <c r="A1856" s="4" t="s">
        <v>106</v>
      </c>
      <c r="B1856" s="4">
        <v>1855.0</v>
      </c>
      <c r="C1856" s="4"/>
      <c r="D1856" s="4" t="s">
        <v>4700</v>
      </c>
      <c r="E1856" s="4" t="s">
        <v>5017</v>
      </c>
      <c r="F1856" s="4" t="s">
        <v>5018</v>
      </c>
      <c r="G1856" s="4" t="s">
        <v>5019</v>
      </c>
      <c r="H1856" s="5">
        <v>51.0</v>
      </c>
      <c r="I1856" s="5">
        <v>50.0</v>
      </c>
      <c r="J1856" s="5">
        <v>101.0</v>
      </c>
      <c r="K1856" s="6">
        <f t="shared" si="70"/>
        <v>121.19999999999999</v>
      </c>
      <c r="L1856" s="7">
        <f t="shared" si="69"/>
        <v>121.19999999999999</v>
      </c>
      <c r="M1856" s="8"/>
      <c r="N1856" s="9"/>
      <c r="O1856" s="4"/>
      <c r="P1856" s="4"/>
      <c r="Q1856" s="4"/>
      <c r="R1856" s="4"/>
      <c r="S1856" s="4"/>
      <c r="T1856" s="4"/>
    </row>
    <row r="1857" spans="8:8">
      <c r="A1857" s="4" t="s">
        <v>106</v>
      </c>
      <c r="B1857" s="4">
        <v>1856.0</v>
      </c>
      <c r="C1857" s="4"/>
      <c r="D1857" s="4" t="s">
        <v>4700</v>
      </c>
      <c r="E1857" s="4" t="s">
        <v>5020</v>
      </c>
      <c r="F1857" s="4" t="s">
        <v>5021</v>
      </c>
      <c r="G1857" s="4" t="s">
        <v>5022</v>
      </c>
      <c r="H1857" s="5"/>
      <c r="I1857" s="5">
        <v>100.0</v>
      </c>
      <c r="J1857" s="5">
        <v>100.0</v>
      </c>
      <c r="K1857" s="6">
        <f t="shared" si="70"/>
        <v>120.0</v>
      </c>
      <c r="L1857" s="7">
        <f t="shared" si="69"/>
        <v>120.0</v>
      </c>
      <c r="M1857" s="8"/>
      <c r="N1857" s="9"/>
      <c r="O1857" s="4"/>
      <c r="P1857" s="4"/>
      <c r="Q1857" s="4"/>
      <c r="R1857" s="4"/>
      <c r="S1857" s="4"/>
      <c r="T1857" s="4"/>
    </row>
    <row r="1858" spans="8:8">
      <c r="A1858" s="4" t="s">
        <v>106</v>
      </c>
      <c r="B1858" s="4">
        <v>1857.0</v>
      </c>
      <c r="C1858" s="4"/>
      <c r="D1858" s="4" t="s">
        <v>4700</v>
      </c>
      <c r="E1858" s="4" t="s">
        <v>5023</v>
      </c>
      <c r="F1858" s="4" t="s">
        <v>5024</v>
      </c>
      <c r="G1858" s="4" t="s">
        <v>5025</v>
      </c>
      <c r="H1858" s="5">
        <v>100.0</v>
      </c>
      <c r="I1858" s="5"/>
      <c r="J1858" s="5">
        <v>100.0</v>
      </c>
      <c r="K1858" s="6">
        <f t="shared" si="70"/>
        <v>120.0</v>
      </c>
      <c r="L1858" s="7">
        <f t="shared" si="69"/>
        <v>120.0</v>
      </c>
      <c r="M1858" s="8"/>
      <c r="N1858" s="9"/>
      <c r="O1858" s="4"/>
      <c r="P1858" s="4"/>
      <c r="Q1858" s="4"/>
      <c r="R1858" s="4"/>
      <c r="S1858" s="4"/>
      <c r="T1858" s="4"/>
    </row>
    <row r="1859" spans="8:8">
      <c r="A1859" s="4" t="s">
        <v>106</v>
      </c>
      <c r="B1859" s="4">
        <v>1858.0</v>
      </c>
      <c r="C1859" s="4"/>
      <c r="D1859" s="4" t="s">
        <v>4700</v>
      </c>
      <c r="E1859" s="4" t="s">
        <v>5026</v>
      </c>
      <c r="F1859" s="4" t="s">
        <v>85</v>
      </c>
      <c r="G1859" s="4" t="s">
        <v>5027</v>
      </c>
      <c r="H1859" s="5">
        <v>100.0</v>
      </c>
      <c r="I1859" s="5"/>
      <c r="J1859" s="5">
        <v>100.0</v>
      </c>
      <c r="K1859" s="6">
        <f t="shared" si="70"/>
        <v>120.0</v>
      </c>
      <c r="L1859" s="7">
        <f t="shared" si="69"/>
        <v>120.0</v>
      </c>
      <c r="M1859" s="8"/>
      <c r="N1859" s="9"/>
      <c r="O1859" s="4"/>
      <c r="P1859" s="4"/>
      <c r="Q1859" s="4"/>
      <c r="R1859" s="4"/>
      <c r="S1859" s="4"/>
      <c r="T1859" s="4"/>
    </row>
    <row r="1860" spans="8:8">
      <c r="A1860" s="4" t="s">
        <v>106</v>
      </c>
      <c r="B1860" s="4">
        <v>1859.0</v>
      </c>
      <c r="C1860" s="4"/>
      <c r="D1860" s="4" t="s">
        <v>4700</v>
      </c>
      <c r="E1860" s="4" t="s">
        <v>5028</v>
      </c>
      <c r="F1860" s="4" t="s">
        <v>2586</v>
      </c>
      <c r="G1860" s="4" t="s">
        <v>5029</v>
      </c>
      <c r="H1860" s="5">
        <v>100.0</v>
      </c>
      <c r="I1860" s="5"/>
      <c r="J1860" s="5">
        <v>100.0</v>
      </c>
      <c r="K1860" s="6">
        <f t="shared" si="70"/>
        <v>120.0</v>
      </c>
      <c r="L1860" s="7">
        <f t="shared" si="69"/>
        <v>120.0</v>
      </c>
      <c r="M1860" s="8"/>
      <c r="N1860" s="9"/>
      <c r="O1860" s="4"/>
      <c r="P1860" s="4"/>
      <c r="Q1860" s="4"/>
      <c r="R1860" s="4"/>
      <c r="S1860" s="4"/>
      <c r="T1860" s="4"/>
    </row>
    <row r="1861" spans="8:8">
      <c r="A1861" s="4" t="s">
        <v>106</v>
      </c>
      <c r="B1861" s="4">
        <v>1860.0</v>
      </c>
      <c r="C1861" s="4"/>
      <c r="D1861" s="4" t="s">
        <v>4700</v>
      </c>
      <c r="E1861" s="4" t="s">
        <v>5030</v>
      </c>
      <c r="F1861" s="4" t="s">
        <v>5031</v>
      </c>
      <c r="G1861" s="4" t="s">
        <v>5032</v>
      </c>
      <c r="H1861" s="5">
        <v>50.0</v>
      </c>
      <c r="I1861" s="5">
        <v>50.0</v>
      </c>
      <c r="J1861" s="5">
        <v>100.0</v>
      </c>
      <c r="K1861" s="6">
        <f t="shared" si="70"/>
        <v>120.0</v>
      </c>
      <c r="L1861" s="7">
        <f t="shared" si="69"/>
        <v>120.0</v>
      </c>
      <c r="M1861" s="8"/>
      <c r="N1861" s="9"/>
      <c r="O1861" s="4"/>
      <c r="P1861" s="4"/>
      <c r="Q1861" s="4"/>
      <c r="R1861" s="4"/>
      <c r="S1861" s="4"/>
      <c r="T1861" s="4"/>
    </row>
    <row r="1862" spans="8:8">
      <c r="A1862" s="4" t="s">
        <v>106</v>
      </c>
      <c r="B1862" s="4">
        <v>1861.0</v>
      </c>
      <c r="C1862" s="4"/>
      <c r="D1862" s="4" t="s">
        <v>4700</v>
      </c>
      <c r="E1862" s="4" t="s">
        <v>5033</v>
      </c>
      <c r="F1862" s="4" t="s">
        <v>5034</v>
      </c>
      <c r="G1862" s="4" t="s">
        <v>5035</v>
      </c>
      <c r="H1862" s="5">
        <v>100.0</v>
      </c>
      <c r="I1862" s="5"/>
      <c r="J1862" s="5">
        <v>100.0</v>
      </c>
      <c r="K1862" s="6">
        <f t="shared" si="70"/>
        <v>120.0</v>
      </c>
      <c r="L1862" s="7">
        <f t="shared" si="69"/>
        <v>120.0</v>
      </c>
      <c r="M1862" s="8"/>
      <c r="N1862" s="9"/>
      <c r="O1862" s="4"/>
      <c r="P1862" s="4"/>
      <c r="Q1862" s="4"/>
      <c r="R1862" s="4"/>
      <c r="S1862" s="4"/>
      <c r="T1862" s="4"/>
    </row>
    <row r="1863" spans="8:8">
      <c r="A1863" s="4" t="s">
        <v>106</v>
      </c>
      <c r="B1863" s="4">
        <v>1862.0</v>
      </c>
      <c r="C1863" s="4"/>
      <c r="D1863" s="4" t="s">
        <v>4700</v>
      </c>
      <c r="E1863" s="4" t="s">
        <v>5036</v>
      </c>
      <c r="F1863" s="4" t="s">
        <v>5037</v>
      </c>
      <c r="G1863" s="4" t="s">
        <v>5038</v>
      </c>
      <c r="H1863" s="5">
        <v>75.0</v>
      </c>
      <c r="I1863" s="5">
        <v>25.0</v>
      </c>
      <c r="J1863" s="5">
        <v>100.0</v>
      </c>
      <c r="K1863" s="6">
        <f t="shared" si="70"/>
        <v>120.0</v>
      </c>
      <c r="L1863" s="7">
        <f t="shared" si="69"/>
        <v>120.0</v>
      </c>
      <c r="M1863" s="8"/>
      <c r="N1863" s="9"/>
      <c r="O1863" s="4"/>
      <c r="P1863" s="4"/>
      <c r="Q1863" s="4"/>
      <c r="R1863" s="4"/>
      <c r="S1863" s="4"/>
      <c r="T1863" s="4"/>
    </row>
    <row r="1864" spans="8:8">
      <c r="A1864" s="4" t="s">
        <v>106</v>
      </c>
      <c r="B1864" s="4">
        <v>1863.0</v>
      </c>
      <c r="C1864" s="4"/>
      <c r="D1864" s="4" t="s">
        <v>4700</v>
      </c>
      <c r="E1864" s="4" t="s">
        <v>5039</v>
      </c>
      <c r="F1864" s="4" t="s">
        <v>5040</v>
      </c>
      <c r="G1864" s="4" t="s">
        <v>5041</v>
      </c>
      <c r="H1864" s="5">
        <v>100.0</v>
      </c>
      <c r="I1864" s="5"/>
      <c r="J1864" s="5">
        <v>100.0</v>
      </c>
      <c r="K1864" s="6">
        <f t="shared" si="70"/>
        <v>120.0</v>
      </c>
      <c r="L1864" s="7">
        <f t="shared" si="69"/>
        <v>120.0</v>
      </c>
      <c r="M1864" s="8"/>
      <c r="N1864" s="9"/>
      <c r="O1864" s="4"/>
      <c r="P1864" s="4"/>
      <c r="Q1864" s="4"/>
      <c r="R1864" s="4"/>
      <c r="S1864" s="4"/>
      <c r="T1864" s="4"/>
    </row>
    <row r="1865" spans="8:8">
      <c r="A1865" s="4" t="s">
        <v>106</v>
      </c>
      <c r="B1865" s="4">
        <v>1864.0</v>
      </c>
      <c r="C1865" s="4"/>
      <c r="D1865" s="4" t="s">
        <v>4700</v>
      </c>
      <c r="E1865" s="4" t="s">
        <v>5042</v>
      </c>
      <c r="F1865" s="4" t="s">
        <v>5043</v>
      </c>
      <c r="G1865" s="4" t="s">
        <v>5044</v>
      </c>
      <c r="H1865" s="5">
        <v>50.0</v>
      </c>
      <c r="I1865" s="5">
        <v>50.0</v>
      </c>
      <c r="J1865" s="5">
        <v>100.0</v>
      </c>
      <c r="K1865" s="6">
        <f t="shared" si="70"/>
        <v>120.0</v>
      </c>
      <c r="L1865" s="7">
        <f t="shared" si="69"/>
        <v>120.0</v>
      </c>
      <c r="M1865" s="8"/>
      <c r="N1865" s="9"/>
      <c r="O1865" s="4"/>
      <c r="P1865" s="4"/>
      <c r="Q1865" s="4"/>
      <c r="R1865" s="4"/>
      <c r="S1865" s="4"/>
      <c r="T1865" s="4"/>
    </row>
    <row r="1866" spans="8:8">
      <c r="A1866" s="4" t="s">
        <v>106</v>
      </c>
      <c r="B1866" s="4">
        <v>1865.0</v>
      </c>
      <c r="C1866" s="4"/>
      <c r="D1866" s="4" t="s">
        <v>4700</v>
      </c>
      <c r="E1866" s="4" t="s">
        <v>5045</v>
      </c>
      <c r="F1866" s="4" t="s">
        <v>3122</v>
      </c>
      <c r="G1866" s="4" t="s">
        <v>5046</v>
      </c>
      <c r="H1866" s="5">
        <v>50.0</v>
      </c>
      <c r="I1866" s="5">
        <v>50.0</v>
      </c>
      <c r="J1866" s="5">
        <v>100.0</v>
      </c>
      <c r="K1866" s="6">
        <f t="shared" si="70"/>
        <v>120.0</v>
      </c>
      <c r="L1866" s="7">
        <f t="shared" si="69"/>
        <v>120.0</v>
      </c>
      <c r="M1866" s="8"/>
      <c r="N1866" s="9"/>
      <c r="O1866" s="4"/>
      <c r="P1866" s="4"/>
      <c r="Q1866" s="4"/>
      <c r="R1866" s="4"/>
      <c r="S1866" s="4"/>
      <c r="T1866" s="4"/>
    </row>
    <row r="1867" spans="8:8">
      <c r="A1867" s="4" t="s">
        <v>106</v>
      </c>
      <c r="B1867" s="4">
        <v>1866.0</v>
      </c>
      <c r="C1867" s="4"/>
      <c r="D1867" s="4" t="s">
        <v>4700</v>
      </c>
      <c r="E1867" s="4" t="s">
        <v>5047</v>
      </c>
      <c r="F1867" s="4" t="s">
        <v>5048</v>
      </c>
      <c r="G1867" s="4" t="s">
        <v>5049</v>
      </c>
      <c r="H1867" s="5">
        <v>100.0</v>
      </c>
      <c r="I1867" s="5"/>
      <c r="J1867" s="5">
        <v>100.0</v>
      </c>
      <c r="K1867" s="6">
        <f t="shared" si="70"/>
        <v>120.0</v>
      </c>
      <c r="L1867" s="7">
        <f t="shared" si="69"/>
        <v>120.0</v>
      </c>
      <c r="M1867" s="8"/>
      <c r="N1867" s="9"/>
      <c r="O1867" s="4"/>
      <c r="P1867" s="4"/>
      <c r="Q1867" s="4"/>
      <c r="R1867" s="4"/>
      <c r="S1867" s="4"/>
      <c r="T1867" s="4"/>
    </row>
    <row r="1868" spans="8:8">
      <c r="A1868" s="4" t="s">
        <v>106</v>
      </c>
      <c r="B1868" s="4">
        <v>1867.0</v>
      </c>
      <c r="C1868" s="4"/>
      <c r="D1868" s="4" t="s">
        <v>4700</v>
      </c>
      <c r="E1868" s="4" t="s">
        <v>5050</v>
      </c>
      <c r="F1868" s="4" t="s">
        <v>11</v>
      </c>
      <c r="G1868" s="4" t="s">
        <v>5051</v>
      </c>
      <c r="H1868" s="5">
        <v>100.0</v>
      </c>
      <c r="I1868" s="5"/>
      <c r="J1868" s="5">
        <v>100.0</v>
      </c>
      <c r="K1868" s="6">
        <f t="shared" si="70"/>
        <v>120.0</v>
      </c>
      <c r="L1868" s="7">
        <f t="shared" si="69"/>
        <v>120.0</v>
      </c>
      <c r="M1868" s="8"/>
      <c r="N1868" s="9"/>
      <c r="O1868" s="4"/>
      <c r="P1868" s="4"/>
      <c r="Q1868" s="4"/>
      <c r="R1868" s="4"/>
      <c r="S1868" s="4"/>
      <c r="T1868" s="4"/>
    </row>
    <row r="1869" spans="8:8">
      <c r="A1869" s="4" t="s">
        <v>106</v>
      </c>
      <c r="B1869" s="4">
        <v>1868.0</v>
      </c>
      <c r="C1869" s="4"/>
      <c r="D1869" s="4" t="s">
        <v>4700</v>
      </c>
      <c r="E1869" s="4" t="s">
        <v>5052</v>
      </c>
      <c r="F1869" s="4" t="s">
        <v>5053</v>
      </c>
      <c r="G1869" s="4" t="s">
        <v>5054</v>
      </c>
      <c r="H1869" s="5">
        <v>100.0</v>
      </c>
      <c r="I1869" s="5"/>
      <c r="J1869" s="5">
        <v>100.0</v>
      </c>
      <c r="K1869" s="6">
        <f t="shared" si="70"/>
        <v>120.0</v>
      </c>
      <c r="L1869" s="7">
        <f t="shared" si="69"/>
        <v>120.0</v>
      </c>
      <c r="M1869" s="8"/>
      <c r="N1869" s="9"/>
      <c r="O1869" s="4"/>
      <c r="P1869" s="4"/>
      <c r="Q1869" s="4"/>
      <c r="R1869" s="4"/>
      <c r="S1869" s="4"/>
      <c r="T1869" s="4"/>
    </row>
    <row r="1870" spans="8:8">
      <c r="A1870" s="4" t="s">
        <v>106</v>
      </c>
      <c r="B1870" s="4">
        <v>1869.0</v>
      </c>
      <c r="C1870" s="4"/>
      <c r="D1870" s="4" t="s">
        <v>4700</v>
      </c>
      <c r="E1870" s="4" t="s">
        <v>5055</v>
      </c>
      <c r="F1870" s="4" t="s">
        <v>1428</v>
      </c>
      <c r="G1870" s="4" t="s">
        <v>5056</v>
      </c>
      <c r="H1870" s="5">
        <v>100.0</v>
      </c>
      <c r="I1870" s="5"/>
      <c r="J1870" s="5">
        <v>100.0</v>
      </c>
      <c r="K1870" s="6">
        <f t="shared" si="70"/>
        <v>120.0</v>
      </c>
      <c r="L1870" s="7">
        <f t="shared" si="71" ref="L1870:L1874">+K1870</f>
        <v>120.0</v>
      </c>
      <c r="M1870" s="8"/>
      <c r="N1870" s="9"/>
      <c r="O1870" s="4"/>
      <c r="P1870" s="4"/>
      <c r="Q1870" s="4"/>
      <c r="R1870" s="4"/>
      <c r="S1870" s="4"/>
      <c r="T1870" s="4"/>
    </row>
    <row r="1871" spans="8:8">
      <c r="A1871" s="4" t="s">
        <v>106</v>
      </c>
      <c r="B1871" s="4">
        <v>1870.0</v>
      </c>
      <c r="C1871" s="4"/>
      <c r="D1871" s="4" t="s">
        <v>4700</v>
      </c>
      <c r="E1871" s="4" t="s">
        <v>5057</v>
      </c>
      <c r="F1871" s="4" t="s">
        <v>5058</v>
      </c>
      <c r="G1871" s="4" t="s">
        <v>5059</v>
      </c>
      <c r="H1871" s="5">
        <v>50.0</v>
      </c>
      <c r="I1871" s="5">
        <v>50.0</v>
      </c>
      <c r="J1871" s="5">
        <v>100.0</v>
      </c>
      <c r="K1871" s="6">
        <f t="shared" si="70"/>
        <v>120.0</v>
      </c>
      <c r="L1871" s="7">
        <f t="shared" si="71"/>
        <v>120.0</v>
      </c>
      <c r="M1871" s="8"/>
      <c r="N1871" s="9"/>
      <c r="O1871" s="4"/>
      <c r="P1871" s="4"/>
      <c r="Q1871" s="4"/>
      <c r="R1871" s="4"/>
      <c r="S1871" s="4"/>
      <c r="T1871" s="4"/>
    </row>
    <row r="1872" spans="8:8">
      <c r="A1872" s="4" t="s">
        <v>106</v>
      </c>
      <c r="B1872" s="4">
        <v>1871.0</v>
      </c>
      <c r="C1872" s="4"/>
      <c r="D1872" s="4" t="s">
        <v>4700</v>
      </c>
      <c r="E1872" s="4" t="s">
        <v>5060</v>
      </c>
      <c r="F1872" s="4" t="s">
        <v>11</v>
      </c>
      <c r="G1872" s="4" t="s">
        <v>5061</v>
      </c>
      <c r="H1872" s="5">
        <v>100.0</v>
      </c>
      <c r="I1872" s="5">
        <v>-1.0</v>
      </c>
      <c r="J1872" s="5">
        <v>99.0</v>
      </c>
      <c r="K1872" s="6">
        <f t="shared" si="70"/>
        <v>118.8</v>
      </c>
      <c r="L1872" s="7">
        <f t="shared" si="71"/>
        <v>118.8</v>
      </c>
      <c r="M1872" s="8"/>
      <c r="N1872" s="9"/>
      <c r="O1872" s="4"/>
      <c r="P1872" s="4"/>
      <c r="Q1872" s="4"/>
      <c r="R1872" s="4"/>
      <c r="S1872" s="4"/>
      <c r="T1872" s="4"/>
    </row>
    <row r="1873" spans="8:8">
      <c r="A1873" s="4" t="s">
        <v>106</v>
      </c>
      <c r="B1873" s="4">
        <v>1872.0</v>
      </c>
      <c r="C1873" s="4"/>
      <c r="D1873" s="4" t="s">
        <v>4700</v>
      </c>
      <c r="E1873" s="4" t="s">
        <v>5062</v>
      </c>
      <c r="F1873" s="4" t="s">
        <v>5063</v>
      </c>
      <c r="G1873" s="4" t="s">
        <v>5064</v>
      </c>
      <c r="H1873" s="5">
        <v>98.0</v>
      </c>
      <c r="I1873" s="5"/>
      <c r="J1873" s="5">
        <v>98.0</v>
      </c>
      <c r="K1873" s="6">
        <f t="shared" si="70"/>
        <v>117.6</v>
      </c>
      <c r="L1873" s="7">
        <f t="shared" si="71"/>
        <v>117.6</v>
      </c>
      <c r="M1873" s="8"/>
      <c r="N1873" s="9"/>
      <c r="O1873" s="4"/>
      <c r="P1873" s="4"/>
      <c r="Q1873" s="4"/>
      <c r="R1873" s="4"/>
      <c r="S1873" s="4"/>
      <c r="T1873" s="4"/>
    </row>
    <row r="1874" spans="8:8">
      <c r="A1874" s="4" t="s">
        <v>106</v>
      </c>
      <c r="B1874" s="4">
        <v>1873.0</v>
      </c>
      <c r="C1874" s="4"/>
      <c r="D1874" s="4" t="s">
        <v>4700</v>
      </c>
      <c r="E1874" s="4" t="s">
        <v>5065</v>
      </c>
      <c r="F1874" s="4" t="s">
        <v>5066</v>
      </c>
      <c r="G1874" s="4" t="s">
        <v>5067</v>
      </c>
      <c r="H1874" s="5">
        <v>94.694445</v>
      </c>
      <c r="I1874" s="5"/>
      <c r="J1874" s="5">
        <v>94.694445</v>
      </c>
      <c r="K1874" s="6">
        <f t="shared" si="70"/>
        <v>113.633334</v>
      </c>
      <c r="L1874" s="7">
        <f t="shared" si="71"/>
        <v>113.633334</v>
      </c>
      <c r="M1874" s="8"/>
      <c r="N1874" s="9"/>
      <c r="O1874" s="4"/>
      <c r="P1874" s="4"/>
      <c r="Q1874" s="4"/>
      <c r="R1874" s="4"/>
      <c r="S1874" s="4"/>
      <c r="T1874" s="4"/>
    </row>
    <row r="1875" spans="8:8">
      <c r="A1875" s="15" t="s">
        <v>106</v>
      </c>
      <c r="B1875" s="15">
        <v>1874.0</v>
      </c>
      <c r="C1875" s="15"/>
      <c r="D1875" s="15" t="s">
        <v>5074</v>
      </c>
      <c r="E1875" s="15" t="s">
        <v>11325</v>
      </c>
      <c r="F1875" s="15" t="s">
        <v>5075</v>
      </c>
      <c r="G1875" s="15" t="s">
        <v>5076</v>
      </c>
      <c r="H1875" s="16">
        <v>2000.0</v>
      </c>
      <c r="I1875" s="16">
        <v>2246.0</v>
      </c>
      <c r="J1875" s="16">
        <v>4246.0</v>
      </c>
      <c r="K1875" s="27">
        <f t="shared" si="70"/>
        <v>5095.2</v>
      </c>
      <c r="L1875" s="19">
        <v>5500.0</v>
      </c>
      <c r="M1875" s="18"/>
      <c r="N1875" s="9"/>
      <c r="O1875" s="4"/>
      <c r="P1875" s="4"/>
      <c r="Q1875" s="4"/>
      <c r="R1875" s="4"/>
      <c r="S1875" s="4"/>
      <c r="T1875" s="4"/>
    </row>
    <row r="1876" spans="8:8">
      <c r="A1876" s="15" t="s">
        <v>106</v>
      </c>
      <c r="B1876" s="15">
        <v>1875.0</v>
      </c>
      <c r="C1876" s="15"/>
      <c r="D1876" s="15" t="s">
        <v>5074</v>
      </c>
      <c r="E1876" s="15" t="s">
        <v>11326</v>
      </c>
      <c r="F1876" s="15" t="s">
        <v>5077</v>
      </c>
      <c r="G1876" s="15" t="s">
        <v>5078</v>
      </c>
      <c r="H1876" s="16">
        <v>2490.0</v>
      </c>
      <c r="I1876" s="16">
        <v>1284.0</v>
      </c>
      <c r="J1876" s="16">
        <v>3774.0</v>
      </c>
      <c r="K1876" s="27">
        <f t="shared" si="70"/>
        <v>4528.8</v>
      </c>
      <c r="L1876" s="19">
        <v>2000.0</v>
      </c>
      <c r="M1876" s="18"/>
      <c r="N1876" s="9"/>
      <c r="O1876" s="4"/>
      <c r="P1876" s="4"/>
      <c r="Q1876" s="4"/>
      <c r="R1876" s="4"/>
      <c r="S1876" s="4"/>
      <c r="T1876" s="4"/>
    </row>
    <row r="1877" spans="8:8">
      <c r="A1877" s="15" t="s">
        <v>106</v>
      </c>
      <c r="B1877" s="15">
        <v>1876.0</v>
      </c>
      <c r="C1877" s="15"/>
      <c r="D1877" s="15" t="s">
        <v>5074</v>
      </c>
      <c r="E1877" s="15" t="s">
        <v>11327</v>
      </c>
      <c r="F1877" s="15" t="s">
        <v>3726</v>
      </c>
      <c r="G1877" s="15" t="s">
        <v>5079</v>
      </c>
      <c r="H1877" s="16">
        <v>1192.0</v>
      </c>
      <c r="I1877" s="16">
        <v>2018.0</v>
      </c>
      <c r="J1877" s="16">
        <v>3210.0</v>
      </c>
      <c r="K1877" s="27">
        <f t="shared" si="70"/>
        <v>3852.0</v>
      </c>
      <c r="L1877" s="19">
        <v>1200.0</v>
      </c>
      <c r="M1877" s="18"/>
      <c r="N1877" s="9"/>
      <c r="O1877" s="4"/>
      <c r="P1877" s="4"/>
      <c r="Q1877" s="4"/>
      <c r="R1877" s="4"/>
      <c r="S1877" s="4"/>
      <c r="T1877" s="4"/>
    </row>
    <row r="1878" spans="8:8">
      <c r="A1878" s="15" t="s">
        <v>106</v>
      </c>
      <c r="B1878" s="15">
        <v>1877.0</v>
      </c>
      <c r="C1878" s="15"/>
      <c r="D1878" s="15" t="s">
        <v>5074</v>
      </c>
      <c r="E1878" s="15" t="s">
        <v>11328</v>
      </c>
      <c r="F1878" s="15" t="s">
        <v>5080</v>
      </c>
      <c r="G1878" s="15" t="s">
        <v>5081</v>
      </c>
      <c r="H1878" s="16">
        <v>1600.0</v>
      </c>
      <c r="I1878" s="16">
        <v>1006.0</v>
      </c>
      <c r="J1878" s="16">
        <v>2606.0</v>
      </c>
      <c r="K1878" s="27">
        <f t="shared" si="72" ref="K1878:K1941">+J1878*1.2</f>
        <v>3127.2</v>
      </c>
      <c r="L1878" s="7">
        <f>+K1878</f>
        <v>3127.2</v>
      </c>
      <c r="M1878" s="18"/>
      <c r="N1878" s="9"/>
      <c r="O1878" s="4"/>
      <c r="P1878" s="4"/>
      <c r="Q1878" s="4"/>
      <c r="R1878" s="4"/>
      <c r="S1878" s="4"/>
      <c r="T1878" s="4"/>
    </row>
    <row r="1879" spans="8:8">
      <c r="A1879" s="15" t="s">
        <v>106</v>
      </c>
      <c r="B1879" s="15">
        <v>1878.0</v>
      </c>
      <c r="C1879" s="15"/>
      <c r="D1879" s="15" t="s">
        <v>5074</v>
      </c>
      <c r="E1879" s="15" t="s">
        <v>11329</v>
      </c>
      <c r="F1879" s="15" t="s">
        <v>5082</v>
      </c>
      <c r="G1879" s="15" t="s">
        <v>5083</v>
      </c>
      <c r="H1879" s="16">
        <v>996.694445</v>
      </c>
      <c r="I1879" s="16">
        <v>1546.0</v>
      </c>
      <c r="J1879" s="16">
        <v>2542.694445</v>
      </c>
      <c r="K1879" s="27">
        <f t="shared" si="72"/>
        <v>3051.233334</v>
      </c>
      <c r="L1879" s="19">
        <v>2000.0</v>
      </c>
      <c r="M1879" s="18"/>
      <c r="N1879" s="9"/>
      <c r="O1879" s="4"/>
      <c r="P1879" s="4"/>
      <c r="Q1879" s="4"/>
      <c r="R1879" s="4"/>
      <c r="S1879" s="4"/>
      <c r="T1879" s="4"/>
    </row>
    <row r="1880" spans="8:8">
      <c r="A1880" s="15" t="s">
        <v>106</v>
      </c>
      <c r="B1880" s="15">
        <v>1879.0</v>
      </c>
      <c r="C1880" s="15"/>
      <c r="D1880" s="15" t="s">
        <v>5074</v>
      </c>
      <c r="E1880" s="15" t="s">
        <v>11330</v>
      </c>
      <c r="F1880" s="15" t="s">
        <v>5084</v>
      </c>
      <c r="G1880" s="15" t="s">
        <v>5085</v>
      </c>
      <c r="H1880" s="16">
        <v>1091.0</v>
      </c>
      <c r="I1880" s="16">
        <v>993.916669</v>
      </c>
      <c r="J1880" s="16">
        <v>2084.916669</v>
      </c>
      <c r="K1880" s="27">
        <f t="shared" si="72"/>
        <v>2501.9000028</v>
      </c>
      <c r="L1880" s="7">
        <f t="shared" si="73" ref="L1880:L1889">+K1880</f>
        <v>2501.9000028</v>
      </c>
      <c r="M1880" s="18"/>
      <c r="N1880" s="9"/>
      <c r="O1880" s="4"/>
      <c r="P1880" s="4"/>
      <c r="Q1880" s="4"/>
      <c r="R1880" s="4"/>
      <c r="S1880" s="4"/>
      <c r="T1880" s="4"/>
    </row>
    <row r="1881" spans="8:8">
      <c r="A1881" s="15" t="s">
        <v>106</v>
      </c>
      <c r="B1881" s="15">
        <v>1880.0</v>
      </c>
      <c r="C1881" s="15"/>
      <c r="D1881" s="15" t="s">
        <v>5074</v>
      </c>
      <c r="E1881" s="15" t="s">
        <v>11331</v>
      </c>
      <c r="F1881" s="15" t="s">
        <v>5086</v>
      </c>
      <c r="G1881" s="15" t="s">
        <v>5087</v>
      </c>
      <c r="H1881" s="16">
        <v>890.944445</v>
      </c>
      <c r="I1881" s="16">
        <v>1155.0277780000001</v>
      </c>
      <c r="J1881" s="16">
        <v>2045.9722230000002</v>
      </c>
      <c r="K1881" s="27">
        <f t="shared" si="72"/>
        <v>2455.1666676</v>
      </c>
      <c r="L1881" s="7">
        <f t="shared" si="73"/>
        <v>2455.1666676</v>
      </c>
      <c r="M1881" s="18"/>
      <c r="N1881" s="9"/>
      <c r="O1881" s="4"/>
      <c r="P1881" s="4"/>
      <c r="Q1881" s="4"/>
      <c r="R1881" s="4"/>
      <c r="S1881" s="4"/>
      <c r="T1881" s="4"/>
    </row>
    <row r="1882" spans="8:8">
      <c r="A1882" s="15" t="s">
        <v>106</v>
      </c>
      <c r="B1882" s="15">
        <v>1881.0</v>
      </c>
      <c r="C1882" s="15"/>
      <c r="D1882" s="15" t="s">
        <v>5074</v>
      </c>
      <c r="E1882" s="15" t="s">
        <v>11332</v>
      </c>
      <c r="F1882" s="15" t="s">
        <v>5088</v>
      </c>
      <c r="G1882" s="15" t="s">
        <v>5089</v>
      </c>
      <c r="H1882" s="16">
        <v>1097.055557</v>
      </c>
      <c r="I1882" s="16">
        <v>948.888889</v>
      </c>
      <c r="J1882" s="16">
        <v>2045.944446</v>
      </c>
      <c r="K1882" s="27">
        <f t="shared" si="72"/>
        <v>2455.1333351999997</v>
      </c>
      <c r="L1882" s="7">
        <f t="shared" si="73"/>
        <v>2455.1333351999997</v>
      </c>
      <c r="M1882" s="18"/>
      <c r="N1882" s="9"/>
      <c r="O1882" s="4"/>
      <c r="P1882" s="4"/>
      <c r="Q1882" s="4"/>
      <c r="R1882" s="4"/>
      <c r="S1882" s="4"/>
      <c r="T1882" s="4"/>
    </row>
    <row r="1883" spans="8:8">
      <c r="A1883" s="15" t="s">
        <v>106</v>
      </c>
      <c r="B1883" s="15">
        <v>1882.0</v>
      </c>
      <c r="C1883" s="15"/>
      <c r="D1883" s="15" t="s">
        <v>5074</v>
      </c>
      <c r="E1883" s="15" t="s">
        <v>11333</v>
      </c>
      <c r="F1883" s="15" t="s">
        <v>4691</v>
      </c>
      <c r="G1883" s="15" t="s">
        <v>5090</v>
      </c>
      <c r="H1883" s="16">
        <v>885.0</v>
      </c>
      <c r="I1883" s="16">
        <v>1028.0</v>
      </c>
      <c r="J1883" s="16">
        <v>1913.0</v>
      </c>
      <c r="K1883" s="27">
        <f t="shared" si="72"/>
        <v>2295.6</v>
      </c>
      <c r="L1883" s="7">
        <f t="shared" si="73"/>
        <v>2295.6</v>
      </c>
      <c r="M1883" s="18"/>
      <c r="N1883" s="9"/>
      <c r="O1883" s="4"/>
      <c r="P1883" s="4"/>
      <c r="Q1883" s="4"/>
      <c r="R1883" s="4"/>
      <c r="S1883" s="4"/>
      <c r="T1883" s="4"/>
    </row>
    <row r="1884" spans="8:8">
      <c r="A1884" s="15" t="s">
        <v>106</v>
      </c>
      <c r="B1884" s="15">
        <v>1883.0</v>
      </c>
      <c r="C1884" s="15"/>
      <c r="D1884" s="15" t="s">
        <v>5074</v>
      </c>
      <c r="E1884" s="15" t="s">
        <v>11334</v>
      </c>
      <c r="F1884" s="15" t="s">
        <v>5091</v>
      </c>
      <c r="G1884" s="15" t="s">
        <v>5092</v>
      </c>
      <c r="H1884" s="16">
        <v>1049.0</v>
      </c>
      <c r="I1884" s="16">
        <v>697.0</v>
      </c>
      <c r="J1884" s="16">
        <v>1746.0</v>
      </c>
      <c r="K1884" s="27">
        <f t="shared" si="72"/>
        <v>2095.2</v>
      </c>
      <c r="L1884" s="7">
        <f t="shared" si="73"/>
        <v>2095.2</v>
      </c>
      <c r="M1884" s="18"/>
      <c r="N1884" s="9"/>
      <c r="O1884" s="4"/>
      <c r="P1884" s="4"/>
      <c r="Q1884" s="4"/>
      <c r="R1884" s="4"/>
      <c r="S1884" s="4"/>
      <c r="T1884" s="4"/>
    </row>
    <row r="1885" spans="8:8">
      <c r="A1885" s="15" t="s">
        <v>106</v>
      </c>
      <c r="B1885" s="15">
        <v>1884.0</v>
      </c>
      <c r="C1885" s="15"/>
      <c r="D1885" s="15" t="s">
        <v>5074</v>
      </c>
      <c r="E1885" s="15" t="s">
        <v>11335</v>
      </c>
      <c r="F1885" s="15" t="s">
        <v>5093</v>
      </c>
      <c r="G1885" s="15" t="s">
        <v>5094</v>
      </c>
      <c r="H1885" s="16">
        <v>1197.361112</v>
      </c>
      <c r="I1885" s="16">
        <v>349.0</v>
      </c>
      <c r="J1885" s="16">
        <v>1546.361112</v>
      </c>
      <c r="K1885" s="27">
        <f t="shared" si="72"/>
        <v>1855.6333344</v>
      </c>
      <c r="L1885" s="7">
        <f t="shared" si="73"/>
        <v>1855.6333344</v>
      </c>
      <c r="M1885" s="18"/>
      <c r="N1885" s="9"/>
      <c r="O1885" s="4"/>
      <c r="P1885" s="4"/>
      <c r="Q1885" s="4"/>
      <c r="R1885" s="4"/>
      <c r="S1885" s="4"/>
      <c r="T1885" s="4"/>
    </row>
    <row r="1886" spans="8:8">
      <c r="A1886" s="15" t="s">
        <v>106</v>
      </c>
      <c r="B1886" s="15">
        <v>1885.0</v>
      </c>
      <c r="C1886" s="15"/>
      <c r="D1886" s="15" t="s">
        <v>5074</v>
      </c>
      <c r="E1886" s="15" t="s">
        <v>11336</v>
      </c>
      <c r="F1886" s="15" t="s">
        <v>5095</v>
      </c>
      <c r="G1886" s="15" t="s">
        <v>5096</v>
      </c>
      <c r="H1886" s="16">
        <v>745.666667</v>
      </c>
      <c r="I1886" s="16">
        <v>755.0</v>
      </c>
      <c r="J1886" s="16">
        <v>1500.666667</v>
      </c>
      <c r="K1886" s="27">
        <f t="shared" si="72"/>
        <v>1800.8000003999998</v>
      </c>
      <c r="L1886" s="7">
        <f t="shared" si="73"/>
        <v>1800.8000003999998</v>
      </c>
      <c r="M1886" s="18"/>
      <c r="N1886" s="9"/>
      <c r="O1886" s="4"/>
      <c r="P1886" s="4"/>
      <c r="Q1886" s="4"/>
      <c r="R1886" s="4"/>
      <c r="S1886" s="4"/>
      <c r="T1886" s="4"/>
    </row>
    <row r="1887" spans="8:8">
      <c r="A1887" s="15" t="s">
        <v>106</v>
      </c>
      <c r="B1887" s="15">
        <v>1886.0</v>
      </c>
      <c r="C1887" s="15"/>
      <c r="D1887" s="15" t="s">
        <v>5074</v>
      </c>
      <c r="E1887" s="15" t="s">
        <v>11337</v>
      </c>
      <c r="F1887" s="15" t="s">
        <v>5097</v>
      </c>
      <c r="G1887" s="15" t="s">
        <v>5098</v>
      </c>
      <c r="H1887" s="16">
        <v>699.1388890000001</v>
      </c>
      <c r="I1887" s="16">
        <v>796.5</v>
      </c>
      <c r="J1887" s="16">
        <v>1495.638889</v>
      </c>
      <c r="K1887" s="27">
        <f t="shared" si="72"/>
        <v>1794.7666668</v>
      </c>
      <c r="L1887" s="7">
        <f t="shared" si="73"/>
        <v>1794.7666668</v>
      </c>
      <c r="M1887" s="18"/>
      <c r="N1887" s="9"/>
      <c r="O1887" s="4"/>
      <c r="P1887" s="4"/>
      <c r="Q1887" s="4"/>
      <c r="R1887" s="4"/>
      <c r="S1887" s="4"/>
      <c r="T1887" s="4"/>
    </row>
    <row r="1888" spans="8:8">
      <c r="A1888" s="15" t="s">
        <v>106</v>
      </c>
      <c r="B1888" s="15">
        <v>1887.0</v>
      </c>
      <c r="C1888" s="15"/>
      <c r="D1888" s="15" t="s">
        <v>5074</v>
      </c>
      <c r="E1888" s="15" t="s">
        <v>11338</v>
      </c>
      <c r="F1888" s="15" t="s">
        <v>5099</v>
      </c>
      <c r="G1888" s="15" t="s">
        <v>5100</v>
      </c>
      <c r="H1888" s="16">
        <v>599.0</v>
      </c>
      <c r="I1888" s="16">
        <v>712.0</v>
      </c>
      <c r="J1888" s="16">
        <v>1311.0</v>
      </c>
      <c r="K1888" s="27">
        <f t="shared" si="72"/>
        <v>1573.2</v>
      </c>
      <c r="L1888" s="7">
        <f t="shared" si="73"/>
        <v>1573.2</v>
      </c>
      <c r="M1888" s="18"/>
      <c r="N1888" s="9"/>
      <c r="O1888" s="4"/>
      <c r="P1888" s="4"/>
      <c r="Q1888" s="4"/>
      <c r="R1888" s="4"/>
      <c r="S1888" s="4"/>
      <c r="T1888" s="4"/>
    </row>
    <row r="1889" spans="8:8">
      <c r="A1889" s="15" t="s">
        <v>106</v>
      </c>
      <c r="B1889" s="15">
        <v>1888.0</v>
      </c>
      <c r="C1889" s="15"/>
      <c r="D1889" s="15" t="s">
        <v>5074</v>
      </c>
      <c r="E1889" s="15" t="s">
        <v>11339</v>
      </c>
      <c r="F1889" s="15" t="s">
        <v>5101</v>
      </c>
      <c r="G1889" s="15" t="s">
        <v>5102</v>
      </c>
      <c r="H1889" s="16">
        <v>700.0</v>
      </c>
      <c r="I1889" s="16">
        <v>600.0</v>
      </c>
      <c r="J1889" s="16">
        <v>1300.0</v>
      </c>
      <c r="K1889" s="27">
        <f t="shared" si="72"/>
        <v>1560.0</v>
      </c>
      <c r="L1889" s="7">
        <f t="shared" si="73"/>
        <v>1560.0</v>
      </c>
      <c r="M1889" s="18"/>
      <c r="N1889" s="9"/>
      <c r="O1889" s="4"/>
      <c r="P1889" s="4"/>
      <c r="Q1889" s="4"/>
      <c r="R1889" s="4"/>
      <c r="S1889" s="4"/>
      <c r="T1889" s="4"/>
    </row>
    <row r="1890" spans="8:8">
      <c r="A1890" s="15" t="s">
        <v>106</v>
      </c>
      <c r="B1890" s="15">
        <v>1889.0</v>
      </c>
      <c r="C1890" s="15"/>
      <c r="D1890" s="15" t="s">
        <v>5074</v>
      </c>
      <c r="E1890" s="15" t="s">
        <v>11340</v>
      </c>
      <c r="F1890" s="15" t="s">
        <v>5103</v>
      </c>
      <c r="G1890" s="15" t="s">
        <v>5104</v>
      </c>
      <c r="H1890" s="16">
        <v>998.0</v>
      </c>
      <c r="I1890" s="16">
        <v>300.0</v>
      </c>
      <c r="J1890" s="16">
        <v>1298.0</v>
      </c>
      <c r="K1890" s="27">
        <f t="shared" si="72"/>
        <v>1557.6</v>
      </c>
      <c r="L1890" s="19">
        <v>700.0</v>
      </c>
      <c r="M1890" s="18"/>
      <c r="N1890" s="9"/>
      <c r="O1890" s="4"/>
      <c r="P1890" s="4"/>
      <c r="Q1890" s="4"/>
      <c r="R1890" s="4"/>
      <c r="S1890" s="4"/>
      <c r="T1890" s="4"/>
    </row>
    <row r="1891" spans="8:8">
      <c r="A1891" s="15" t="s">
        <v>106</v>
      </c>
      <c r="B1891" s="15">
        <v>1890.0</v>
      </c>
      <c r="C1891" s="15"/>
      <c r="D1891" s="15" t="s">
        <v>5074</v>
      </c>
      <c r="E1891" s="15" t="s">
        <v>11341</v>
      </c>
      <c r="F1891" s="15" t="s">
        <v>5105</v>
      </c>
      <c r="G1891" s="15" t="s">
        <v>5106</v>
      </c>
      <c r="H1891" s="16">
        <v>649.0</v>
      </c>
      <c r="I1891" s="16">
        <v>644.0</v>
      </c>
      <c r="J1891" s="16">
        <v>1293.0</v>
      </c>
      <c r="K1891" s="27">
        <f t="shared" si="72"/>
        <v>1551.6</v>
      </c>
      <c r="L1891" s="7">
        <f t="shared" si="74" ref="L1891:L1892">+K1891</f>
        <v>1551.6</v>
      </c>
      <c r="M1891" s="18"/>
      <c r="N1891" s="9"/>
      <c r="O1891" s="4"/>
      <c r="P1891" s="4"/>
      <c r="Q1891" s="4"/>
      <c r="R1891" s="4"/>
      <c r="S1891" s="4"/>
      <c r="T1891" s="4"/>
    </row>
    <row r="1892" spans="8:8">
      <c r="A1892" s="15" t="s">
        <v>106</v>
      </c>
      <c r="B1892" s="15">
        <v>1891.0</v>
      </c>
      <c r="C1892" s="15"/>
      <c r="D1892" s="15" t="s">
        <v>5074</v>
      </c>
      <c r="E1892" s="15" t="s">
        <v>11342</v>
      </c>
      <c r="F1892" s="15" t="s">
        <v>5107</v>
      </c>
      <c r="G1892" s="15" t="s">
        <v>5108</v>
      </c>
      <c r="H1892" s="16">
        <v>588.055556</v>
      </c>
      <c r="I1892" s="16">
        <v>647.611112</v>
      </c>
      <c r="J1892" s="16">
        <v>1235.666668</v>
      </c>
      <c r="K1892" s="27">
        <f t="shared" si="72"/>
        <v>1482.8000016</v>
      </c>
      <c r="L1892" s="7">
        <f t="shared" si="74"/>
        <v>1482.8000016</v>
      </c>
      <c r="M1892" s="18"/>
      <c r="N1892" s="9"/>
      <c r="O1892" s="4"/>
      <c r="P1892" s="4"/>
      <c r="Q1892" s="4"/>
      <c r="R1892" s="4"/>
      <c r="S1892" s="4"/>
      <c r="T1892" s="4"/>
    </row>
    <row r="1893" spans="8:8">
      <c r="A1893" s="15" t="s">
        <v>106</v>
      </c>
      <c r="B1893" s="15">
        <v>1892.0</v>
      </c>
      <c r="C1893" s="15"/>
      <c r="D1893" s="15" t="s">
        <v>5074</v>
      </c>
      <c r="E1893" s="15" t="s">
        <v>11343</v>
      </c>
      <c r="F1893" s="15" t="s">
        <v>5109</v>
      </c>
      <c r="G1893" s="15" t="s">
        <v>5110</v>
      </c>
      <c r="H1893" s="16">
        <v>421.0</v>
      </c>
      <c r="I1893" s="16">
        <v>797.0</v>
      </c>
      <c r="J1893" s="16">
        <v>1218.0</v>
      </c>
      <c r="K1893" s="27">
        <f t="shared" si="72"/>
        <v>1461.6</v>
      </c>
      <c r="L1893" s="19">
        <v>1000.0</v>
      </c>
      <c r="M1893" s="18"/>
      <c r="N1893" s="9"/>
      <c r="O1893" s="4"/>
      <c r="P1893" s="4"/>
      <c r="Q1893" s="4"/>
      <c r="R1893" s="4"/>
      <c r="S1893" s="4"/>
      <c r="T1893" s="4"/>
    </row>
    <row r="1894" spans="8:8">
      <c r="A1894" s="15" t="s">
        <v>106</v>
      </c>
      <c r="B1894" s="15">
        <v>1893.0</v>
      </c>
      <c r="C1894" s="15"/>
      <c r="D1894" s="15" t="s">
        <v>5074</v>
      </c>
      <c r="E1894" s="15" t="s">
        <v>11344</v>
      </c>
      <c r="F1894" s="15" t="s">
        <v>5111</v>
      </c>
      <c r="G1894" s="15" t="s">
        <v>5112</v>
      </c>
      <c r="H1894" s="16">
        <v>599.666667</v>
      </c>
      <c r="I1894" s="16">
        <v>605.0</v>
      </c>
      <c r="J1894" s="16">
        <v>1204.666667</v>
      </c>
      <c r="K1894" s="27">
        <f t="shared" si="72"/>
        <v>1445.6000004</v>
      </c>
      <c r="L1894" s="19">
        <v>800.0</v>
      </c>
      <c r="M1894" s="18"/>
      <c r="N1894" s="9"/>
      <c r="O1894" s="4"/>
      <c r="P1894" s="4"/>
      <c r="Q1894" s="4"/>
      <c r="R1894" s="4"/>
      <c r="S1894" s="4"/>
      <c r="T1894" s="4"/>
    </row>
    <row r="1895" spans="8:8">
      <c r="A1895" s="15" t="s">
        <v>106</v>
      </c>
      <c r="B1895" s="15">
        <v>1894.0</v>
      </c>
      <c r="C1895" s="15"/>
      <c r="D1895" s="15" t="s">
        <v>5074</v>
      </c>
      <c r="E1895" s="15" t="s">
        <v>11345</v>
      </c>
      <c r="F1895" s="15" t="s">
        <v>5113</v>
      </c>
      <c r="G1895" s="15" t="s">
        <v>5114</v>
      </c>
      <c r="H1895" s="16">
        <v>491.888889</v>
      </c>
      <c r="I1895" s="16">
        <v>701.0</v>
      </c>
      <c r="J1895" s="16">
        <v>1192.888889</v>
      </c>
      <c r="K1895" s="27">
        <f t="shared" si="72"/>
        <v>1431.4666668</v>
      </c>
      <c r="L1895" s="7">
        <f t="shared" si="75" ref="L1895:L1900">+K1895</f>
        <v>1431.4666668</v>
      </c>
      <c r="M1895" s="18"/>
      <c r="N1895" s="9"/>
      <c r="O1895" s="4"/>
      <c r="P1895" s="4"/>
      <c r="Q1895" s="4"/>
      <c r="R1895" s="4"/>
      <c r="S1895" s="4"/>
      <c r="T1895" s="4"/>
    </row>
    <row r="1896" spans="8:8">
      <c r="A1896" s="15" t="s">
        <v>106</v>
      </c>
      <c r="B1896" s="15">
        <v>1895.0</v>
      </c>
      <c r="C1896" s="15"/>
      <c r="D1896" s="15" t="s">
        <v>5074</v>
      </c>
      <c r="E1896" s="15" t="s">
        <v>11346</v>
      </c>
      <c r="F1896" s="15" t="s">
        <v>5115</v>
      </c>
      <c r="G1896" s="15" t="s">
        <v>5116</v>
      </c>
      <c r="H1896" s="16">
        <v>799.0</v>
      </c>
      <c r="I1896" s="16">
        <v>310.0</v>
      </c>
      <c r="J1896" s="16">
        <v>1109.0</v>
      </c>
      <c r="K1896" s="27">
        <f t="shared" si="72"/>
        <v>1330.8</v>
      </c>
      <c r="L1896" s="7">
        <f t="shared" si="75"/>
        <v>1330.8</v>
      </c>
      <c r="M1896" s="18"/>
      <c r="N1896" s="9"/>
      <c r="O1896" s="4"/>
      <c r="P1896" s="4"/>
      <c r="Q1896" s="4"/>
      <c r="R1896" s="4"/>
      <c r="S1896" s="4"/>
      <c r="T1896" s="4"/>
    </row>
    <row r="1897" spans="8:8">
      <c r="A1897" s="15" t="s">
        <v>106</v>
      </c>
      <c r="B1897" s="15">
        <v>1896.0</v>
      </c>
      <c r="C1897" s="15"/>
      <c r="D1897" s="15" t="s">
        <v>5074</v>
      </c>
      <c r="E1897" s="15" t="s">
        <v>11347</v>
      </c>
      <c r="F1897" s="15" t="s">
        <v>5117</v>
      </c>
      <c r="G1897" s="15" t="s">
        <v>5118</v>
      </c>
      <c r="H1897" s="16">
        <v>500.0</v>
      </c>
      <c r="I1897" s="16">
        <v>601.0</v>
      </c>
      <c r="J1897" s="16">
        <v>1101.0</v>
      </c>
      <c r="K1897" s="27">
        <f t="shared" si="72"/>
        <v>1321.2</v>
      </c>
      <c r="L1897" s="7">
        <f t="shared" si="75"/>
        <v>1321.2</v>
      </c>
      <c r="M1897" s="18"/>
      <c r="N1897" s="9"/>
      <c r="O1897" s="4"/>
      <c r="P1897" s="4"/>
      <c r="Q1897" s="4"/>
      <c r="R1897" s="4"/>
      <c r="S1897" s="4"/>
      <c r="T1897" s="4"/>
    </row>
    <row r="1898" spans="8:8">
      <c r="A1898" s="15" t="s">
        <v>106</v>
      </c>
      <c r="B1898" s="15">
        <v>1897.0</v>
      </c>
      <c r="C1898" s="15"/>
      <c r="D1898" s="15" t="s">
        <v>5074</v>
      </c>
      <c r="E1898" s="15" t="s">
        <v>11348</v>
      </c>
      <c r="F1898" s="15" t="s">
        <v>3075</v>
      </c>
      <c r="G1898" s="15" t="s">
        <v>5119</v>
      </c>
      <c r="H1898" s="16">
        <v>495.277779</v>
      </c>
      <c r="I1898" s="16">
        <v>550.0</v>
      </c>
      <c r="J1898" s="16">
        <v>1045.277779</v>
      </c>
      <c r="K1898" s="27">
        <f t="shared" si="72"/>
        <v>1254.3333347999999</v>
      </c>
      <c r="L1898" s="7">
        <f t="shared" si="75"/>
        <v>1254.3333347999999</v>
      </c>
      <c r="M1898" s="18"/>
      <c r="N1898" s="9"/>
      <c r="O1898" s="4"/>
      <c r="P1898" s="4"/>
      <c r="Q1898" s="4"/>
      <c r="R1898" s="4"/>
      <c r="S1898" s="4"/>
      <c r="T1898" s="4"/>
    </row>
    <row r="1899" spans="8:8">
      <c r="A1899" s="15" t="s">
        <v>106</v>
      </c>
      <c r="B1899" s="15">
        <v>1898.0</v>
      </c>
      <c r="C1899" s="15"/>
      <c r="D1899" s="15" t="s">
        <v>5074</v>
      </c>
      <c r="E1899" s="15" t="s">
        <v>11349</v>
      </c>
      <c r="F1899" s="15" t="s">
        <v>2630</v>
      </c>
      <c r="G1899" s="15" t="s">
        <v>5120</v>
      </c>
      <c r="H1899" s="16">
        <v>598.083334</v>
      </c>
      <c r="I1899" s="16">
        <v>445.638889</v>
      </c>
      <c r="J1899" s="16">
        <v>1043.722223</v>
      </c>
      <c r="K1899" s="27">
        <f t="shared" si="72"/>
        <v>1252.4666676</v>
      </c>
      <c r="L1899" s="7">
        <f t="shared" si="75"/>
        <v>1252.4666676</v>
      </c>
      <c r="M1899" s="18"/>
      <c r="N1899" s="9"/>
      <c r="O1899" s="4"/>
      <c r="P1899" s="4"/>
      <c r="Q1899" s="4"/>
      <c r="R1899" s="4"/>
      <c r="S1899" s="4"/>
      <c r="T1899" s="4"/>
    </row>
    <row r="1900" spans="8:8">
      <c r="A1900" s="15" t="s">
        <v>106</v>
      </c>
      <c r="B1900" s="15">
        <v>1899.0</v>
      </c>
      <c r="C1900" s="15"/>
      <c r="D1900" s="15" t="s">
        <v>5074</v>
      </c>
      <c r="E1900" s="15" t="s">
        <v>11350</v>
      </c>
      <c r="F1900" s="15" t="s">
        <v>4688</v>
      </c>
      <c r="G1900" s="15" t="s">
        <v>5121</v>
      </c>
      <c r="H1900" s="16">
        <v>490.0</v>
      </c>
      <c r="I1900" s="16">
        <v>549.0</v>
      </c>
      <c r="J1900" s="16">
        <v>1039.0</v>
      </c>
      <c r="K1900" s="27">
        <f t="shared" si="72"/>
        <v>1246.8</v>
      </c>
      <c r="L1900" s="7">
        <f t="shared" si="75"/>
        <v>1246.8</v>
      </c>
      <c r="M1900" s="18"/>
      <c r="N1900" s="9"/>
      <c r="O1900" s="4"/>
      <c r="P1900" s="4"/>
      <c r="Q1900" s="4"/>
      <c r="R1900" s="4"/>
      <c r="S1900" s="4"/>
      <c r="T1900" s="4"/>
    </row>
    <row r="1901" spans="8:8">
      <c r="A1901" s="15" t="s">
        <v>106</v>
      </c>
      <c r="B1901" s="15">
        <v>1900.0</v>
      </c>
      <c r="C1901" s="15"/>
      <c r="D1901" s="15" t="s">
        <v>5074</v>
      </c>
      <c r="E1901" s="15" t="s">
        <v>11351</v>
      </c>
      <c r="F1901" s="15" t="s">
        <v>1493</v>
      </c>
      <c r="G1901" s="15" t="s">
        <v>5122</v>
      </c>
      <c r="H1901" s="16">
        <v>418.388889</v>
      </c>
      <c r="I1901" s="16">
        <v>593.5</v>
      </c>
      <c r="J1901" s="16">
        <v>1011.8888890000001</v>
      </c>
      <c r="K1901" s="27">
        <f t="shared" si="72"/>
        <v>1214.2666668</v>
      </c>
      <c r="L1901" s="19">
        <v>1000.0</v>
      </c>
      <c r="M1901" s="18"/>
      <c r="N1901" s="9"/>
      <c r="O1901" s="4"/>
      <c r="P1901" s="4"/>
      <c r="Q1901" s="4"/>
      <c r="R1901" s="4"/>
      <c r="S1901" s="4"/>
      <c r="T1901" s="4"/>
    </row>
    <row r="1902" spans="8:8">
      <c r="A1902" s="15" t="s">
        <v>106</v>
      </c>
      <c r="B1902" s="15">
        <v>1901.0</v>
      </c>
      <c r="C1902" s="15"/>
      <c r="D1902" s="15" t="s">
        <v>5074</v>
      </c>
      <c r="E1902" s="15" t="s">
        <v>11352</v>
      </c>
      <c r="F1902" s="15" t="s">
        <v>5123</v>
      </c>
      <c r="G1902" s="15" t="s">
        <v>5124</v>
      </c>
      <c r="H1902" s="16">
        <v>598.027778</v>
      </c>
      <c r="I1902" s="16">
        <v>409.0</v>
      </c>
      <c r="J1902" s="16">
        <v>1007.027778</v>
      </c>
      <c r="K1902" s="27">
        <f t="shared" si="72"/>
        <v>1208.4333336</v>
      </c>
      <c r="L1902" s="7">
        <f t="shared" si="76" ref="L1902:L1909">+K1902</f>
        <v>1208.4333336</v>
      </c>
      <c r="M1902" s="18"/>
      <c r="N1902" s="9"/>
      <c r="O1902" s="4"/>
      <c r="P1902" s="4"/>
      <c r="Q1902" s="4"/>
      <c r="R1902" s="4"/>
      <c r="S1902" s="4"/>
      <c r="T1902" s="4"/>
    </row>
    <row r="1903" spans="8:8">
      <c r="A1903" s="15" t="s">
        <v>106</v>
      </c>
      <c r="B1903" s="15">
        <v>1902.0</v>
      </c>
      <c r="C1903" s="15"/>
      <c r="D1903" s="15" t="s">
        <v>5074</v>
      </c>
      <c r="E1903" s="15" t="s">
        <v>11353</v>
      </c>
      <c r="F1903" s="15" t="s">
        <v>4433</v>
      </c>
      <c r="G1903" s="15" t="s">
        <v>5125</v>
      </c>
      <c r="H1903" s="16">
        <v>499.194445</v>
      </c>
      <c r="I1903" s="16">
        <v>507.72222300000004</v>
      </c>
      <c r="J1903" s="16">
        <v>1006.9166680000001</v>
      </c>
      <c r="K1903" s="27">
        <f t="shared" si="72"/>
        <v>1208.3000016</v>
      </c>
      <c r="L1903" s="7">
        <f t="shared" si="76"/>
        <v>1208.3000016</v>
      </c>
      <c r="M1903" s="18"/>
      <c r="N1903" s="9"/>
      <c r="O1903" s="4"/>
      <c r="P1903" s="4"/>
      <c r="Q1903" s="4"/>
      <c r="R1903" s="4"/>
      <c r="S1903" s="4"/>
      <c r="T1903" s="4"/>
    </row>
    <row r="1904" spans="8:8">
      <c r="A1904" s="15" t="s">
        <v>106</v>
      </c>
      <c r="B1904" s="15">
        <v>1903.0</v>
      </c>
      <c r="C1904" s="15"/>
      <c r="D1904" s="15" t="s">
        <v>5074</v>
      </c>
      <c r="E1904" s="15" t="s">
        <v>11354</v>
      </c>
      <c r="F1904" s="15" t="s">
        <v>4698</v>
      </c>
      <c r="G1904" s="15" t="s">
        <v>5126</v>
      </c>
      <c r="H1904" s="16">
        <v>345.027778</v>
      </c>
      <c r="I1904" s="16">
        <v>658.0</v>
      </c>
      <c r="J1904" s="16">
        <v>1003.027778</v>
      </c>
      <c r="K1904" s="27">
        <f t="shared" si="72"/>
        <v>1203.6333336</v>
      </c>
      <c r="L1904" s="7">
        <f t="shared" si="76"/>
        <v>1203.6333336</v>
      </c>
      <c r="M1904" s="18"/>
      <c r="N1904" s="9"/>
      <c r="O1904" s="4"/>
      <c r="P1904" s="4"/>
      <c r="Q1904" s="4"/>
      <c r="R1904" s="4"/>
      <c r="S1904" s="4"/>
      <c r="T1904" s="4"/>
    </row>
    <row r="1905" spans="8:8">
      <c r="A1905" s="15" t="s">
        <v>106</v>
      </c>
      <c r="B1905" s="15">
        <v>1904.0</v>
      </c>
      <c r="C1905" s="15"/>
      <c r="D1905" s="15" t="s">
        <v>5074</v>
      </c>
      <c r="E1905" s="15" t="s">
        <v>11355</v>
      </c>
      <c r="F1905" s="15" t="s">
        <v>4440</v>
      </c>
      <c r="G1905" s="15" t="s">
        <v>5127</v>
      </c>
      <c r="H1905" s="16">
        <v>645.0</v>
      </c>
      <c r="I1905" s="16">
        <v>358.0</v>
      </c>
      <c r="J1905" s="16">
        <v>1003.0</v>
      </c>
      <c r="K1905" s="27">
        <f t="shared" si="72"/>
        <v>1203.6</v>
      </c>
      <c r="L1905" s="7">
        <f t="shared" si="76"/>
        <v>1203.6</v>
      </c>
      <c r="M1905" s="18"/>
      <c r="N1905" s="9"/>
      <c r="O1905" s="4"/>
      <c r="P1905" s="4"/>
      <c r="Q1905" s="4"/>
      <c r="R1905" s="4"/>
      <c r="S1905" s="4"/>
      <c r="T1905" s="4"/>
    </row>
    <row r="1906" spans="8:8">
      <c r="A1906" s="15" t="s">
        <v>106</v>
      </c>
      <c r="B1906" s="15">
        <v>1905.0</v>
      </c>
      <c r="C1906" s="15"/>
      <c r="D1906" s="15" t="s">
        <v>5074</v>
      </c>
      <c r="E1906" s="15" t="s">
        <v>11356</v>
      </c>
      <c r="F1906" s="15" t="s">
        <v>5128</v>
      </c>
      <c r="G1906" s="15" t="s">
        <v>5129</v>
      </c>
      <c r="H1906" s="16">
        <v>500.0</v>
      </c>
      <c r="I1906" s="16">
        <v>500.0</v>
      </c>
      <c r="J1906" s="16">
        <v>1000.0</v>
      </c>
      <c r="K1906" s="27">
        <f t="shared" si="72"/>
        <v>1200.0</v>
      </c>
      <c r="L1906" s="7">
        <f t="shared" si="76"/>
        <v>1200.0</v>
      </c>
      <c r="M1906" s="18"/>
      <c r="N1906" s="9"/>
      <c r="O1906" s="4"/>
      <c r="P1906" s="4"/>
      <c r="Q1906" s="4"/>
      <c r="R1906" s="4"/>
      <c r="S1906" s="4"/>
      <c r="T1906" s="4"/>
    </row>
    <row r="1907" spans="8:8">
      <c r="A1907" s="15" t="s">
        <v>106</v>
      </c>
      <c r="B1907" s="15">
        <v>1906.0</v>
      </c>
      <c r="C1907" s="15"/>
      <c r="D1907" s="15" t="s">
        <v>5074</v>
      </c>
      <c r="E1907" s="15" t="s">
        <v>11357</v>
      </c>
      <c r="F1907" s="15" t="s">
        <v>5130</v>
      </c>
      <c r="G1907" s="15" t="s">
        <v>5131</v>
      </c>
      <c r="H1907" s="16">
        <v>379.0</v>
      </c>
      <c r="I1907" s="16">
        <v>541.8888890000001</v>
      </c>
      <c r="J1907" s="16">
        <v>920.8888890000001</v>
      </c>
      <c r="K1907" s="27">
        <f t="shared" si="72"/>
        <v>1105.0666668000001</v>
      </c>
      <c r="L1907" s="7">
        <f t="shared" si="76"/>
        <v>1105.0666668000001</v>
      </c>
      <c r="M1907" s="18"/>
      <c r="N1907" s="9"/>
      <c r="O1907" s="4"/>
      <c r="P1907" s="4"/>
      <c r="Q1907" s="4"/>
      <c r="R1907" s="4"/>
      <c r="S1907" s="4"/>
      <c r="T1907" s="4"/>
    </row>
    <row r="1908" spans="8:8">
      <c r="A1908" s="15" t="s">
        <v>106</v>
      </c>
      <c r="B1908" s="15">
        <v>1907.0</v>
      </c>
      <c r="C1908" s="15"/>
      <c r="D1908" s="15" t="s">
        <v>5074</v>
      </c>
      <c r="E1908" s="15" t="s">
        <v>11358</v>
      </c>
      <c r="F1908" s="15" t="s">
        <v>5132</v>
      </c>
      <c r="G1908" s="15" t="s">
        <v>5133</v>
      </c>
      <c r="H1908" s="16">
        <v>480.0</v>
      </c>
      <c r="I1908" s="16">
        <v>387.305556</v>
      </c>
      <c r="J1908" s="16">
        <v>867.305556</v>
      </c>
      <c r="K1908" s="27">
        <f t="shared" si="72"/>
        <v>1040.7666672</v>
      </c>
      <c r="L1908" s="7">
        <f t="shared" si="76"/>
        <v>1040.7666672</v>
      </c>
      <c r="M1908" s="18"/>
      <c r="N1908" s="9"/>
      <c r="O1908" s="4"/>
      <c r="P1908" s="4"/>
      <c r="Q1908" s="4"/>
      <c r="R1908" s="4"/>
      <c r="S1908" s="4"/>
      <c r="T1908" s="4"/>
    </row>
    <row r="1909" spans="8:8">
      <c r="A1909" s="15" t="s">
        <v>106</v>
      </c>
      <c r="B1909" s="15">
        <v>1908.0</v>
      </c>
      <c r="C1909" s="15"/>
      <c r="D1909" s="15" t="s">
        <v>5074</v>
      </c>
      <c r="E1909" s="15" t="s">
        <v>11359</v>
      </c>
      <c r="F1909" s="15" t="s">
        <v>2336</v>
      </c>
      <c r="G1909" s="15" t="s">
        <v>5134</v>
      </c>
      <c r="H1909" s="16">
        <v>397.277778</v>
      </c>
      <c r="I1909" s="16">
        <v>447.0</v>
      </c>
      <c r="J1909" s="16">
        <v>844.277778</v>
      </c>
      <c r="K1909" s="27">
        <f t="shared" si="72"/>
        <v>1013.1333336</v>
      </c>
      <c r="L1909" s="7">
        <f t="shared" si="76"/>
        <v>1013.1333336</v>
      </c>
      <c r="M1909" s="18"/>
      <c r="N1909" s="9"/>
      <c r="O1909" s="4"/>
      <c r="P1909" s="4"/>
      <c r="Q1909" s="4"/>
      <c r="R1909" s="4"/>
      <c r="S1909" s="4"/>
      <c r="T1909" s="4"/>
    </row>
    <row r="1910" spans="8:8">
      <c r="A1910" s="15" t="s">
        <v>106</v>
      </c>
      <c r="B1910" s="15">
        <v>1909.0</v>
      </c>
      <c r="C1910" s="15"/>
      <c r="D1910" s="15" t="s">
        <v>5074</v>
      </c>
      <c r="E1910" s="15" t="s">
        <v>11360</v>
      </c>
      <c r="F1910" s="15" t="s">
        <v>5135</v>
      </c>
      <c r="G1910" s="15" t="s">
        <v>5136</v>
      </c>
      <c r="H1910" s="16">
        <v>300.0</v>
      </c>
      <c r="I1910" s="16">
        <v>502.055556</v>
      </c>
      <c r="J1910" s="16">
        <v>802.055556</v>
      </c>
      <c r="K1910" s="27">
        <f t="shared" si="72"/>
        <v>962.4666672</v>
      </c>
      <c r="L1910" s="19">
        <v>1000.0</v>
      </c>
      <c r="M1910" s="18"/>
      <c r="N1910" s="9"/>
      <c r="O1910" s="4"/>
      <c r="P1910" s="4"/>
      <c r="Q1910" s="4"/>
      <c r="R1910" s="4"/>
      <c r="S1910" s="4"/>
      <c r="T1910" s="4"/>
    </row>
    <row r="1911" spans="8:8">
      <c r="A1911" s="15" t="s">
        <v>106</v>
      </c>
      <c r="B1911" s="15">
        <v>1910.0</v>
      </c>
      <c r="C1911" s="15"/>
      <c r="D1911" s="15" t="s">
        <v>5074</v>
      </c>
      <c r="E1911" s="15" t="s">
        <v>11361</v>
      </c>
      <c r="F1911" s="15" t="s">
        <v>2687</v>
      </c>
      <c r="G1911" s="15" t="s">
        <v>5137</v>
      </c>
      <c r="H1911" s="16">
        <v>325.0</v>
      </c>
      <c r="I1911" s="16">
        <v>477.0</v>
      </c>
      <c r="J1911" s="16">
        <v>802.0</v>
      </c>
      <c r="K1911" s="27">
        <f t="shared" si="72"/>
        <v>962.4</v>
      </c>
      <c r="L1911" s="7">
        <f t="shared" si="77" ref="L1911:L1936">+K1911</f>
        <v>962.4</v>
      </c>
      <c r="M1911" s="18"/>
      <c r="N1911" s="9"/>
      <c r="O1911" s="4"/>
      <c r="P1911" s="4"/>
      <c r="Q1911" s="4"/>
      <c r="R1911" s="4"/>
      <c r="S1911" s="4"/>
      <c r="T1911" s="4"/>
    </row>
    <row r="1912" spans="8:8">
      <c r="A1912" s="15" t="s">
        <v>106</v>
      </c>
      <c r="B1912" s="15">
        <v>1911.0</v>
      </c>
      <c r="C1912" s="15"/>
      <c r="D1912" s="15" t="s">
        <v>5074</v>
      </c>
      <c r="E1912" s="15" t="s">
        <v>11362</v>
      </c>
      <c r="F1912" s="15" t="s">
        <v>5138</v>
      </c>
      <c r="G1912" s="15" t="s">
        <v>5139</v>
      </c>
      <c r="H1912" s="16">
        <v>350.0</v>
      </c>
      <c r="I1912" s="16">
        <v>449.0</v>
      </c>
      <c r="J1912" s="16">
        <v>799.0</v>
      </c>
      <c r="K1912" s="27">
        <f t="shared" si="72"/>
        <v>958.8</v>
      </c>
      <c r="L1912" s="7">
        <f t="shared" si="77"/>
        <v>958.8</v>
      </c>
      <c r="M1912" s="18"/>
      <c r="N1912" s="9"/>
      <c r="O1912" s="4"/>
      <c r="P1912" s="4"/>
      <c r="Q1912" s="4"/>
      <c r="R1912" s="4"/>
      <c r="S1912" s="4"/>
      <c r="T1912" s="4"/>
    </row>
    <row r="1913" spans="8:8">
      <c r="A1913" s="15" t="s">
        <v>106</v>
      </c>
      <c r="B1913" s="15">
        <v>1912.0</v>
      </c>
      <c r="C1913" s="15"/>
      <c r="D1913" s="15" t="s">
        <v>5074</v>
      </c>
      <c r="E1913" s="15" t="s">
        <v>11363</v>
      </c>
      <c r="F1913" s="15" t="s">
        <v>5140</v>
      </c>
      <c r="G1913" s="15" t="s">
        <v>5141</v>
      </c>
      <c r="H1913" s="16">
        <v>199.0</v>
      </c>
      <c r="I1913" s="16">
        <v>599.972223</v>
      </c>
      <c r="J1913" s="16">
        <v>798.972223</v>
      </c>
      <c r="K1913" s="27">
        <f t="shared" si="72"/>
        <v>958.7666675999999</v>
      </c>
      <c r="L1913" s="7">
        <f t="shared" si="77"/>
        <v>958.7666675999999</v>
      </c>
      <c r="M1913" s="18"/>
      <c r="N1913" s="9"/>
      <c r="O1913" s="4"/>
      <c r="P1913" s="4"/>
      <c r="Q1913" s="4"/>
      <c r="R1913" s="4"/>
      <c r="S1913" s="4"/>
      <c r="T1913" s="4"/>
    </row>
    <row r="1914" spans="8:8">
      <c r="A1914" s="15" t="s">
        <v>106</v>
      </c>
      <c r="B1914" s="15">
        <v>1913.0</v>
      </c>
      <c r="C1914" s="15"/>
      <c r="D1914" s="15" t="s">
        <v>5074</v>
      </c>
      <c r="E1914" s="15" t="s">
        <v>11364</v>
      </c>
      <c r="F1914" s="15" t="s">
        <v>5142</v>
      </c>
      <c r="G1914" s="15" t="s">
        <v>5143</v>
      </c>
      <c r="H1914" s="16">
        <v>299.0</v>
      </c>
      <c r="I1914" s="16">
        <v>497.972223</v>
      </c>
      <c r="J1914" s="16">
        <v>796.972223</v>
      </c>
      <c r="K1914" s="27">
        <f t="shared" si="72"/>
        <v>956.3666675999999</v>
      </c>
      <c r="L1914" s="7">
        <f t="shared" si="77"/>
        <v>956.3666675999999</v>
      </c>
      <c r="M1914" s="18"/>
      <c r="N1914" s="9"/>
      <c r="O1914" s="4"/>
      <c r="P1914" s="4"/>
      <c r="Q1914" s="4"/>
      <c r="R1914" s="4"/>
      <c r="S1914" s="4"/>
      <c r="T1914" s="4"/>
    </row>
    <row r="1915" spans="8:8">
      <c r="A1915" s="15" t="s">
        <v>106</v>
      </c>
      <c r="B1915" s="15">
        <v>1914.0</v>
      </c>
      <c r="C1915" s="15"/>
      <c r="D1915" s="15" t="s">
        <v>5074</v>
      </c>
      <c r="E1915" s="15" t="s">
        <v>11365</v>
      </c>
      <c r="F1915" s="15" t="s">
        <v>5144</v>
      </c>
      <c r="G1915" s="15" t="s">
        <v>5145</v>
      </c>
      <c r="H1915" s="16">
        <v>391.0</v>
      </c>
      <c r="I1915" s="16">
        <v>400.0</v>
      </c>
      <c r="J1915" s="16">
        <v>791.0</v>
      </c>
      <c r="K1915" s="27">
        <f t="shared" si="72"/>
        <v>949.1999999999999</v>
      </c>
      <c r="L1915" s="7">
        <f t="shared" si="77"/>
        <v>949.1999999999999</v>
      </c>
      <c r="M1915" s="18"/>
      <c r="N1915" s="9"/>
      <c r="O1915" s="4"/>
      <c r="P1915" s="4"/>
      <c r="Q1915" s="4"/>
      <c r="R1915" s="4"/>
      <c r="S1915" s="4"/>
      <c r="T1915" s="4"/>
    </row>
    <row r="1916" spans="8:8">
      <c r="A1916" s="15" t="s">
        <v>106</v>
      </c>
      <c r="B1916" s="15">
        <v>1915.0</v>
      </c>
      <c r="C1916" s="15"/>
      <c r="D1916" s="15" t="s">
        <v>5074</v>
      </c>
      <c r="E1916" s="15" t="s">
        <v>11366</v>
      </c>
      <c r="F1916" s="15" t="s">
        <v>5146</v>
      </c>
      <c r="G1916" s="15" t="s">
        <v>5147</v>
      </c>
      <c r="H1916" s="16">
        <v>350.0</v>
      </c>
      <c r="I1916" s="16">
        <v>400.0</v>
      </c>
      <c r="J1916" s="16">
        <v>750.0</v>
      </c>
      <c r="K1916" s="27">
        <f t="shared" si="72"/>
        <v>900.0</v>
      </c>
      <c r="L1916" s="7">
        <f t="shared" si="77"/>
        <v>900.0</v>
      </c>
      <c r="M1916" s="18"/>
      <c r="N1916" s="9"/>
      <c r="O1916" s="4"/>
      <c r="P1916" s="4"/>
      <c r="Q1916" s="4"/>
      <c r="R1916" s="4"/>
      <c r="S1916" s="4"/>
      <c r="T1916" s="4"/>
    </row>
    <row r="1917" spans="8:8">
      <c r="A1917" s="15" t="s">
        <v>106</v>
      </c>
      <c r="B1917" s="15">
        <v>1916.0</v>
      </c>
      <c r="C1917" s="15"/>
      <c r="D1917" s="15" t="s">
        <v>5074</v>
      </c>
      <c r="E1917" s="15" t="s">
        <v>11367</v>
      </c>
      <c r="F1917" s="15" t="s">
        <v>5148</v>
      </c>
      <c r="G1917" s="15" t="s">
        <v>5149</v>
      </c>
      <c r="H1917" s="16">
        <v>100.0</v>
      </c>
      <c r="I1917" s="16">
        <v>647.0</v>
      </c>
      <c r="J1917" s="16">
        <v>747.0</v>
      </c>
      <c r="K1917" s="27">
        <f t="shared" si="72"/>
        <v>896.4</v>
      </c>
      <c r="L1917" s="7">
        <f t="shared" si="77"/>
        <v>896.4</v>
      </c>
      <c r="M1917" s="18"/>
      <c r="N1917" s="9"/>
      <c r="O1917" s="4"/>
      <c r="P1917" s="4"/>
      <c r="Q1917" s="4"/>
      <c r="R1917" s="4"/>
      <c r="S1917" s="4"/>
      <c r="T1917" s="4"/>
    </row>
    <row r="1918" spans="8:8">
      <c r="A1918" s="15" t="s">
        <v>106</v>
      </c>
      <c r="B1918" s="15">
        <v>1917.0</v>
      </c>
      <c r="C1918" s="15"/>
      <c r="D1918" s="15" t="s">
        <v>5074</v>
      </c>
      <c r="E1918" s="15" t="s">
        <v>11368</v>
      </c>
      <c r="F1918" s="15" t="s">
        <v>5150</v>
      </c>
      <c r="G1918" s="15" t="s">
        <v>5151</v>
      </c>
      <c r="H1918" s="16">
        <v>300.0</v>
      </c>
      <c r="I1918" s="16">
        <v>421.0</v>
      </c>
      <c r="J1918" s="16">
        <v>721.0</v>
      </c>
      <c r="K1918" s="27">
        <f t="shared" si="72"/>
        <v>865.1999999999999</v>
      </c>
      <c r="L1918" s="7">
        <f t="shared" si="77"/>
        <v>865.1999999999999</v>
      </c>
      <c r="M1918" s="18"/>
      <c r="N1918" s="9"/>
      <c r="O1918" s="4"/>
      <c r="P1918" s="4"/>
      <c r="Q1918" s="4"/>
      <c r="R1918" s="4"/>
      <c r="S1918" s="4"/>
      <c r="T1918" s="4"/>
    </row>
    <row r="1919" spans="8:8">
      <c r="A1919" s="15" t="s">
        <v>106</v>
      </c>
      <c r="B1919" s="15">
        <v>1918.0</v>
      </c>
      <c r="C1919" s="15"/>
      <c r="D1919" s="15" t="s">
        <v>5074</v>
      </c>
      <c r="E1919" s="15" t="s">
        <v>11369</v>
      </c>
      <c r="F1919" s="15" t="s">
        <v>5152</v>
      </c>
      <c r="G1919" s="15" t="s">
        <v>5153</v>
      </c>
      <c r="H1919" s="16">
        <v>388.0</v>
      </c>
      <c r="I1919" s="16">
        <v>325.0</v>
      </c>
      <c r="J1919" s="16">
        <v>713.0</v>
      </c>
      <c r="K1919" s="27">
        <f t="shared" si="72"/>
        <v>855.6</v>
      </c>
      <c r="L1919" s="7">
        <f t="shared" si="77"/>
        <v>855.6</v>
      </c>
      <c r="M1919" s="18"/>
      <c r="N1919" s="9"/>
      <c r="O1919" s="4"/>
      <c r="P1919" s="4"/>
      <c r="Q1919" s="4"/>
      <c r="R1919" s="4"/>
      <c r="S1919" s="4"/>
      <c r="T1919" s="4"/>
    </row>
    <row r="1920" spans="8:8">
      <c r="A1920" s="15" t="s">
        <v>106</v>
      </c>
      <c r="B1920" s="15">
        <v>1919.0</v>
      </c>
      <c r="C1920" s="15"/>
      <c r="D1920" s="15" t="s">
        <v>5074</v>
      </c>
      <c r="E1920" s="15" t="s">
        <v>11370</v>
      </c>
      <c r="F1920" s="15" t="s">
        <v>4689</v>
      </c>
      <c r="G1920" s="15" t="s">
        <v>5154</v>
      </c>
      <c r="H1920" s="16">
        <v>247.277778</v>
      </c>
      <c r="I1920" s="16">
        <v>460.0</v>
      </c>
      <c r="J1920" s="16">
        <v>707.277778</v>
      </c>
      <c r="K1920" s="27">
        <f t="shared" si="72"/>
        <v>848.7333336</v>
      </c>
      <c r="L1920" s="7">
        <f t="shared" si="77"/>
        <v>848.7333336</v>
      </c>
      <c r="M1920" s="18"/>
      <c r="N1920" s="9"/>
      <c r="O1920" s="4"/>
      <c r="P1920" s="4"/>
      <c r="Q1920" s="4"/>
      <c r="R1920" s="4"/>
      <c r="S1920" s="4"/>
      <c r="T1920" s="4"/>
    </row>
    <row r="1921" spans="8:8">
      <c r="A1921" s="15" t="s">
        <v>106</v>
      </c>
      <c r="B1921" s="15">
        <v>1920.0</v>
      </c>
      <c r="C1921" s="15"/>
      <c r="D1921" s="15" t="s">
        <v>5074</v>
      </c>
      <c r="E1921" s="15" t="s">
        <v>11371</v>
      </c>
      <c r="F1921" s="15" t="s">
        <v>5155</v>
      </c>
      <c r="G1921" s="15" t="s">
        <v>5156</v>
      </c>
      <c r="H1921" s="16">
        <v>299.0</v>
      </c>
      <c r="I1921" s="16">
        <v>400.0</v>
      </c>
      <c r="J1921" s="16">
        <v>699.0</v>
      </c>
      <c r="K1921" s="27">
        <f t="shared" si="72"/>
        <v>838.8</v>
      </c>
      <c r="L1921" s="7">
        <f t="shared" si="77"/>
        <v>838.8</v>
      </c>
      <c r="M1921" s="18"/>
      <c r="N1921" s="9"/>
      <c r="O1921" s="4"/>
      <c r="P1921" s="4"/>
      <c r="Q1921" s="4"/>
      <c r="R1921" s="4"/>
      <c r="S1921" s="4"/>
      <c r="T1921" s="4"/>
    </row>
    <row r="1922" spans="8:8">
      <c r="A1922" s="15" t="s">
        <v>106</v>
      </c>
      <c r="B1922" s="15">
        <v>1921.0</v>
      </c>
      <c r="C1922" s="15"/>
      <c r="D1922" s="15" t="s">
        <v>5074</v>
      </c>
      <c r="E1922" s="15" t="s">
        <v>11372</v>
      </c>
      <c r="F1922" s="15" t="s">
        <v>5157</v>
      </c>
      <c r="G1922" s="15" t="s">
        <v>5158</v>
      </c>
      <c r="H1922" s="16">
        <v>299.027778</v>
      </c>
      <c r="I1922" s="16">
        <v>399.0</v>
      </c>
      <c r="J1922" s="16">
        <v>698.027778</v>
      </c>
      <c r="K1922" s="27">
        <f t="shared" si="72"/>
        <v>837.6333336</v>
      </c>
      <c r="L1922" s="7">
        <f t="shared" si="77"/>
        <v>837.6333336</v>
      </c>
      <c r="M1922" s="18"/>
      <c r="N1922" s="9"/>
      <c r="O1922" s="4"/>
      <c r="P1922" s="4"/>
      <c r="Q1922" s="4"/>
      <c r="R1922" s="4"/>
      <c r="S1922" s="4"/>
      <c r="T1922" s="4"/>
    </row>
    <row r="1923" spans="8:8">
      <c r="A1923" s="15" t="s">
        <v>106</v>
      </c>
      <c r="B1923" s="15">
        <v>1922.0</v>
      </c>
      <c r="C1923" s="15"/>
      <c r="D1923" s="15" t="s">
        <v>5074</v>
      </c>
      <c r="E1923" s="15" t="s">
        <v>11373</v>
      </c>
      <c r="F1923" s="15" t="s">
        <v>5159</v>
      </c>
      <c r="G1923" s="15" t="s">
        <v>5160</v>
      </c>
      <c r="H1923" s="16">
        <v>498.444445</v>
      </c>
      <c r="I1923" s="16">
        <v>182.777778</v>
      </c>
      <c r="J1923" s="16">
        <v>681.222223</v>
      </c>
      <c r="K1923" s="27">
        <f t="shared" si="72"/>
        <v>817.4666675999999</v>
      </c>
      <c r="L1923" s="7">
        <f t="shared" si="77"/>
        <v>817.4666675999999</v>
      </c>
      <c r="M1923" s="18"/>
      <c r="N1923" s="9"/>
      <c r="O1923" s="4"/>
      <c r="P1923" s="4"/>
      <c r="Q1923" s="4"/>
      <c r="R1923" s="4"/>
      <c r="S1923" s="4"/>
      <c r="T1923" s="4"/>
    </row>
    <row r="1924" spans="8:8">
      <c r="A1924" s="15" t="s">
        <v>106</v>
      </c>
      <c r="B1924" s="15">
        <v>1923.0</v>
      </c>
      <c r="C1924" s="15"/>
      <c r="D1924" s="15" t="s">
        <v>5074</v>
      </c>
      <c r="E1924" s="15" t="s">
        <v>11374</v>
      </c>
      <c r="F1924" s="15" t="s">
        <v>5161</v>
      </c>
      <c r="G1924" s="15" t="s">
        <v>5162</v>
      </c>
      <c r="H1924" s="16">
        <v>350.0</v>
      </c>
      <c r="I1924" s="16">
        <v>298.0</v>
      </c>
      <c r="J1924" s="16">
        <v>648.0</v>
      </c>
      <c r="K1924" s="27">
        <f t="shared" si="72"/>
        <v>777.6</v>
      </c>
      <c r="L1924" s="7">
        <f t="shared" si="77"/>
        <v>777.6</v>
      </c>
      <c r="M1924" s="18"/>
      <c r="N1924" s="9"/>
      <c r="O1924" s="4"/>
      <c r="P1924" s="4"/>
      <c r="Q1924" s="4"/>
      <c r="R1924" s="4"/>
      <c r="S1924" s="4"/>
      <c r="T1924" s="4"/>
    </row>
    <row r="1925" spans="8:8">
      <c r="A1925" s="15" t="s">
        <v>106</v>
      </c>
      <c r="B1925" s="15">
        <v>1924.0</v>
      </c>
      <c r="C1925" s="15"/>
      <c r="D1925" s="15" t="s">
        <v>5074</v>
      </c>
      <c r="E1925" s="15" t="s">
        <v>11375</v>
      </c>
      <c r="F1925" s="15" t="s">
        <v>5163</v>
      </c>
      <c r="G1925" s="15" t="s">
        <v>5164</v>
      </c>
      <c r="H1925" s="16">
        <v>497.02777899999995</v>
      </c>
      <c r="I1925" s="16">
        <v>144.833334</v>
      </c>
      <c r="J1925" s="16">
        <v>641.8611129999999</v>
      </c>
      <c r="K1925" s="27">
        <f t="shared" si="72"/>
        <v>770.2333355999999</v>
      </c>
      <c r="L1925" s="7">
        <f t="shared" si="77"/>
        <v>770.2333355999999</v>
      </c>
      <c r="M1925" s="18"/>
      <c r="N1925" s="9"/>
      <c r="O1925" s="4"/>
      <c r="P1925" s="4"/>
      <c r="Q1925" s="4"/>
      <c r="R1925" s="4"/>
      <c r="S1925" s="4"/>
      <c r="T1925" s="4"/>
    </row>
    <row r="1926" spans="8:8">
      <c r="A1926" s="15" t="s">
        <v>106</v>
      </c>
      <c r="B1926" s="15">
        <v>1925.0</v>
      </c>
      <c r="C1926" s="15"/>
      <c r="D1926" s="15" t="s">
        <v>5074</v>
      </c>
      <c r="E1926" s="15" t="s">
        <v>11376</v>
      </c>
      <c r="F1926" s="15" t="s">
        <v>5165</v>
      </c>
      <c r="G1926" s="15" t="s">
        <v>5166</v>
      </c>
      <c r="H1926" s="16">
        <v>325.0</v>
      </c>
      <c r="I1926" s="16">
        <v>299.0</v>
      </c>
      <c r="J1926" s="16">
        <v>624.0</v>
      </c>
      <c r="K1926" s="27">
        <f t="shared" si="72"/>
        <v>748.8</v>
      </c>
      <c r="L1926" s="7">
        <f t="shared" si="77"/>
        <v>748.8</v>
      </c>
      <c r="M1926" s="18"/>
      <c r="N1926" s="9"/>
      <c r="O1926" s="4"/>
      <c r="P1926" s="4"/>
      <c r="Q1926" s="4"/>
      <c r="R1926" s="4"/>
      <c r="S1926" s="4"/>
      <c r="T1926" s="4"/>
    </row>
    <row r="1927" spans="8:8">
      <c r="A1927" s="15" t="s">
        <v>106</v>
      </c>
      <c r="B1927" s="15">
        <v>1926.0</v>
      </c>
      <c r="C1927" s="15"/>
      <c r="D1927" s="15" t="s">
        <v>5074</v>
      </c>
      <c r="E1927" s="15" t="s">
        <v>11377</v>
      </c>
      <c r="F1927" s="15" t="s">
        <v>5167</v>
      </c>
      <c r="G1927" s="15" t="s">
        <v>5168</v>
      </c>
      <c r="H1927" s="16">
        <v>347.97222300000004</v>
      </c>
      <c r="I1927" s="16">
        <v>267.0</v>
      </c>
      <c r="J1927" s="16">
        <v>614.972223</v>
      </c>
      <c r="K1927" s="27">
        <f t="shared" si="72"/>
        <v>737.9666675999999</v>
      </c>
      <c r="L1927" s="7">
        <f t="shared" si="77"/>
        <v>737.9666675999999</v>
      </c>
      <c r="M1927" s="18"/>
      <c r="N1927" s="9"/>
      <c r="O1927" s="4"/>
      <c r="P1927" s="4"/>
      <c r="Q1927" s="4"/>
      <c r="R1927" s="4"/>
      <c r="S1927" s="4"/>
      <c r="T1927" s="4"/>
    </row>
    <row r="1928" spans="8:8">
      <c r="A1928" s="15" t="s">
        <v>106</v>
      </c>
      <c r="B1928" s="15">
        <v>1927.0</v>
      </c>
      <c r="C1928" s="15"/>
      <c r="D1928" s="15" t="s">
        <v>5074</v>
      </c>
      <c r="E1928" s="15" t="s">
        <v>11378</v>
      </c>
      <c r="F1928" s="15" t="s">
        <v>5169</v>
      </c>
      <c r="G1928" s="15" t="s">
        <v>5170</v>
      </c>
      <c r="H1928" s="16">
        <v>299.0</v>
      </c>
      <c r="I1928" s="16">
        <v>313.0</v>
      </c>
      <c r="J1928" s="16">
        <v>612.0</v>
      </c>
      <c r="K1928" s="27">
        <f t="shared" si="72"/>
        <v>734.4</v>
      </c>
      <c r="L1928" s="7">
        <f t="shared" si="77"/>
        <v>734.4</v>
      </c>
      <c r="M1928" s="18"/>
      <c r="N1928" s="9"/>
      <c r="O1928" s="4"/>
      <c r="P1928" s="4"/>
      <c r="Q1928" s="4"/>
      <c r="R1928" s="4"/>
      <c r="S1928" s="4"/>
      <c r="T1928" s="4"/>
    </row>
    <row r="1929" spans="8:8">
      <c r="A1929" s="15" t="s">
        <v>106</v>
      </c>
      <c r="B1929" s="15">
        <v>1928.0</v>
      </c>
      <c r="C1929" s="15"/>
      <c r="D1929" s="15" t="s">
        <v>5074</v>
      </c>
      <c r="E1929" s="15" t="s">
        <v>11379</v>
      </c>
      <c r="F1929" s="15" t="s">
        <v>5171</v>
      </c>
      <c r="G1929" s="15" t="s">
        <v>5172</v>
      </c>
      <c r="H1929" s="16">
        <v>299.0</v>
      </c>
      <c r="I1929" s="16">
        <v>305.0</v>
      </c>
      <c r="J1929" s="16">
        <v>604.0</v>
      </c>
      <c r="K1929" s="27">
        <f t="shared" si="72"/>
        <v>724.8</v>
      </c>
      <c r="L1929" s="7">
        <f t="shared" si="77"/>
        <v>724.8</v>
      </c>
      <c r="M1929" s="18"/>
      <c r="N1929" s="9"/>
      <c r="O1929" s="4"/>
      <c r="P1929" s="4"/>
      <c r="Q1929" s="4"/>
      <c r="R1929" s="4"/>
      <c r="S1929" s="4"/>
      <c r="T1929" s="4"/>
    </row>
    <row r="1930" spans="8:8">
      <c r="A1930" s="15" t="s">
        <v>106</v>
      </c>
      <c r="B1930" s="15">
        <v>1929.0</v>
      </c>
      <c r="C1930" s="15"/>
      <c r="D1930" s="15" t="s">
        <v>5074</v>
      </c>
      <c r="E1930" s="15" t="s">
        <v>11380</v>
      </c>
      <c r="F1930" s="15" t="s">
        <v>4444</v>
      </c>
      <c r="G1930" s="15" t="s">
        <v>5173</v>
      </c>
      <c r="H1930" s="16">
        <v>200.0</v>
      </c>
      <c r="I1930" s="16">
        <v>400.0</v>
      </c>
      <c r="J1930" s="16">
        <v>600.0</v>
      </c>
      <c r="K1930" s="27">
        <f t="shared" si="72"/>
        <v>720.0</v>
      </c>
      <c r="L1930" s="7">
        <f t="shared" si="77"/>
        <v>720.0</v>
      </c>
      <c r="M1930" s="18"/>
      <c r="N1930" s="9"/>
      <c r="O1930" s="4"/>
      <c r="P1930" s="4"/>
      <c r="Q1930" s="4"/>
      <c r="R1930" s="4"/>
      <c r="S1930" s="4"/>
      <c r="T1930" s="4"/>
    </row>
    <row r="1931" spans="8:8">
      <c r="A1931" s="15" t="s">
        <v>106</v>
      </c>
      <c r="B1931" s="15">
        <v>1930.0</v>
      </c>
      <c r="C1931" s="15"/>
      <c r="D1931" s="15" t="s">
        <v>5074</v>
      </c>
      <c r="E1931" s="15" t="s">
        <v>11381</v>
      </c>
      <c r="F1931" s="15" t="s">
        <v>5174</v>
      </c>
      <c r="G1931" s="15" t="s">
        <v>5175</v>
      </c>
      <c r="H1931" s="16">
        <v>299.33333400000004</v>
      </c>
      <c r="I1931" s="16">
        <v>300.0</v>
      </c>
      <c r="J1931" s="16">
        <v>599.333334</v>
      </c>
      <c r="K1931" s="27">
        <f t="shared" si="72"/>
        <v>719.2000008</v>
      </c>
      <c r="L1931" s="7">
        <f t="shared" si="77"/>
        <v>719.2000008</v>
      </c>
      <c r="M1931" s="18"/>
      <c r="N1931" s="9"/>
      <c r="O1931" s="4"/>
      <c r="P1931" s="4"/>
      <c r="Q1931" s="4"/>
      <c r="R1931" s="4"/>
      <c r="S1931" s="4"/>
      <c r="T1931" s="4"/>
    </row>
    <row r="1932" spans="8:8">
      <c r="A1932" s="15" t="s">
        <v>106</v>
      </c>
      <c r="B1932" s="15">
        <v>1931.0</v>
      </c>
      <c r="C1932" s="15"/>
      <c r="D1932" s="15" t="s">
        <v>5074</v>
      </c>
      <c r="E1932" s="15" t="s">
        <v>11382</v>
      </c>
      <c r="F1932" s="15" t="s">
        <v>5176</v>
      </c>
      <c r="G1932" s="15" t="s">
        <v>5177</v>
      </c>
      <c r="H1932" s="16">
        <v>199.0</v>
      </c>
      <c r="I1932" s="16">
        <v>400.0</v>
      </c>
      <c r="J1932" s="16">
        <v>599.0</v>
      </c>
      <c r="K1932" s="27">
        <f t="shared" si="72"/>
        <v>718.8</v>
      </c>
      <c r="L1932" s="7">
        <f t="shared" si="77"/>
        <v>718.8</v>
      </c>
      <c r="M1932" s="18"/>
      <c r="N1932" s="9"/>
      <c r="O1932" s="4"/>
      <c r="P1932" s="4"/>
      <c r="Q1932" s="4"/>
      <c r="R1932" s="4"/>
      <c r="S1932" s="4"/>
      <c r="T1932" s="4"/>
    </row>
    <row r="1933" spans="8:8">
      <c r="A1933" s="15" t="s">
        <v>106</v>
      </c>
      <c r="B1933" s="15">
        <v>1932.0</v>
      </c>
      <c r="C1933" s="15"/>
      <c r="D1933" s="15" t="s">
        <v>5074</v>
      </c>
      <c r="E1933" s="15" t="s">
        <v>11383</v>
      </c>
      <c r="F1933" s="15" t="s">
        <v>5178</v>
      </c>
      <c r="G1933" s="15" t="s">
        <v>5179</v>
      </c>
      <c r="H1933" s="16">
        <v>298.0</v>
      </c>
      <c r="I1933" s="16">
        <v>300.0</v>
      </c>
      <c r="J1933" s="16">
        <v>598.0</v>
      </c>
      <c r="K1933" s="27">
        <f t="shared" si="72"/>
        <v>717.6</v>
      </c>
      <c r="L1933" s="7">
        <f t="shared" si="77"/>
        <v>717.6</v>
      </c>
      <c r="M1933" s="18"/>
      <c r="N1933" s="9"/>
      <c r="O1933" s="4"/>
      <c r="P1933" s="4"/>
      <c r="Q1933" s="4"/>
      <c r="R1933" s="4"/>
      <c r="S1933" s="4"/>
      <c r="T1933" s="4"/>
    </row>
    <row r="1934" spans="8:8">
      <c r="A1934" s="15" t="s">
        <v>106</v>
      </c>
      <c r="B1934" s="15">
        <v>1933.0</v>
      </c>
      <c r="C1934" s="15"/>
      <c r="D1934" s="15" t="s">
        <v>5074</v>
      </c>
      <c r="E1934" s="15" t="s">
        <v>11384</v>
      </c>
      <c r="F1934" s="15" t="s">
        <v>5180</v>
      </c>
      <c r="G1934" s="15" t="s">
        <v>5181</v>
      </c>
      <c r="H1934" s="16">
        <v>197.0</v>
      </c>
      <c r="I1934" s="16">
        <v>401.0</v>
      </c>
      <c r="J1934" s="16">
        <v>598.0</v>
      </c>
      <c r="K1934" s="27">
        <f t="shared" si="72"/>
        <v>717.6</v>
      </c>
      <c r="L1934" s="7">
        <f t="shared" si="77"/>
        <v>717.6</v>
      </c>
      <c r="M1934" s="18"/>
      <c r="N1934" s="9"/>
      <c r="O1934" s="4"/>
      <c r="P1934" s="4"/>
      <c r="Q1934" s="4"/>
      <c r="R1934" s="4"/>
      <c r="S1934" s="4"/>
      <c r="T1934" s="4"/>
    </row>
    <row r="1935" spans="8:8">
      <c r="A1935" s="15" t="s">
        <v>106</v>
      </c>
      <c r="B1935" s="15">
        <v>1934.0</v>
      </c>
      <c r="C1935" s="15"/>
      <c r="D1935" s="15" t="s">
        <v>5074</v>
      </c>
      <c r="E1935" s="15" t="s">
        <v>11385</v>
      </c>
      <c r="F1935" s="15" t="s">
        <v>5182</v>
      </c>
      <c r="G1935" s="15" t="s">
        <v>5183</v>
      </c>
      <c r="H1935" s="16">
        <v>357.0</v>
      </c>
      <c r="I1935" s="16">
        <v>240.0</v>
      </c>
      <c r="J1935" s="16">
        <v>597.0</v>
      </c>
      <c r="K1935" s="27">
        <f t="shared" si="72"/>
        <v>716.4</v>
      </c>
      <c r="L1935" s="7">
        <f t="shared" si="77"/>
        <v>716.4</v>
      </c>
      <c r="M1935" s="18"/>
      <c r="N1935" s="9"/>
      <c r="O1935" s="4"/>
      <c r="P1935" s="4"/>
      <c r="Q1935" s="4"/>
      <c r="R1935" s="4"/>
      <c r="S1935" s="4"/>
      <c r="T1935" s="4"/>
    </row>
    <row r="1936" spans="8:8">
      <c r="A1936" s="15" t="s">
        <v>106</v>
      </c>
      <c r="B1936" s="15">
        <v>1935.0</v>
      </c>
      <c r="C1936" s="15"/>
      <c r="D1936" s="15" t="s">
        <v>5074</v>
      </c>
      <c r="E1936" s="15" t="s">
        <v>11386</v>
      </c>
      <c r="F1936" s="15" t="s">
        <v>5184</v>
      </c>
      <c r="G1936" s="15" t="s">
        <v>5185</v>
      </c>
      <c r="H1936" s="16">
        <v>340.0</v>
      </c>
      <c r="I1936" s="16">
        <v>238.0</v>
      </c>
      <c r="J1936" s="16">
        <v>578.0</v>
      </c>
      <c r="K1936" s="27">
        <f t="shared" si="72"/>
        <v>693.6</v>
      </c>
      <c r="L1936" s="7">
        <f t="shared" si="77"/>
        <v>693.6</v>
      </c>
      <c r="M1936" s="18"/>
      <c r="N1936" s="9"/>
      <c r="O1936" s="4"/>
      <c r="P1936" s="4"/>
      <c r="Q1936" s="4"/>
      <c r="R1936" s="4"/>
      <c r="S1936" s="4"/>
      <c r="T1936" s="4"/>
    </row>
    <row r="1937" spans="8:8">
      <c r="A1937" s="15" t="s">
        <v>106</v>
      </c>
      <c r="B1937" s="15">
        <v>1936.0</v>
      </c>
      <c r="C1937" s="15"/>
      <c r="D1937" s="15" t="s">
        <v>5074</v>
      </c>
      <c r="E1937" s="15" t="s">
        <v>11387</v>
      </c>
      <c r="F1937" s="15" t="s">
        <v>5186</v>
      </c>
      <c r="G1937" s="15" t="s">
        <v>5187</v>
      </c>
      <c r="H1937" s="16">
        <v>265.0</v>
      </c>
      <c r="I1937" s="16">
        <v>310.0</v>
      </c>
      <c r="J1937" s="16">
        <v>575.0</v>
      </c>
      <c r="K1937" s="27">
        <f t="shared" si="72"/>
        <v>690.0</v>
      </c>
      <c r="L1937" s="19">
        <v>300.0</v>
      </c>
      <c r="M1937" s="18"/>
      <c r="N1937" s="9"/>
      <c r="O1937" s="4"/>
      <c r="P1937" s="4"/>
      <c r="Q1937" s="4"/>
      <c r="R1937" s="4"/>
      <c r="S1937" s="4"/>
      <c r="T1937" s="4"/>
    </row>
    <row r="1938" spans="8:8">
      <c r="A1938" s="15" t="s">
        <v>106</v>
      </c>
      <c r="B1938" s="15">
        <v>1937.0</v>
      </c>
      <c r="C1938" s="15"/>
      <c r="D1938" s="15" t="s">
        <v>5074</v>
      </c>
      <c r="E1938" s="15" t="s">
        <v>11388</v>
      </c>
      <c r="F1938" s="15" t="s">
        <v>5188</v>
      </c>
      <c r="G1938" s="15" t="s">
        <v>5189</v>
      </c>
      <c r="H1938" s="16">
        <v>256.361112</v>
      </c>
      <c r="I1938" s="16">
        <v>295.722224</v>
      </c>
      <c r="J1938" s="16">
        <v>552.0833359999999</v>
      </c>
      <c r="K1938" s="27">
        <f t="shared" si="72"/>
        <v>662.5000031999999</v>
      </c>
      <c r="L1938" s="7">
        <f t="shared" si="78" ref="L1938:L1948">+K1938</f>
        <v>662.5000031999999</v>
      </c>
      <c r="M1938" s="18"/>
      <c r="N1938" s="9"/>
      <c r="O1938" s="4"/>
      <c r="P1938" s="4"/>
      <c r="Q1938" s="4"/>
      <c r="R1938" s="4"/>
      <c r="S1938" s="4"/>
      <c r="T1938" s="4"/>
    </row>
    <row r="1939" spans="8:8">
      <c r="A1939" s="15" t="s">
        <v>106</v>
      </c>
      <c r="B1939" s="15">
        <v>1938.0</v>
      </c>
      <c r="C1939" s="15"/>
      <c r="D1939" s="15" t="s">
        <v>5074</v>
      </c>
      <c r="E1939" s="15" t="s">
        <v>11389</v>
      </c>
      <c r="F1939" s="15" t="s">
        <v>3256</v>
      </c>
      <c r="G1939" s="15" t="s">
        <v>5098</v>
      </c>
      <c r="H1939" s="16">
        <v>310.0</v>
      </c>
      <c r="I1939" s="16">
        <v>240.0</v>
      </c>
      <c r="J1939" s="16">
        <v>550.0</v>
      </c>
      <c r="K1939" s="27">
        <f t="shared" si="72"/>
        <v>660.0</v>
      </c>
      <c r="L1939" s="7">
        <f t="shared" si="78"/>
        <v>660.0</v>
      </c>
      <c r="M1939" s="18"/>
      <c r="N1939" s="9"/>
      <c r="O1939" s="4"/>
      <c r="P1939" s="4"/>
      <c r="Q1939" s="4"/>
      <c r="R1939" s="4"/>
      <c r="S1939" s="4"/>
      <c r="T1939" s="4"/>
    </row>
    <row r="1940" spans="8:8">
      <c r="A1940" s="15" t="s">
        <v>106</v>
      </c>
      <c r="B1940" s="15">
        <v>1939.0</v>
      </c>
      <c r="C1940" s="15"/>
      <c r="D1940" s="15" t="s">
        <v>5074</v>
      </c>
      <c r="E1940" s="15" t="s">
        <v>11390</v>
      </c>
      <c r="F1940" s="15" t="s">
        <v>5190</v>
      </c>
      <c r="G1940" s="15" t="s">
        <v>5191</v>
      </c>
      <c r="H1940" s="16">
        <v>349.777778</v>
      </c>
      <c r="I1940" s="16">
        <v>199.0</v>
      </c>
      <c r="J1940" s="16">
        <v>548.777778</v>
      </c>
      <c r="K1940" s="27">
        <f t="shared" si="72"/>
        <v>658.5333336</v>
      </c>
      <c r="L1940" s="7">
        <f t="shared" si="78"/>
        <v>658.5333336</v>
      </c>
      <c r="M1940" s="18"/>
      <c r="N1940" s="9"/>
      <c r="O1940" s="4"/>
      <c r="P1940" s="4"/>
      <c r="Q1940" s="4"/>
      <c r="R1940" s="4"/>
      <c r="S1940" s="4"/>
      <c r="T1940" s="4"/>
    </row>
    <row r="1941" spans="8:8">
      <c r="A1941" s="15" t="s">
        <v>106</v>
      </c>
      <c r="B1941" s="15">
        <v>1940.0</v>
      </c>
      <c r="C1941" s="15"/>
      <c r="D1941" s="15" t="s">
        <v>5074</v>
      </c>
      <c r="E1941" s="15" t="s">
        <v>11391</v>
      </c>
      <c r="F1941" s="15" t="s">
        <v>5192</v>
      </c>
      <c r="G1941" s="15" t="s">
        <v>5193</v>
      </c>
      <c r="H1941" s="16">
        <v>248.583334</v>
      </c>
      <c r="I1941" s="16">
        <v>300.0</v>
      </c>
      <c r="J1941" s="16">
        <v>548.583334</v>
      </c>
      <c r="K1941" s="27">
        <f t="shared" si="72"/>
        <v>658.3000008</v>
      </c>
      <c r="L1941" s="7">
        <f t="shared" si="78"/>
        <v>658.3000008</v>
      </c>
      <c r="M1941" s="18"/>
      <c r="N1941" s="9"/>
      <c r="O1941" s="4"/>
      <c r="P1941" s="4"/>
      <c r="Q1941" s="4"/>
      <c r="R1941" s="4"/>
      <c r="S1941" s="4"/>
      <c r="T1941" s="4"/>
    </row>
    <row r="1942" spans="8:8">
      <c r="A1942" s="15" t="s">
        <v>106</v>
      </c>
      <c r="B1942" s="15">
        <v>1941.0</v>
      </c>
      <c r="C1942" s="15"/>
      <c r="D1942" s="15" t="s">
        <v>5074</v>
      </c>
      <c r="E1942" s="15" t="s">
        <v>11392</v>
      </c>
      <c r="F1942" s="15" t="s">
        <v>1519</v>
      </c>
      <c r="G1942" s="15" t="s">
        <v>5194</v>
      </c>
      <c r="H1942" s="16">
        <v>300.0</v>
      </c>
      <c r="I1942" s="16">
        <v>225.0</v>
      </c>
      <c r="J1942" s="16">
        <v>525.0</v>
      </c>
      <c r="K1942" s="27">
        <f t="shared" si="79" ref="K1942:K2005">+J1942*1.2</f>
        <v>630.0</v>
      </c>
      <c r="L1942" s="7">
        <f t="shared" si="78"/>
        <v>630.0</v>
      </c>
      <c r="M1942" s="18"/>
      <c r="N1942" s="9"/>
      <c r="O1942" s="4"/>
      <c r="P1942" s="4"/>
      <c r="Q1942" s="4"/>
      <c r="R1942" s="4"/>
      <c r="S1942" s="4"/>
      <c r="T1942" s="4"/>
    </row>
    <row r="1943" spans="8:8">
      <c r="A1943" s="15" t="s">
        <v>106</v>
      </c>
      <c r="B1943" s="15">
        <v>1942.0</v>
      </c>
      <c r="C1943" s="15"/>
      <c r="D1943" s="15" t="s">
        <v>5074</v>
      </c>
      <c r="E1943" s="15" t="s">
        <v>11393</v>
      </c>
      <c r="F1943" s="15" t="s">
        <v>5195</v>
      </c>
      <c r="G1943" s="15" t="s">
        <v>5196</v>
      </c>
      <c r="H1943" s="16">
        <v>250.0</v>
      </c>
      <c r="I1943" s="16">
        <v>270.0</v>
      </c>
      <c r="J1943" s="16">
        <v>520.0</v>
      </c>
      <c r="K1943" s="27">
        <f t="shared" si="79"/>
        <v>624.0</v>
      </c>
      <c r="L1943" s="7">
        <f t="shared" si="78"/>
        <v>624.0</v>
      </c>
      <c r="M1943" s="18"/>
      <c r="N1943" s="9"/>
      <c r="O1943" s="4"/>
      <c r="P1943" s="4"/>
      <c r="Q1943" s="4"/>
      <c r="R1943" s="4"/>
      <c r="S1943" s="4"/>
      <c r="T1943" s="4"/>
    </row>
    <row r="1944" spans="8:8">
      <c r="A1944" s="15" t="s">
        <v>106</v>
      </c>
      <c r="B1944" s="15">
        <v>1943.0</v>
      </c>
      <c r="C1944" s="15"/>
      <c r="D1944" s="15" t="s">
        <v>5074</v>
      </c>
      <c r="E1944" s="15" t="s">
        <v>11394</v>
      </c>
      <c r="F1944" s="15" t="s">
        <v>2728</v>
      </c>
      <c r="G1944" s="15" t="s">
        <v>5197</v>
      </c>
      <c r="H1944" s="16">
        <v>199.0</v>
      </c>
      <c r="I1944" s="16">
        <v>315.0</v>
      </c>
      <c r="J1944" s="16">
        <v>514.0</v>
      </c>
      <c r="K1944" s="27">
        <f t="shared" si="79"/>
        <v>616.8</v>
      </c>
      <c r="L1944" s="7">
        <f t="shared" si="78"/>
        <v>616.8</v>
      </c>
      <c r="M1944" s="18"/>
      <c r="N1944" s="9"/>
      <c r="O1944" s="4"/>
      <c r="P1944" s="4"/>
      <c r="Q1944" s="4"/>
      <c r="R1944" s="4"/>
      <c r="S1944" s="4"/>
      <c r="T1944" s="4"/>
    </row>
    <row r="1945" spans="8:8">
      <c r="A1945" s="15" t="s">
        <v>106</v>
      </c>
      <c r="B1945" s="15">
        <v>1944.0</v>
      </c>
      <c r="C1945" s="15"/>
      <c r="D1945" s="15" t="s">
        <v>5074</v>
      </c>
      <c r="E1945" s="15" t="s">
        <v>11395</v>
      </c>
      <c r="F1945" s="15" t="s">
        <v>50</v>
      </c>
      <c r="G1945" s="15" t="s">
        <v>5198</v>
      </c>
      <c r="H1945" s="16">
        <v>250.0</v>
      </c>
      <c r="I1945" s="16">
        <v>260.0</v>
      </c>
      <c r="J1945" s="16">
        <v>510.0</v>
      </c>
      <c r="K1945" s="27">
        <f t="shared" si="79"/>
        <v>612.0</v>
      </c>
      <c r="L1945" s="7">
        <f t="shared" si="78"/>
        <v>612.0</v>
      </c>
      <c r="M1945" s="18"/>
      <c r="N1945" s="9"/>
      <c r="O1945" s="4"/>
      <c r="P1945" s="4"/>
      <c r="Q1945" s="4"/>
      <c r="R1945" s="4"/>
      <c r="S1945" s="4"/>
      <c r="T1945" s="4"/>
    </row>
    <row r="1946" spans="8:8">
      <c r="A1946" s="15" t="s">
        <v>106</v>
      </c>
      <c r="B1946" s="15">
        <v>1945.0</v>
      </c>
      <c r="C1946" s="15"/>
      <c r="D1946" s="15" t="s">
        <v>5074</v>
      </c>
      <c r="E1946" s="15" t="s">
        <v>11396</v>
      </c>
      <c r="F1946" s="15" t="s">
        <v>5199</v>
      </c>
      <c r="G1946" s="15" t="s">
        <v>5200</v>
      </c>
      <c r="H1946" s="16">
        <v>198.0</v>
      </c>
      <c r="I1946" s="16">
        <v>309.0</v>
      </c>
      <c r="J1946" s="16">
        <v>507.0</v>
      </c>
      <c r="K1946" s="27">
        <f t="shared" si="79"/>
        <v>608.4</v>
      </c>
      <c r="L1946" s="7">
        <f t="shared" si="78"/>
        <v>608.4</v>
      </c>
      <c r="M1946" s="18"/>
      <c r="N1946" s="9"/>
      <c r="O1946" s="4"/>
      <c r="P1946" s="4"/>
      <c r="Q1946" s="4"/>
      <c r="R1946" s="4"/>
      <c r="S1946" s="4"/>
      <c r="T1946" s="4"/>
    </row>
    <row r="1947" spans="8:8">
      <c r="A1947" s="15" t="s">
        <v>106</v>
      </c>
      <c r="B1947" s="15">
        <v>1946.0</v>
      </c>
      <c r="C1947" s="15"/>
      <c r="D1947" s="15" t="s">
        <v>5074</v>
      </c>
      <c r="E1947" s="15" t="s">
        <v>11397</v>
      </c>
      <c r="F1947" s="15" t="s">
        <v>5201</v>
      </c>
      <c r="G1947" s="15" t="s">
        <v>5202</v>
      </c>
      <c r="H1947" s="16">
        <v>250.0</v>
      </c>
      <c r="I1947" s="16">
        <v>255.0</v>
      </c>
      <c r="J1947" s="16">
        <v>505.0</v>
      </c>
      <c r="K1947" s="27">
        <f t="shared" si="79"/>
        <v>606.0</v>
      </c>
      <c r="L1947" s="7">
        <f t="shared" si="78"/>
        <v>606.0</v>
      </c>
      <c r="M1947" s="18"/>
      <c r="N1947" s="9"/>
      <c r="O1947" s="4"/>
      <c r="P1947" s="4"/>
      <c r="Q1947" s="4"/>
      <c r="R1947" s="4"/>
      <c r="S1947" s="4"/>
      <c r="T1947" s="4"/>
    </row>
    <row r="1948" spans="8:8">
      <c r="A1948" s="15" t="s">
        <v>106</v>
      </c>
      <c r="B1948" s="15">
        <v>1947.0</v>
      </c>
      <c r="C1948" s="15"/>
      <c r="D1948" s="15" t="s">
        <v>5074</v>
      </c>
      <c r="E1948" s="15" t="s">
        <v>11398</v>
      </c>
      <c r="F1948" s="15" t="s">
        <v>5203</v>
      </c>
      <c r="G1948" s="15" t="s">
        <v>5204</v>
      </c>
      <c r="H1948" s="16">
        <v>150.0</v>
      </c>
      <c r="I1948" s="16">
        <v>355.0</v>
      </c>
      <c r="J1948" s="16">
        <v>505.0</v>
      </c>
      <c r="K1948" s="27">
        <f t="shared" si="79"/>
        <v>606.0</v>
      </c>
      <c r="L1948" s="7">
        <f t="shared" si="78"/>
        <v>606.0</v>
      </c>
      <c r="M1948" s="18"/>
      <c r="N1948" s="9"/>
      <c r="O1948" s="4"/>
      <c r="P1948" s="4"/>
      <c r="Q1948" s="4"/>
      <c r="R1948" s="4"/>
      <c r="S1948" s="4"/>
      <c r="T1948" s="4"/>
    </row>
    <row r="1949" spans="8:8">
      <c r="A1949" s="15" t="s">
        <v>106</v>
      </c>
      <c r="B1949" s="15">
        <v>1948.0</v>
      </c>
      <c r="C1949" s="15"/>
      <c r="D1949" s="15" t="s">
        <v>5074</v>
      </c>
      <c r="E1949" s="15" t="s">
        <v>11399</v>
      </c>
      <c r="F1949" s="15" t="s">
        <v>2858</v>
      </c>
      <c r="G1949" s="15" t="s">
        <v>5205</v>
      </c>
      <c r="H1949" s="16">
        <v>250.0</v>
      </c>
      <c r="I1949" s="16">
        <v>254.138889</v>
      </c>
      <c r="J1949" s="16">
        <v>504.138889</v>
      </c>
      <c r="K1949" s="27">
        <f t="shared" si="79"/>
        <v>604.9666668</v>
      </c>
      <c r="L1949" s="19">
        <v>700.0</v>
      </c>
      <c r="M1949" s="18"/>
      <c r="N1949" s="9"/>
      <c r="O1949" s="4"/>
      <c r="P1949" s="4"/>
      <c r="Q1949" s="4"/>
      <c r="R1949" s="4"/>
      <c r="S1949" s="4"/>
      <c r="T1949" s="4"/>
    </row>
    <row r="1950" spans="8:8">
      <c r="A1950" s="15" t="s">
        <v>106</v>
      </c>
      <c r="B1950" s="15">
        <v>1949.0</v>
      </c>
      <c r="C1950" s="15"/>
      <c r="D1950" s="15" t="s">
        <v>5074</v>
      </c>
      <c r="E1950" s="15" t="s">
        <v>11400</v>
      </c>
      <c r="F1950" s="15" t="s">
        <v>5206</v>
      </c>
      <c r="G1950" s="15" t="s">
        <v>5207</v>
      </c>
      <c r="H1950" s="16">
        <v>250.0</v>
      </c>
      <c r="I1950" s="16">
        <v>253.916667</v>
      </c>
      <c r="J1950" s="16">
        <v>503.91666699999996</v>
      </c>
      <c r="K1950" s="27">
        <f t="shared" si="79"/>
        <v>604.7000003999999</v>
      </c>
      <c r="L1950" s="7">
        <f t="shared" si="80" ref="L1950:L1952">+K1950</f>
        <v>604.7000003999999</v>
      </c>
      <c r="M1950" s="18"/>
      <c r="N1950" s="9"/>
      <c r="O1950" s="4"/>
      <c r="P1950" s="4"/>
      <c r="Q1950" s="4"/>
      <c r="R1950" s="4"/>
      <c r="S1950" s="4"/>
      <c r="T1950" s="4"/>
    </row>
    <row r="1951" spans="8:8">
      <c r="A1951" s="15" t="s">
        <v>106</v>
      </c>
      <c r="B1951" s="15">
        <v>1950.0</v>
      </c>
      <c r="C1951" s="15"/>
      <c r="D1951" s="15" t="s">
        <v>5074</v>
      </c>
      <c r="E1951" s="15" t="s">
        <v>11401</v>
      </c>
      <c r="F1951" s="15" t="s">
        <v>5208</v>
      </c>
      <c r="G1951" s="15" t="s">
        <v>5209</v>
      </c>
      <c r="H1951" s="16">
        <v>500.0</v>
      </c>
      <c r="I1951" s="16">
        <v>1.0</v>
      </c>
      <c r="J1951" s="16">
        <v>501.0</v>
      </c>
      <c r="K1951" s="27">
        <f t="shared" si="79"/>
        <v>601.1999999999999</v>
      </c>
      <c r="L1951" s="7">
        <f t="shared" si="80"/>
        <v>601.1999999999999</v>
      </c>
      <c r="M1951" s="18"/>
      <c r="N1951" s="9"/>
      <c r="O1951" s="4"/>
      <c r="P1951" s="4"/>
      <c r="Q1951" s="4"/>
      <c r="R1951" s="4"/>
      <c r="S1951" s="4"/>
      <c r="T1951" s="4"/>
    </row>
    <row r="1952" spans="8:8">
      <c r="A1952" s="15" t="s">
        <v>106</v>
      </c>
      <c r="B1952" s="15">
        <v>1951.0</v>
      </c>
      <c r="C1952" s="15"/>
      <c r="D1952" s="15" t="s">
        <v>5074</v>
      </c>
      <c r="E1952" s="15" t="s">
        <v>11402</v>
      </c>
      <c r="F1952" s="15" t="s">
        <v>5210</v>
      </c>
      <c r="G1952" s="15" t="s">
        <v>5211</v>
      </c>
      <c r="H1952" s="16">
        <v>248.777778</v>
      </c>
      <c r="I1952" s="16">
        <v>252.0</v>
      </c>
      <c r="J1952" s="16">
        <v>500.777778</v>
      </c>
      <c r="K1952" s="27">
        <f t="shared" si="79"/>
        <v>600.9333336</v>
      </c>
      <c r="L1952" s="7">
        <f t="shared" si="80"/>
        <v>600.9333336</v>
      </c>
      <c r="M1952" s="18"/>
      <c r="N1952" s="9"/>
      <c r="O1952" s="4"/>
      <c r="P1952" s="4"/>
      <c r="Q1952" s="4"/>
      <c r="R1952" s="4"/>
      <c r="S1952" s="4"/>
      <c r="T1952" s="4"/>
    </row>
    <row r="1953" spans="8:8">
      <c r="A1953" s="15" t="s">
        <v>106</v>
      </c>
      <c r="B1953" s="15">
        <v>1952.0</v>
      </c>
      <c r="C1953" s="15"/>
      <c r="D1953" s="15" t="s">
        <v>5074</v>
      </c>
      <c r="E1953" s="15" t="s">
        <v>11403</v>
      </c>
      <c r="F1953" s="15" t="s">
        <v>5212</v>
      </c>
      <c r="G1953" s="15" t="s">
        <v>5213</v>
      </c>
      <c r="H1953" s="16">
        <v>250.0</v>
      </c>
      <c r="I1953" s="16">
        <v>250.0</v>
      </c>
      <c r="J1953" s="16">
        <v>500.0</v>
      </c>
      <c r="K1953" s="27">
        <f t="shared" si="79"/>
        <v>600.0</v>
      </c>
      <c r="L1953" s="19">
        <v>300.0</v>
      </c>
      <c r="M1953" s="18"/>
      <c r="N1953" s="9"/>
      <c r="O1953" s="4"/>
      <c r="P1953" s="4"/>
      <c r="Q1953" s="4"/>
      <c r="R1953" s="4"/>
      <c r="S1953" s="4"/>
      <c r="T1953" s="4"/>
    </row>
    <row r="1954" spans="8:8">
      <c r="A1954" s="15" t="s">
        <v>106</v>
      </c>
      <c r="B1954" s="15">
        <v>1953.0</v>
      </c>
      <c r="C1954" s="15"/>
      <c r="D1954" s="15" t="s">
        <v>5074</v>
      </c>
      <c r="E1954" s="15" t="s">
        <v>11404</v>
      </c>
      <c r="F1954" s="15" t="s">
        <v>5214</v>
      </c>
      <c r="G1954" s="15" t="s">
        <v>5215</v>
      </c>
      <c r="H1954" s="16">
        <v>299.0</v>
      </c>
      <c r="I1954" s="16">
        <v>200.0</v>
      </c>
      <c r="J1954" s="16">
        <v>499.0</v>
      </c>
      <c r="K1954" s="27">
        <f t="shared" si="79"/>
        <v>598.8</v>
      </c>
      <c r="L1954" s="7">
        <f t="shared" si="81" ref="L1954:L1961">+K1954</f>
        <v>598.8</v>
      </c>
      <c r="M1954" s="18"/>
      <c r="N1954" s="9"/>
      <c r="O1954" s="4"/>
      <c r="P1954" s="4"/>
      <c r="Q1954" s="4"/>
      <c r="R1954" s="4"/>
      <c r="S1954" s="4"/>
      <c r="T1954" s="4"/>
    </row>
    <row r="1955" spans="8:8">
      <c r="A1955" s="15" t="s">
        <v>106</v>
      </c>
      <c r="B1955" s="15">
        <v>1954.0</v>
      </c>
      <c r="C1955" s="15"/>
      <c r="D1955" s="15" t="s">
        <v>5074</v>
      </c>
      <c r="E1955" s="15" t="s">
        <v>11405</v>
      </c>
      <c r="F1955" s="15" t="s">
        <v>5216</v>
      </c>
      <c r="G1955" s="15" t="s">
        <v>5217</v>
      </c>
      <c r="H1955" s="16">
        <v>200.0</v>
      </c>
      <c r="I1955" s="16">
        <v>299.0</v>
      </c>
      <c r="J1955" s="16">
        <v>499.0</v>
      </c>
      <c r="K1955" s="27">
        <f t="shared" si="79"/>
        <v>598.8</v>
      </c>
      <c r="L1955" s="7">
        <f t="shared" si="81"/>
        <v>598.8</v>
      </c>
      <c r="M1955" s="18"/>
      <c r="N1955" s="9"/>
      <c r="O1955" s="4"/>
      <c r="P1955" s="4"/>
      <c r="Q1955" s="4"/>
      <c r="R1955" s="4"/>
      <c r="S1955" s="4"/>
      <c r="T1955" s="4"/>
    </row>
    <row r="1956" spans="8:8">
      <c r="A1956" s="15" t="s">
        <v>106</v>
      </c>
      <c r="B1956" s="15">
        <v>1955.0</v>
      </c>
      <c r="C1956" s="15"/>
      <c r="D1956" s="15" t="s">
        <v>5074</v>
      </c>
      <c r="E1956" s="15" t="s">
        <v>11406</v>
      </c>
      <c r="F1956" s="15" t="s">
        <v>5218</v>
      </c>
      <c r="G1956" s="15" t="s">
        <v>5219</v>
      </c>
      <c r="H1956" s="16">
        <v>199.805556</v>
      </c>
      <c r="I1956" s="16">
        <v>298.91666699999996</v>
      </c>
      <c r="J1956" s="16">
        <v>498.722223</v>
      </c>
      <c r="K1956" s="27">
        <f t="shared" si="79"/>
        <v>598.4666675999999</v>
      </c>
      <c r="L1956" s="7">
        <f t="shared" si="81"/>
        <v>598.4666675999999</v>
      </c>
      <c r="M1956" s="18"/>
      <c r="N1956" s="9"/>
      <c r="O1956" s="4"/>
      <c r="P1956" s="4"/>
      <c r="Q1956" s="4"/>
      <c r="R1956" s="4"/>
      <c r="S1956" s="4"/>
      <c r="T1956" s="4"/>
    </row>
    <row r="1957" spans="8:8">
      <c r="A1957" s="15" t="s">
        <v>106</v>
      </c>
      <c r="B1957" s="15">
        <v>1956.0</v>
      </c>
      <c r="C1957" s="15"/>
      <c r="D1957" s="15" t="s">
        <v>5074</v>
      </c>
      <c r="E1957" s="15" t="s">
        <v>11407</v>
      </c>
      <c r="F1957" s="15" t="s">
        <v>4437</v>
      </c>
      <c r="G1957" s="15" t="s">
        <v>5220</v>
      </c>
      <c r="H1957" s="16">
        <v>200.0</v>
      </c>
      <c r="I1957" s="16">
        <v>297.111112</v>
      </c>
      <c r="J1957" s="16">
        <v>497.111112</v>
      </c>
      <c r="K1957" s="27">
        <f t="shared" si="79"/>
        <v>596.5333344</v>
      </c>
      <c r="L1957" s="7">
        <f t="shared" si="81"/>
        <v>596.5333344</v>
      </c>
      <c r="M1957" s="18"/>
      <c r="N1957" s="9"/>
      <c r="O1957" s="4"/>
      <c r="P1957" s="4"/>
      <c r="Q1957" s="4"/>
      <c r="R1957" s="4"/>
      <c r="S1957" s="4"/>
      <c r="T1957" s="4"/>
    </row>
    <row r="1958" spans="8:8">
      <c r="A1958" s="15" t="s">
        <v>106</v>
      </c>
      <c r="B1958" s="15">
        <v>1957.0</v>
      </c>
      <c r="C1958" s="15"/>
      <c r="D1958" s="15" t="s">
        <v>5074</v>
      </c>
      <c r="E1958" s="15" t="s">
        <v>11408</v>
      </c>
      <c r="F1958" s="15" t="s">
        <v>5221</v>
      </c>
      <c r="G1958" s="15" t="s">
        <v>5222</v>
      </c>
      <c r="H1958" s="16">
        <v>249.305556</v>
      </c>
      <c r="I1958" s="16">
        <v>244.166667</v>
      </c>
      <c r="J1958" s="16">
        <v>493.472223</v>
      </c>
      <c r="K1958" s="27">
        <f t="shared" si="79"/>
        <v>592.1666676</v>
      </c>
      <c r="L1958" s="7">
        <f t="shared" si="81"/>
        <v>592.1666676</v>
      </c>
      <c r="M1958" s="18"/>
      <c r="N1958" s="9"/>
      <c r="O1958" s="4"/>
      <c r="P1958" s="4"/>
      <c r="Q1958" s="4"/>
      <c r="R1958" s="4"/>
      <c r="S1958" s="4"/>
      <c r="T1958" s="4"/>
    </row>
    <row r="1959" spans="8:8">
      <c r="A1959" s="15" t="s">
        <v>106</v>
      </c>
      <c r="B1959" s="15">
        <v>1958.0</v>
      </c>
      <c r="C1959" s="15"/>
      <c r="D1959" s="15" t="s">
        <v>5074</v>
      </c>
      <c r="E1959" s="15" t="s">
        <v>11409</v>
      </c>
      <c r="F1959" s="15" t="s">
        <v>5223</v>
      </c>
      <c r="G1959" s="15" t="s">
        <v>5224</v>
      </c>
      <c r="H1959" s="16">
        <v>200.0</v>
      </c>
      <c r="I1959" s="16">
        <v>279.33333400000004</v>
      </c>
      <c r="J1959" s="16">
        <v>479.33333400000004</v>
      </c>
      <c r="K1959" s="27">
        <f t="shared" si="79"/>
        <v>575.2000008</v>
      </c>
      <c r="L1959" s="7">
        <f t="shared" si="81"/>
        <v>575.2000008</v>
      </c>
      <c r="M1959" s="18"/>
      <c r="N1959" s="9"/>
      <c r="O1959" s="4"/>
      <c r="P1959" s="4"/>
      <c r="Q1959" s="4"/>
      <c r="R1959" s="4"/>
      <c r="S1959" s="4"/>
      <c r="T1959" s="4"/>
    </row>
    <row r="1960" spans="8:8">
      <c r="A1960" s="15" t="s">
        <v>106</v>
      </c>
      <c r="B1960" s="15">
        <v>1959.0</v>
      </c>
      <c r="C1960" s="15"/>
      <c r="D1960" s="15" t="s">
        <v>5074</v>
      </c>
      <c r="E1960" s="15" t="s">
        <v>11410</v>
      </c>
      <c r="F1960" s="15" t="s">
        <v>5225</v>
      </c>
      <c r="G1960" s="15" t="s">
        <v>5226</v>
      </c>
      <c r="H1960" s="16">
        <v>125.0</v>
      </c>
      <c r="I1960" s="16">
        <v>343.0</v>
      </c>
      <c r="J1960" s="16">
        <v>468.0</v>
      </c>
      <c r="K1960" s="27">
        <f t="shared" si="79"/>
        <v>561.6</v>
      </c>
      <c r="L1960" s="7">
        <f t="shared" si="81"/>
        <v>561.6</v>
      </c>
      <c r="M1960" s="18"/>
      <c r="N1960" s="9"/>
      <c r="O1960" s="4"/>
      <c r="P1960" s="4"/>
      <c r="Q1960" s="4"/>
      <c r="R1960" s="4"/>
      <c r="S1960" s="4"/>
      <c r="T1960" s="4"/>
    </row>
    <row r="1961" spans="8:8">
      <c r="A1961" s="15" t="s">
        <v>106</v>
      </c>
      <c r="B1961" s="15">
        <v>1960.0</v>
      </c>
      <c r="C1961" s="15"/>
      <c r="D1961" s="15" t="s">
        <v>5074</v>
      </c>
      <c r="E1961" s="15" t="s">
        <v>11411</v>
      </c>
      <c r="F1961" s="15" t="s">
        <v>3128</v>
      </c>
      <c r="G1961" s="15" t="s">
        <v>5227</v>
      </c>
      <c r="H1961" s="16">
        <v>197.33333399999998</v>
      </c>
      <c r="I1961" s="16">
        <v>258.916667</v>
      </c>
      <c r="J1961" s="16">
        <v>456.250001</v>
      </c>
      <c r="K1961" s="27">
        <f t="shared" si="79"/>
        <v>547.5000011999999</v>
      </c>
      <c r="L1961" s="7">
        <f t="shared" si="81"/>
        <v>547.5000011999999</v>
      </c>
      <c r="M1961" s="18"/>
      <c r="N1961" s="9"/>
      <c r="O1961" s="4"/>
      <c r="P1961" s="4"/>
      <c r="Q1961" s="4"/>
      <c r="R1961" s="4"/>
      <c r="S1961" s="4"/>
      <c r="T1961" s="4"/>
    </row>
    <row r="1962" spans="8:8">
      <c r="A1962" s="15" t="s">
        <v>106</v>
      </c>
      <c r="B1962" s="15">
        <v>1961.0</v>
      </c>
      <c r="C1962" s="15"/>
      <c r="D1962" s="15" t="s">
        <v>5074</v>
      </c>
      <c r="E1962" s="15" t="s">
        <v>11412</v>
      </c>
      <c r="F1962" s="15" t="s">
        <v>5228</v>
      </c>
      <c r="G1962" s="15" t="s">
        <v>5229</v>
      </c>
      <c r="H1962" s="16">
        <v>200.0</v>
      </c>
      <c r="I1962" s="16">
        <v>254.833334</v>
      </c>
      <c r="J1962" s="16">
        <v>454.83333400000004</v>
      </c>
      <c r="K1962" s="27">
        <f t="shared" si="79"/>
        <v>545.8000008</v>
      </c>
      <c r="L1962" s="19">
        <v>300.0</v>
      </c>
      <c r="M1962" s="18"/>
      <c r="N1962" s="9"/>
      <c r="O1962" s="4"/>
      <c r="P1962" s="4"/>
      <c r="Q1962" s="4"/>
      <c r="R1962" s="4"/>
      <c r="S1962" s="4"/>
      <c r="T1962" s="4"/>
    </row>
    <row r="1963" spans="8:8">
      <c r="A1963" s="15" t="s">
        <v>106</v>
      </c>
      <c r="B1963" s="15">
        <v>1962.0</v>
      </c>
      <c r="C1963" s="15"/>
      <c r="D1963" s="15" t="s">
        <v>5074</v>
      </c>
      <c r="E1963" s="15" t="s">
        <v>11413</v>
      </c>
      <c r="F1963" s="15" t="s">
        <v>5230</v>
      </c>
      <c r="G1963" s="15" t="s">
        <v>5231</v>
      </c>
      <c r="H1963" s="16">
        <v>200.0</v>
      </c>
      <c r="I1963" s="16">
        <v>250.0</v>
      </c>
      <c r="J1963" s="16">
        <v>450.0</v>
      </c>
      <c r="K1963" s="27">
        <f t="shared" si="79"/>
        <v>540.0</v>
      </c>
      <c r="L1963" s="7">
        <f t="shared" si="82" ref="L1963:L1964">+K1963</f>
        <v>540.0</v>
      </c>
      <c r="M1963" s="18"/>
      <c r="N1963" s="9"/>
      <c r="O1963" s="4"/>
      <c r="P1963" s="4"/>
      <c r="Q1963" s="4"/>
      <c r="R1963" s="4"/>
      <c r="S1963" s="4"/>
      <c r="T1963" s="4"/>
    </row>
    <row r="1964" spans="8:8">
      <c r="A1964" s="15" t="s">
        <v>106</v>
      </c>
      <c r="B1964" s="15">
        <v>1963.0</v>
      </c>
      <c r="C1964" s="15"/>
      <c r="D1964" s="15" t="s">
        <v>5074</v>
      </c>
      <c r="E1964" s="15" t="s">
        <v>11414</v>
      </c>
      <c r="F1964" s="15" t="s">
        <v>5232</v>
      </c>
      <c r="G1964" s="15" t="s">
        <v>5233</v>
      </c>
      <c r="H1964" s="16">
        <v>250.0</v>
      </c>
      <c r="I1964" s="16">
        <v>200.0</v>
      </c>
      <c r="J1964" s="16">
        <v>450.0</v>
      </c>
      <c r="K1964" s="27">
        <f t="shared" si="79"/>
        <v>540.0</v>
      </c>
      <c r="L1964" s="7">
        <f t="shared" si="82"/>
        <v>540.0</v>
      </c>
      <c r="M1964" s="18"/>
      <c r="N1964" s="9"/>
      <c r="O1964" s="4"/>
      <c r="P1964" s="4"/>
      <c r="Q1964" s="4"/>
      <c r="R1964" s="4"/>
      <c r="S1964" s="4"/>
      <c r="T1964" s="4"/>
    </row>
    <row r="1965" spans="8:8">
      <c r="A1965" s="15" t="s">
        <v>106</v>
      </c>
      <c r="B1965" s="15">
        <v>1964.0</v>
      </c>
      <c r="C1965" s="15"/>
      <c r="D1965" s="15" t="s">
        <v>5074</v>
      </c>
      <c r="E1965" s="15" t="s">
        <v>11415</v>
      </c>
      <c r="F1965" s="15" t="s">
        <v>5234</v>
      </c>
      <c r="G1965" s="15" t="s">
        <v>5235</v>
      </c>
      <c r="H1965" s="16">
        <v>150.0</v>
      </c>
      <c r="I1965" s="16">
        <v>300.0</v>
      </c>
      <c r="J1965" s="16">
        <v>450.0</v>
      </c>
      <c r="K1965" s="27">
        <f t="shared" si="79"/>
        <v>540.0</v>
      </c>
      <c r="L1965" s="19">
        <v>850.0</v>
      </c>
      <c r="M1965" s="18"/>
      <c r="N1965" s="9"/>
      <c r="O1965" s="4"/>
      <c r="P1965" s="4"/>
      <c r="Q1965" s="4"/>
      <c r="R1965" s="4"/>
      <c r="S1965" s="4"/>
      <c r="T1965" s="4"/>
    </row>
    <row r="1966" spans="8:8">
      <c r="A1966" s="15" t="s">
        <v>106</v>
      </c>
      <c r="B1966" s="15">
        <v>1965.0</v>
      </c>
      <c r="C1966" s="15"/>
      <c r="D1966" s="15" t="s">
        <v>5074</v>
      </c>
      <c r="E1966" s="15" t="s">
        <v>11416</v>
      </c>
      <c r="F1966" s="15" t="s">
        <v>5236</v>
      </c>
      <c r="G1966" s="15" t="s">
        <v>5237</v>
      </c>
      <c r="H1966" s="16">
        <v>246.833334</v>
      </c>
      <c r="I1966" s="16">
        <v>198.333334</v>
      </c>
      <c r="J1966" s="16">
        <v>445.166668</v>
      </c>
      <c r="K1966" s="27">
        <f t="shared" si="79"/>
        <v>534.2000016</v>
      </c>
      <c r="L1966" s="7">
        <f t="shared" si="83" ref="L1966:L1967">+K1966</f>
        <v>534.2000016</v>
      </c>
      <c r="M1966" s="18"/>
      <c r="N1966" s="9"/>
      <c r="O1966" s="4"/>
      <c r="P1966" s="4"/>
      <c r="Q1966" s="4"/>
      <c r="R1966" s="4"/>
      <c r="S1966" s="4"/>
      <c r="T1966" s="4"/>
    </row>
    <row r="1967" spans="8:8">
      <c r="A1967" s="15" t="s">
        <v>106</v>
      </c>
      <c r="B1967" s="15">
        <v>1966.0</v>
      </c>
      <c r="C1967" s="15"/>
      <c r="D1967" s="15" t="s">
        <v>5074</v>
      </c>
      <c r="E1967" s="15" t="s">
        <v>11417</v>
      </c>
      <c r="F1967" s="15" t="s">
        <v>5238</v>
      </c>
      <c r="G1967" s="15" t="s">
        <v>5239</v>
      </c>
      <c r="H1967" s="16">
        <v>197.0</v>
      </c>
      <c r="I1967" s="16">
        <v>247.0</v>
      </c>
      <c r="J1967" s="16">
        <v>444.0</v>
      </c>
      <c r="K1967" s="27">
        <f t="shared" si="79"/>
        <v>532.8</v>
      </c>
      <c r="L1967" s="7">
        <f t="shared" si="83"/>
        <v>532.8</v>
      </c>
      <c r="M1967" s="18"/>
      <c r="N1967" s="9"/>
      <c r="O1967" s="4"/>
      <c r="P1967" s="4"/>
      <c r="Q1967" s="4"/>
      <c r="R1967" s="4"/>
      <c r="S1967" s="4"/>
      <c r="T1967" s="4"/>
    </row>
    <row r="1968" spans="8:8">
      <c r="A1968" s="15" t="s">
        <v>106</v>
      </c>
      <c r="B1968" s="15">
        <v>1967.0</v>
      </c>
      <c r="C1968" s="15"/>
      <c r="D1968" s="15" t="s">
        <v>5074</v>
      </c>
      <c r="E1968" s="15" t="s">
        <v>11418</v>
      </c>
      <c r="F1968" s="15" t="s">
        <v>13</v>
      </c>
      <c r="G1968" s="15" t="s">
        <v>5240</v>
      </c>
      <c r="H1968" s="16">
        <v>150.0</v>
      </c>
      <c r="I1968" s="16">
        <v>274.41666699999996</v>
      </c>
      <c r="J1968" s="16">
        <v>424.41666699999996</v>
      </c>
      <c r="K1968" s="27">
        <f t="shared" si="79"/>
        <v>509.30000039999993</v>
      </c>
      <c r="L1968" s="19">
        <v>300.0</v>
      </c>
      <c r="M1968" s="18"/>
      <c r="N1968" s="9"/>
      <c r="O1968" s="4"/>
      <c r="P1968" s="4"/>
      <c r="Q1968" s="4"/>
      <c r="R1968" s="4"/>
      <c r="S1968" s="4"/>
      <c r="T1968" s="4"/>
    </row>
    <row r="1969" spans="8:8">
      <c r="A1969" s="15" t="s">
        <v>106</v>
      </c>
      <c r="B1969" s="15">
        <v>1968.0</v>
      </c>
      <c r="C1969" s="15"/>
      <c r="D1969" s="15" t="s">
        <v>5074</v>
      </c>
      <c r="E1969" s="15" t="s">
        <v>11419</v>
      </c>
      <c r="F1969" s="15" t="s">
        <v>5241</v>
      </c>
      <c r="G1969" s="15" t="s">
        <v>5242</v>
      </c>
      <c r="H1969" s="16">
        <v>218.666667</v>
      </c>
      <c r="I1969" s="16">
        <v>199.0</v>
      </c>
      <c r="J1969" s="16">
        <v>417.66666699999996</v>
      </c>
      <c r="K1969" s="27">
        <f t="shared" si="79"/>
        <v>501.2000003999999</v>
      </c>
      <c r="L1969" s="7">
        <f>+K1969</f>
        <v>501.2000003999999</v>
      </c>
      <c r="M1969" s="18"/>
      <c r="N1969" s="9"/>
      <c r="O1969" s="4"/>
      <c r="P1969" s="4"/>
      <c r="Q1969" s="4"/>
      <c r="R1969" s="4"/>
      <c r="S1969" s="4"/>
      <c r="T1969" s="4"/>
    </row>
    <row r="1970" spans="8:8">
      <c r="A1970" s="15" t="s">
        <v>106</v>
      </c>
      <c r="B1970" s="15">
        <v>1969.0</v>
      </c>
      <c r="C1970" s="15"/>
      <c r="D1970" s="15" t="s">
        <v>5074</v>
      </c>
      <c r="E1970" s="15" t="s">
        <v>11420</v>
      </c>
      <c r="F1970" s="15" t="s">
        <v>5243</v>
      </c>
      <c r="G1970" s="15" t="s">
        <v>5244</v>
      </c>
      <c r="H1970" s="16">
        <v>198.0</v>
      </c>
      <c r="I1970" s="16">
        <v>219.0</v>
      </c>
      <c r="J1970" s="16">
        <v>417.0</v>
      </c>
      <c r="K1970" s="27">
        <f t="shared" si="79"/>
        <v>500.4</v>
      </c>
      <c r="L1970" s="19">
        <v>300.0</v>
      </c>
      <c r="M1970" s="18"/>
      <c r="N1970" s="9"/>
      <c r="O1970" s="4"/>
      <c r="P1970" s="4"/>
      <c r="Q1970" s="4"/>
      <c r="R1970" s="4"/>
      <c r="S1970" s="4"/>
      <c r="T1970" s="4"/>
    </row>
    <row r="1971" spans="8:8">
      <c r="A1971" s="15" t="s">
        <v>106</v>
      </c>
      <c r="B1971" s="15">
        <v>1970.0</v>
      </c>
      <c r="C1971" s="15"/>
      <c r="D1971" s="15" t="s">
        <v>5074</v>
      </c>
      <c r="E1971" s="15" t="s">
        <v>11421</v>
      </c>
      <c r="F1971" s="15" t="s">
        <v>5245</v>
      </c>
      <c r="G1971" s="15" t="s">
        <v>5246</v>
      </c>
      <c r="H1971" s="16">
        <v>109.416667</v>
      </c>
      <c r="I1971" s="16">
        <v>301.583334</v>
      </c>
      <c r="J1971" s="16">
        <v>411.000001</v>
      </c>
      <c r="K1971" s="27">
        <f t="shared" si="79"/>
        <v>493.2000012</v>
      </c>
      <c r="L1971" s="7">
        <f t="shared" si="84" ref="L1971:L1977">+K1971</f>
        <v>493.2000012</v>
      </c>
      <c r="M1971" s="18"/>
      <c r="N1971" s="9"/>
      <c r="O1971" s="4"/>
      <c r="P1971" s="4"/>
      <c r="Q1971" s="4"/>
      <c r="R1971" s="4"/>
      <c r="S1971" s="4"/>
      <c r="T1971" s="4"/>
    </row>
    <row r="1972" spans="8:8">
      <c r="A1972" s="15" t="s">
        <v>106</v>
      </c>
      <c r="B1972" s="15">
        <v>1971.0</v>
      </c>
      <c r="C1972" s="15"/>
      <c r="D1972" s="15" t="s">
        <v>5074</v>
      </c>
      <c r="E1972" s="15" t="s">
        <v>11422</v>
      </c>
      <c r="F1972" s="15" t="s">
        <v>5247</v>
      </c>
      <c r="G1972" s="15" t="s">
        <v>5248</v>
      </c>
      <c r="H1972" s="16">
        <v>140.0</v>
      </c>
      <c r="I1972" s="16">
        <v>270.0</v>
      </c>
      <c r="J1972" s="16">
        <v>410.0</v>
      </c>
      <c r="K1972" s="27">
        <f t="shared" si="79"/>
        <v>492.0</v>
      </c>
      <c r="L1972" s="7">
        <f t="shared" si="84"/>
        <v>492.0</v>
      </c>
      <c r="M1972" s="18"/>
      <c r="N1972" s="9"/>
      <c r="O1972" s="4"/>
      <c r="P1972" s="4"/>
      <c r="Q1972" s="4"/>
      <c r="R1972" s="4"/>
      <c r="S1972" s="4"/>
      <c r="T1972" s="4"/>
    </row>
    <row r="1973" spans="8:8">
      <c r="A1973" s="15" t="s">
        <v>106</v>
      </c>
      <c r="B1973" s="15">
        <v>1972.0</v>
      </c>
      <c r="C1973" s="15"/>
      <c r="D1973" s="15" t="s">
        <v>5074</v>
      </c>
      <c r="E1973" s="15" t="s">
        <v>11423</v>
      </c>
      <c r="F1973" s="15" t="s">
        <v>5249</v>
      </c>
      <c r="G1973" s="15" t="s">
        <v>5250</v>
      </c>
      <c r="H1973" s="16">
        <v>198.944445</v>
      </c>
      <c r="I1973" s="16">
        <v>210.0</v>
      </c>
      <c r="J1973" s="16">
        <v>408.944445</v>
      </c>
      <c r="K1973" s="27">
        <f t="shared" si="79"/>
        <v>490.73333399999996</v>
      </c>
      <c r="L1973" s="7">
        <f t="shared" si="84"/>
        <v>490.73333399999996</v>
      </c>
      <c r="M1973" s="18"/>
      <c r="N1973" s="9"/>
      <c r="O1973" s="4"/>
      <c r="P1973" s="4"/>
      <c r="Q1973" s="4"/>
      <c r="R1973" s="4"/>
      <c r="S1973" s="4"/>
      <c r="T1973" s="4"/>
    </row>
    <row r="1974" spans="8:8">
      <c r="A1974" s="15" t="s">
        <v>106</v>
      </c>
      <c r="B1974" s="15">
        <v>1973.0</v>
      </c>
      <c r="C1974" s="15"/>
      <c r="D1974" s="15" t="s">
        <v>5074</v>
      </c>
      <c r="E1974" s="15" t="s">
        <v>11424</v>
      </c>
      <c r="F1974" s="15" t="s">
        <v>5251</v>
      </c>
      <c r="G1974" s="15" t="s">
        <v>5252</v>
      </c>
      <c r="H1974" s="16">
        <v>164.277779</v>
      </c>
      <c r="I1974" s="16">
        <v>244.25</v>
      </c>
      <c r="J1974" s="16">
        <v>408.527779</v>
      </c>
      <c r="K1974" s="27">
        <f t="shared" si="79"/>
        <v>490.23333479999997</v>
      </c>
      <c r="L1974" s="7">
        <f t="shared" si="84"/>
        <v>490.23333479999997</v>
      </c>
      <c r="M1974" s="18"/>
      <c r="N1974" s="9"/>
      <c r="O1974" s="4"/>
      <c r="P1974" s="4"/>
      <c r="Q1974" s="4"/>
      <c r="R1974" s="4"/>
      <c r="S1974" s="4"/>
      <c r="T1974" s="4"/>
    </row>
    <row r="1975" spans="8:8">
      <c r="A1975" s="15" t="s">
        <v>106</v>
      </c>
      <c r="B1975" s="15">
        <v>1974.0</v>
      </c>
      <c r="C1975" s="15"/>
      <c r="D1975" s="15" t="s">
        <v>5074</v>
      </c>
      <c r="E1975" s="15" t="s">
        <v>11425</v>
      </c>
      <c r="F1975" s="15" t="s">
        <v>5253</v>
      </c>
      <c r="G1975" s="15" t="s">
        <v>5254</v>
      </c>
      <c r="H1975" s="16">
        <v>249.0</v>
      </c>
      <c r="I1975" s="16">
        <v>159.0</v>
      </c>
      <c r="J1975" s="16">
        <v>408.0</v>
      </c>
      <c r="K1975" s="27">
        <f t="shared" si="79"/>
        <v>489.59999999999997</v>
      </c>
      <c r="L1975" s="7">
        <f t="shared" si="84"/>
        <v>489.59999999999997</v>
      </c>
      <c r="M1975" s="18"/>
      <c r="N1975" s="9"/>
      <c r="O1975" s="4"/>
      <c r="P1975" s="4"/>
      <c r="Q1975" s="4"/>
      <c r="R1975" s="4"/>
      <c r="S1975" s="4"/>
      <c r="T1975" s="4"/>
    </row>
    <row r="1976" spans="8:8">
      <c r="A1976" s="15" t="s">
        <v>106</v>
      </c>
      <c r="B1976" s="15">
        <v>1975.0</v>
      </c>
      <c r="C1976" s="15"/>
      <c r="D1976" s="15" t="s">
        <v>5074</v>
      </c>
      <c r="E1976" s="15" t="s">
        <v>11426</v>
      </c>
      <c r="F1976" s="15" t="s">
        <v>23</v>
      </c>
      <c r="G1976" s="15" t="s">
        <v>5255</v>
      </c>
      <c r="H1976" s="16">
        <v>199.0</v>
      </c>
      <c r="I1976" s="16">
        <v>208.0</v>
      </c>
      <c r="J1976" s="16">
        <v>407.0</v>
      </c>
      <c r="K1976" s="27">
        <f t="shared" si="79"/>
        <v>488.4</v>
      </c>
      <c r="L1976" s="7">
        <f t="shared" si="84"/>
        <v>488.4</v>
      </c>
      <c r="M1976" s="18"/>
      <c r="N1976" s="9"/>
      <c r="O1976" s="4"/>
      <c r="P1976" s="4"/>
      <c r="Q1976" s="4"/>
      <c r="R1976" s="4"/>
      <c r="S1976" s="4"/>
      <c r="T1976" s="4"/>
    </row>
    <row r="1977" spans="8:8">
      <c r="A1977" s="15" t="s">
        <v>106</v>
      </c>
      <c r="B1977" s="15">
        <v>1976.0</v>
      </c>
      <c r="C1977" s="15"/>
      <c r="D1977" s="15" t="s">
        <v>5074</v>
      </c>
      <c r="E1977" s="15" t="s">
        <v>11427</v>
      </c>
      <c r="F1977" s="15" t="s">
        <v>5256</v>
      </c>
      <c r="G1977" s="15" t="s">
        <v>5257</v>
      </c>
      <c r="H1977" s="16">
        <v>200.0</v>
      </c>
      <c r="I1977" s="16">
        <v>200.0</v>
      </c>
      <c r="J1977" s="16">
        <v>400.0</v>
      </c>
      <c r="K1977" s="27">
        <f t="shared" si="79"/>
        <v>480.0</v>
      </c>
      <c r="L1977" s="7">
        <f t="shared" si="84"/>
        <v>480.0</v>
      </c>
      <c r="M1977" s="18"/>
      <c r="N1977" s="9"/>
      <c r="O1977" s="4"/>
      <c r="P1977" s="4"/>
      <c r="Q1977" s="4"/>
      <c r="R1977" s="4"/>
      <c r="S1977" s="4"/>
      <c r="T1977" s="4"/>
    </row>
    <row r="1978" spans="8:8">
      <c r="A1978" s="15" t="s">
        <v>106</v>
      </c>
      <c r="B1978" s="15">
        <v>1977.0</v>
      </c>
      <c r="C1978" s="15"/>
      <c r="D1978" s="15" t="s">
        <v>5074</v>
      </c>
      <c r="E1978" s="15" t="s">
        <v>11428</v>
      </c>
      <c r="F1978" s="15" t="s">
        <v>5258</v>
      </c>
      <c r="G1978" s="15" t="s">
        <v>5259</v>
      </c>
      <c r="H1978" s="16"/>
      <c r="I1978" s="16">
        <v>400.0</v>
      </c>
      <c r="J1978" s="16">
        <v>400.0</v>
      </c>
      <c r="K1978" s="27">
        <f t="shared" si="79"/>
        <v>480.0</v>
      </c>
      <c r="L1978" s="19">
        <v>500.0</v>
      </c>
      <c r="M1978" s="18"/>
      <c r="N1978" s="9"/>
      <c r="O1978" s="4"/>
      <c r="P1978" s="4"/>
      <c r="Q1978" s="4"/>
      <c r="R1978" s="4"/>
      <c r="S1978" s="4"/>
      <c r="T1978" s="4"/>
    </row>
    <row r="1979" spans="8:8">
      <c r="A1979" s="15" t="s">
        <v>106</v>
      </c>
      <c r="B1979" s="15">
        <v>1978.0</v>
      </c>
      <c r="C1979" s="15"/>
      <c r="D1979" s="15" t="s">
        <v>5074</v>
      </c>
      <c r="E1979" s="15" t="s">
        <v>11429</v>
      </c>
      <c r="F1979" s="15" t="s">
        <v>5260</v>
      </c>
      <c r="G1979" s="15" t="s">
        <v>5261</v>
      </c>
      <c r="H1979" s="16">
        <v>150.0</v>
      </c>
      <c r="I1979" s="16">
        <v>250.0</v>
      </c>
      <c r="J1979" s="16">
        <v>400.0</v>
      </c>
      <c r="K1979" s="27">
        <f t="shared" si="79"/>
        <v>480.0</v>
      </c>
      <c r="L1979" s="7">
        <f>+K1979</f>
        <v>480.0</v>
      </c>
      <c r="M1979" s="18"/>
      <c r="N1979" s="9"/>
      <c r="O1979" s="4"/>
      <c r="P1979" s="4"/>
      <c r="Q1979" s="4"/>
      <c r="R1979" s="4"/>
      <c r="S1979" s="4"/>
      <c r="T1979" s="4"/>
    </row>
    <row r="1980" spans="8:8">
      <c r="A1980" s="15" t="s">
        <v>106</v>
      </c>
      <c r="B1980" s="15">
        <v>1979.0</v>
      </c>
      <c r="C1980" s="15"/>
      <c r="D1980" s="15" t="s">
        <v>5074</v>
      </c>
      <c r="E1980" s="15" t="s">
        <v>11430</v>
      </c>
      <c r="F1980" s="15" t="s">
        <v>5262</v>
      </c>
      <c r="G1980" s="15" t="s">
        <v>5263</v>
      </c>
      <c r="H1980" s="16">
        <v>220.0</v>
      </c>
      <c r="I1980" s="16">
        <v>180.0</v>
      </c>
      <c r="J1980" s="16">
        <v>400.0</v>
      </c>
      <c r="K1980" s="27">
        <f t="shared" si="79"/>
        <v>480.0</v>
      </c>
      <c r="L1980" s="19">
        <v>300.0</v>
      </c>
      <c r="M1980" s="18"/>
      <c r="N1980" s="9"/>
      <c r="O1980" s="4"/>
      <c r="P1980" s="4"/>
      <c r="Q1980" s="4"/>
      <c r="R1980" s="4"/>
      <c r="S1980" s="4"/>
      <c r="T1980" s="4"/>
    </row>
    <row r="1981" spans="8:8">
      <c r="A1981" s="15" t="s">
        <v>106</v>
      </c>
      <c r="B1981" s="15">
        <v>1980.0</v>
      </c>
      <c r="C1981" s="15"/>
      <c r="D1981" s="15" t="s">
        <v>5074</v>
      </c>
      <c r="E1981" s="15" t="s">
        <v>11431</v>
      </c>
      <c r="F1981" s="15" t="s">
        <v>4439</v>
      </c>
      <c r="G1981" s="15" t="s">
        <v>5264</v>
      </c>
      <c r="H1981" s="16">
        <v>100.0</v>
      </c>
      <c r="I1981" s="16">
        <v>300.0</v>
      </c>
      <c r="J1981" s="16">
        <v>400.0</v>
      </c>
      <c r="K1981" s="27">
        <f t="shared" si="79"/>
        <v>480.0</v>
      </c>
      <c r="L1981" s="7">
        <f t="shared" si="85" ref="L1981:L1983">+K1981</f>
        <v>480.0</v>
      </c>
      <c r="M1981" s="18"/>
      <c r="N1981" s="9"/>
      <c r="O1981" s="4"/>
      <c r="P1981" s="4"/>
      <c r="Q1981" s="4"/>
      <c r="R1981" s="4"/>
      <c r="S1981" s="4"/>
      <c r="T1981" s="4"/>
    </row>
    <row r="1982" spans="8:8">
      <c r="A1982" s="15" t="s">
        <v>106</v>
      </c>
      <c r="B1982" s="15">
        <v>1981.0</v>
      </c>
      <c r="C1982" s="15"/>
      <c r="D1982" s="15" t="s">
        <v>5074</v>
      </c>
      <c r="E1982" s="15" t="s">
        <v>11432</v>
      </c>
      <c r="F1982" s="15" t="s">
        <v>5265</v>
      </c>
      <c r="G1982" s="15" t="s">
        <v>5266</v>
      </c>
      <c r="H1982" s="16">
        <v>200.0</v>
      </c>
      <c r="I1982" s="16">
        <v>200.0</v>
      </c>
      <c r="J1982" s="16">
        <v>400.0</v>
      </c>
      <c r="K1982" s="27">
        <f t="shared" si="79"/>
        <v>480.0</v>
      </c>
      <c r="L1982" s="7">
        <f t="shared" si="85"/>
        <v>480.0</v>
      </c>
      <c r="M1982" s="18"/>
      <c r="N1982" s="9"/>
      <c r="O1982" s="4"/>
      <c r="P1982" s="4"/>
      <c r="Q1982" s="4"/>
      <c r="R1982" s="4"/>
      <c r="S1982" s="4"/>
      <c r="T1982" s="4"/>
    </row>
    <row r="1983" spans="8:8">
      <c r="A1983" s="15" t="s">
        <v>106</v>
      </c>
      <c r="B1983" s="15">
        <v>1982.0</v>
      </c>
      <c r="C1983" s="15"/>
      <c r="D1983" s="15" t="s">
        <v>5074</v>
      </c>
      <c r="E1983" s="15" t="s">
        <v>11433</v>
      </c>
      <c r="F1983" s="15" t="s">
        <v>5267</v>
      </c>
      <c r="G1983" s="15" t="s">
        <v>5268</v>
      </c>
      <c r="H1983" s="16">
        <v>200.0</v>
      </c>
      <c r="I1983" s="16">
        <v>200.0</v>
      </c>
      <c r="J1983" s="16">
        <v>400.0</v>
      </c>
      <c r="K1983" s="27">
        <f t="shared" si="79"/>
        <v>480.0</v>
      </c>
      <c r="L1983" s="7">
        <f t="shared" si="85"/>
        <v>480.0</v>
      </c>
      <c r="M1983" s="18"/>
      <c r="N1983" s="9"/>
      <c r="O1983" s="4"/>
      <c r="P1983" s="4"/>
      <c r="Q1983" s="4"/>
      <c r="R1983" s="4"/>
      <c r="S1983" s="4"/>
      <c r="T1983" s="4"/>
    </row>
    <row r="1984" spans="8:8">
      <c r="A1984" s="15" t="s">
        <v>106</v>
      </c>
      <c r="B1984" s="15">
        <v>1983.0</v>
      </c>
      <c r="C1984" s="15"/>
      <c r="D1984" s="15" t="s">
        <v>5074</v>
      </c>
      <c r="E1984" s="15" t="s">
        <v>11434</v>
      </c>
      <c r="F1984" s="15" t="s">
        <v>717</v>
      </c>
      <c r="G1984" s="15" t="s">
        <v>5269</v>
      </c>
      <c r="H1984" s="16">
        <v>249.472223</v>
      </c>
      <c r="I1984" s="16">
        <v>150.0</v>
      </c>
      <c r="J1984" s="16">
        <v>399.472223</v>
      </c>
      <c r="K1984" s="27">
        <f t="shared" si="79"/>
        <v>479.36666759999997</v>
      </c>
      <c r="L1984" s="19">
        <v>500.0</v>
      </c>
      <c r="M1984" s="18"/>
      <c r="N1984" s="9"/>
      <c r="O1984" s="4"/>
      <c r="P1984" s="4"/>
      <c r="Q1984" s="4"/>
      <c r="R1984" s="4"/>
      <c r="S1984" s="4"/>
      <c r="T1984" s="4"/>
    </row>
    <row r="1985" spans="8:8">
      <c r="A1985" s="15" t="s">
        <v>106</v>
      </c>
      <c r="B1985" s="15">
        <v>1984.0</v>
      </c>
      <c r="C1985" s="15"/>
      <c r="D1985" s="15" t="s">
        <v>5074</v>
      </c>
      <c r="E1985" s="15" t="s">
        <v>11435</v>
      </c>
      <c r="F1985" s="15" t="s">
        <v>5270</v>
      </c>
      <c r="G1985" s="15" t="s">
        <v>5271</v>
      </c>
      <c r="H1985" s="16">
        <v>299.361112</v>
      </c>
      <c r="I1985" s="16">
        <v>99.861112</v>
      </c>
      <c r="J1985" s="16">
        <v>399.222224</v>
      </c>
      <c r="K1985" s="27">
        <f t="shared" si="79"/>
        <v>479.06666879999995</v>
      </c>
      <c r="L1985" s="7">
        <f t="shared" si="86" ref="L1985:L1986">+K1985</f>
        <v>479.06666879999995</v>
      </c>
      <c r="M1985" s="18"/>
      <c r="N1985" s="9"/>
      <c r="O1985" s="4"/>
      <c r="P1985" s="4"/>
      <c r="Q1985" s="4"/>
      <c r="R1985" s="4"/>
      <c r="S1985" s="4"/>
      <c r="T1985" s="4"/>
    </row>
    <row r="1986" spans="8:8">
      <c r="A1986" s="15" t="s">
        <v>106</v>
      </c>
      <c r="B1986" s="15">
        <v>1985.0</v>
      </c>
      <c r="C1986" s="15"/>
      <c r="D1986" s="15" t="s">
        <v>5074</v>
      </c>
      <c r="E1986" s="15" t="s">
        <v>11436</v>
      </c>
      <c r="F1986" s="15" t="s">
        <v>5272</v>
      </c>
      <c r="G1986" s="15" t="s">
        <v>5273</v>
      </c>
      <c r="H1986" s="16">
        <v>199.0</v>
      </c>
      <c r="I1986" s="16">
        <v>200.0</v>
      </c>
      <c r="J1986" s="16">
        <v>399.0</v>
      </c>
      <c r="K1986" s="27">
        <f t="shared" si="79"/>
        <v>478.79999999999995</v>
      </c>
      <c r="L1986" s="7">
        <f t="shared" si="86"/>
        <v>478.79999999999995</v>
      </c>
      <c r="M1986" s="18"/>
      <c r="N1986" s="9"/>
      <c r="O1986" s="4"/>
      <c r="P1986" s="4"/>
      <c r="Q1986" s="4"/>
      <c r="R1986" s="4"/>
      <c r="S1986" s="4"/>
      <c r="T1986" s="4"/>
    </row>
    <row r="1987" spans="8:8">
      <c r="A1987" s="15" t="s">
        <v>106</v>
      </c>
      <c r="B1987" s="15">
        <v>1986.0</v>
      </c>
      <c r="C1987" s="15"/>
      <c r="D1987" s="15" t="s">
        <v>5074</v>
      </c>
      <c r="E1987" s="15" t="s">
        <v>11437</v>
      </c>
      <c r="F1987" s="15" t="s">
        <v>5274</v>
      </c>
      <c r="G1987" s="15" t="s">
        <v>5275</v>
      </c>
      <c r="H1987" s="16">
        <v>200.0</v>
      </c>
      <c r="I1987" s="16">
        <v>198.0</v>
      </c>
      <c r="J1987" s="16">
        <v>398.0</v>
      </c>
      <c r="K1987" s="27">
        <f t="shared" si="79"/>
        <v>477.59999999999997</v>
      </c>
      <c r="L1987" s="19">
        <v>300.0</v>
      </c>
      <c r="M1987" s="18"/>
      <c r="N1987" s="9"/>
      <c r="O1987" s="4"/>
      <c r="P1987" s="4"/>
      <c r="Q1987" s="4"/>
      <c r="R1987" s="4"/>
      <c r="S1987" s="4"/>
      <c r="T1987" s="4"/>
    </row>
    <row r="1988" spans="8:8">
      <c r="A1988" s="15" t="s">
        <v>106</v>
      </c>
      <c r="B1988" s="15">
        <v>1987.0</v>
      </c>
      <c r="C1988" s="15"/>
      <c r="D1988" s="15" t="s">
        <v>5074</v>
      </c>
      <c r="E1988" s="15" t="s">
        <v>11438</v>
      </c>
      <c r="F1988" s="15" t="s">
        <v>5276</v>
      </c>
      <c r="G1988" s="15" t="s">
        <v>5277</v>
      </c>
      <c r="H1988" s="16">
        <v>198.0</v>
      </c>
      <c r="I1988" s="16">
        <v>199.0</v>
      </c>
      <c r="J1988" s="16">
        <v>397.0</v>
      </c>
      <c r="K1988" s="27">
        <f t="shared" si="79"/>
        <v>476.4</v>
      </c>
      <c r="L1988" s="7">
        <f t="shared" si="87" ref="L1988:L1990">+K1988</f>
        <v>476.4</v>
      </c>
      <c r="M1988" s="18"/>
      <c r="N1988" s="9"/>
      <c r="O1988" s="4"/>
      <c r="P1988" s="4"/>
      <c r="Q1988" s="4"/>
      <c r="R1988" s="4"/>
      <c r="S1988" s="4"/>
      <c r="T1988" s="4"/>
    </row>
    <row r="1989" spans="8:8">
      <c r="A1989" s="15" t="s">
        <v>106</v>
      </c>
      <c r="B1989" s="15">
        <v>1988.0</v>
      </c>
      <c r="C1989" s="15"/>
      <c r="D1989" s="15" t="s">
        <v>5074</v>
      </c>
      <c r="E1989" s="15" t="s">
        <v>11439</v>
      </c>
      <c r="F1989" s="15" t="s">
        <v>5278</v>
      </c>
      <c r="G1989" s="15" t="s">
        <v>5279</v>
      </c>
      <c r="H1989" s="16">
        <v>150.0</v>
      </c>
      <c r="I1989" s="16">
        <v>245.0</v>
      </c>
      <c r="J1989" s="16">
        <v>395.0</v>
      </c>
      <c r="K1989" s="27">
        <f t="shared" si="79"/>
        <v>474.0</v>
      </c>
      <c r="L1989" s="7">
        <f t="shared" si="87"/>
        <v>474.0</v>
      </c>
      <c r="M1989" s="18"/>
      <c r="N1989" s="9"/>
      <c r="O1989" s="4"/>
      <c r="P1989" s="4"/>
      <c r="Q1989" s="4"/>
      <c r="R1989" s="4"/>
      <c r="S1989" s="4"/>
      <c r="T1989" s="4"/>
    </row>
    <row r="1990" spans="8:8">
      <c r="A1990" s="15" t="s">
        <v>106</v>
      </c>
      <c r="B1990" s="15">
        <v>1989.0</v>
      </c>
      <c r="C1990" s="15"/>
      <c r="D1990" s="15" t="s">
        <v>5074</v>
      </c>
      <c r="E1990" s="15" t="s">
        <v>11440</v>
      </c>
      <c r="F1990" s="15" t="s">
        <v>5280</v>
      </c>
      <c r="G1990" s="15" t="s">
        <v>5281</v>
      </c>
      <c r="H1990" s="16"/>
      <c r="I1990" s="16">
        <v>394.0</v>
      </c>
      <c r="J1990" s="16">
        <v>394.0</v>
      </c>
      <c r="K1990" s="27">
        <f t="shared" si="79"/>
        <v>472.79999999999995</v>
      </c>
      <c r="L1990" s="7">
        <f t="shared" si="87"/>
        <v>472.79999999999995</v>
      </c>
      <c r="M1990" s="18"/>
      <c r="N1990" s="9"/>
      <c r="O1990" s="4"/>
      <c r="P1990" s="4"/>
      <c r="Q1990" s="4"/>
      <c r="R1990" s="4"/>
      <c r="S1990" s="4"/>
      <c r="T1990" s="4"/>
    </row>
    <row r="1991" spans="8:8">
      <c r="A1991" s="15" t="s">
        <v>106</v>
      </c>
      <c r="B1991" s="15">
        <v>1990.0</v>
      </c>
      <c r="C1991" s="15"/>
      <c r="D1991" s="15" t="s">
        <v>5074</v>
      </c>
      <c r="E1991" s="15" t="s">
        <v>11441</v>
      </c>
      <c r="F1991" s="15" t="s">
        <v>5282</v>
      </c>
      <c r="G1991" s="15" t="s">
        <v>5283</v>
      </c>
      <c r="H1991" s="16">
        <v>99.0</v>
      </c>
      <c r="I1991" s="16">
        <v>254.0</v>
      </c>
      <c r="J1991" s="16">
        <v>353.0</v>
      </c>
      <c r="K1991" s="27">
        <f t="shared" si="79"/>
        <v>423.59999999999997</v>
      </c>
      <c r="L1991" s="19">
        <v>300.0</v>
      </c>
      <c r="M1991" s="18"/>
      <c r="N1991" s="9"/>
      <c r="O1991" s="4"/>
      <c r="P1991" s="4"/>
      <c r="Q1991" s="4"/>
      <c r="R1991" s="4"/>
      <c r="S1991" s="4"/>
      <c r="T1991" s="4"/>
    </row>
    <row r="1992" spans="8:8">
      <c r="A1992" s="15" t="s">
        <v>106</v>
      </c>
      <c r="B1992" s="15">
        <v>1991.0</v>
      </c>
      <c r="C1992" s="15"/>
      <c r="D1992" s="15" t="s">
        <v>5074</v>
      </c>
      <c r="E1992" s="15" t="s">
        <v>11442</v>
      </c>
      <c r="F1992" s="15" t="s">
        <v>5284</v>
      </c>
      <c r="G1992" s="15" t="s">
        <v>5285</v>
      </c>
      <c r="H1992" s="16">
        <v>140.0</v>
      </c>
      <c r="I1992" s="16">
        <v>213.0</v>
      </c>
      <c r="J1992" s="16">
        <v>353.0</v>
      </c>
      <c r="K1992" s="27">
        <f t="shared" si="79"/>
        <v>423.59999999999997</v>
      </c>
      <c r="L1992" s="19">
        <v>300.0</v>
      </c>
      <c r="M1992" s="18"/>
      <c r="N1992" s="9"/>
      <c r="O1992" s="4"/>
      <c r="P1992" s="4"/>
      <c r="Q1992" s="4"/>
      <c r="R1992" s="4"/>
      <c r="S1992" s="4"/>
      <c r="T1992" s="4"/>
    </row>
    <row r="1993" spans="8:8">
      <c r="A1993" s="15" t="s">
        <v>106</v>
      </c>
      <c r="B1993" s="15">
        <v>1992.0</v>
      </c>
      <c r="C1993" s="15"/>
      <c r="D1993" s="15" t="s">
        <v>5074</v>
      </c>
      <c r="E1993" s="15" t="s">
        <v>11443</v>
      </c>
      <c r="F1993" s="15" t="s">
        <v>5286</v>
      </c>
      <c r="G1993" s="15" t="s">
        <v>5287</v>
      </c>
      <c r="H1993" s="16">
        <v>200.0</v>
      </c>
      <c r="I1993" s="16">
        <v>150.0</v>
      </c>
      <c r="J1993" s="16">
        <v>350.0</v>
      </c>
      <c r="K1993" s="27">
        <f t="shared" si="79"/>
        <v>420.0</v>
      </c>
      <c r="L1993" s="7">
        <f>+K1993</f>
        <v>420.0</v>
      </c>
      <c r="M1993" s="18"/>
      <c r="N1993" s="9"/>
      <c r="O1993" s="4"/>
      <c r="P1993" s="4"/>
      <c r="Q1993" s="4"/>
      <c r="R1993" s="4"/>
      <c r="S1993" s="4"/>
      <c r="T1993" s="4"/>
    </row>
    <row r="1994" spans="8:8">
      <c r="A1994" s="15" t="s">
        <v>106</v>
      </c>
      <c r="B1994" s="15">
        <v>1993.0</v>
      </c>
      <c r="C1994" s="15"/>
      <c r="D1994" s="15" t="s">
        <v>5074</v>
      </c>
      <c r="E1994" s="15" t="s">
        <v>11444</v>
      </c>
      <c r="F1994" s="15" t="s">
        <v>5288</v>
      </c>
      <c r="G1994" s="15" t="s">
        <v>5289</v>
      </c>
      <c r="H1994" s="16">
        <v>200.0</v>
      </c>
      <c r="I1994" s="16">
        <v>150.0</v>
      </c>
      <c r="J1994" s="16">
        <v>350.0</v>
      </c>
      <c r="K1994" s="27">
        <f t="shared" si="79"/>
        <v>420.0</v>
      </c>
      <c r="L1994" s="19">
        <v>500.0</v>
      </c>
      <c r="M1994" s="18"/>
      <c r="N1994" s="9"/>
      <c r="O1994" s="4"/>
      <c r="P1994" s="4"/>
      <c r="Q1994" s="4"/>
      <c r="R1994" s="4"/>
      <c r="S1994" s="4"/>
      <c r="T1994" s="4"/>
    </row>
    <row r="1995" spans="8:8">
      <c r="A1995" s="15" t="s">
        <v>106</v>
      </c>
      <c r="B1995" s="15">
        <v>1994.0</v>
      </c>
      <c r="C1995" s="15"/>
      <c r="D1995" s="15" t="s">
        <v>5074</v>
      </c>
      <c r="E1995" s="15" t="s">
        <v>11445</v>
      </c>
      <c r="F1995" s="15" t="s">
        <v>2566</v>
      </c>
      <c r="G1995" s="15" t="s">
        <v>5290</v>
      </c>
      <c r="H1995" s="16">
        <v>249.0</v>
      </c>
      <c r="I1995" s="16">
        <v>100.0</v>
      </c>
      <c r="J1995" s="16">
        <v>349.0</v>
      </c>
      <c r="K1995" s="27">
        <f t="shared" si="79"/>
        <v>418.8</v>
      </c>
      <c r="L1995" s="7">
        <f t="shared" si="88" ref="L1995:L2002">+K1995</f>
        <v>418.8</v>
      </c>
      <c r="M1995" s="18"/>
      <c r="N1995" s="9"/>
      <c r="O1995" s="4"/>
      <c r="P1995" s="4"/>
      <c r="Q1995" s="4"/>
      <c r="R1995" s="4"/>
      <c r="S1995" s="4"/>
      <c r="T1995" s="4"/>
    </row>
    <row r="1996" spans="8:8">
      <c r="A1996" s="15" t="s">
        <v>106</v>
      </c>
      <c r="B1996" s="15">
        <v>1995.0</v>
      </c>
      <c r="C1996" s="15"/>
      <c r="D1996" s="15" t="s">
        <v>5074</v>
      </c>
      <c r="E1996" s="15" t="s">
        <v>11446</v>
      </c>
      <c r="F1996" s="15" t="s">
        <v>5291</v>
      </c>
      <c r="G1996" s="15" t="s">
        <v>5292</v>
      </c>
      <c r="H1996" s="16">
        <v>149.944445</v>
      </c>
      <c r="I1996" s="16">
        <v>198.944445</v>
      </c>
      <c r="J1996" s="16">
        <v>348.88889</v>
      </c>
      <c r="K1996" s="27">
        <f t="shared" si="79"/>
        <v>418.666668</v>
      </c>
      <c r="L1996" s="7">
        <f t="shared" si="88"/>
        <v>418.666668</v>
      </c>
      <c r="M1996" s="18"/>
      <c r="N1996" s="9"/>
      <c r="O1996" s="4"/>
      <c r="P1996" s="4"/>
      <c r="Q1996" s="4"/>
      <c r="R1996" s="4"/>
      <c r="S1996" s="4"/>
      <c r="T1996" s="4"/>
    </row>
    <row r="1997" spans="8:8">
      <c r="A1997" s="15" t="s">
        <v>106</v>
      </c>
      <c r="B1997" s="15">
        <v>1996.0</v>
      </c>
      <c r="C1997" s="15"/>
      <c r="D1997" s="15" t="s">
        <v>5074</v>
      </c>
      <c r="E1997" s="15" t="s">
        <v>11447</v>
      </c>
      <c r="F1997" s="15" t="s">
        <v>5293</v>
      </c>
      <c r="G1997" s="15" t="s">
        <v>5294</v>
      </c>
      <c r="H1997" s="16">
        <v>249.0</v>
      </c>
      <c r="I1997" s="16">
        <v>99.0</v>
      </c>
      <c r="J1997" s="16">
        <v>348.0</v>
      </c>
      <c r="K1997" s="27">
        <f t="shared" si="79"/>
        <v>417.59999999999997</v>
      </c>
      <c r="L1997" s="7">
        <f t="shared" si="88"/>
        <v>417.59999999999997</v>
      </c>
      <c r="M1997" s="18"/>
      <c r="N1997" s="9"/>
      <c r="O1997" s="4"/>
      <c r="P1997" s="4"/>
      <c r="Q1997" s="4"/>
      <c r="R1997" s="4"/>
      <c r="S1997" s="4"/>
      <c r="T1997" s="4"/>
    </row>
    <row r="1998" spans="8:8">
      <c r="A1998" s="15" t="s">
        <v>106</v>
      </c>
      <c r="B1998" s="15">
        <v>1997.0</v>
      </c>
      <c r="C1998" s="15"/>
      <c r="D1998" s="15" t="s">
        <v>5074</v>
      </c>
      <c r="E1998" s="15" t="s">
        <v>11448</v>
      </c>
      <c r="F1998" s="15" t="s">
        <v>5295</v>
      </c>
      <c r="G1998" s="15" t="s">
        <v>5296</v>
      </c>
      <c r="H1998" s="16">
        <v>150.0</v>
      </c>
      <c r="I1998" s="16">
        <v>197.972223</v>
      </c>
      <c r="J1998" s="16">
        <v>347.972223</v>
      </c>
      <c r="K1998" s="27">
        <f t="shared" si="79"/>
        <v>417.56666759999996</v>
      </c>
      <c r="L1998" s="7">
        <f t="shared" si="88"/>
        <v>417.56666759999996</v>
      </c>
      <c r="M1998" s="18"/>
      <c r="N1998" s="9"/>
      <c r="O1998" s="4"/>
      <c r="P1998" s="4"/>
      <c r="Q1998" s="4"/>
      <c r="R1998" s="4"/>
      <c r="S1998" s="4"/>
      <c r="T1998" s="4"/>
    </row>
    <row r="1999" spans="8:8">
      <c r="A1999" s="15" t="s">
        <v>106</v>
      </c>
      <c r="B1999" s="15">
        <v>1998.0</v>
      </c>
      <c r="C1999" s="15"/>
      <c r="D1999" s="15" t="s">
        <v>5074</v>
      </c>
      <c r="E1999" s="15" t="s">
        <v>11449</v>
      </c>
      <c r="F1999" s="15" t="s">
        <v>5297</v>
      </c>
      <c r="G1999" s="15" t="s">
        <v>5298</v>
      </c>
      <c r="H1999" s="16">
        <v>149.0</v>
      </c>
      <c r="I1999" s="16">
        <v>198.0</v>
      </c>
      <c r="J1999" s="16">
        <v>347.0</v>
      </c>
      <c r="K1999" s="27">
        <f t="shared" si="79"/>
        <v>416.4</v>
      </c>
      <c r="L1999" s="7">
        <f t="shared" si="88"/>
        <v>416.4</v>
      </c>
      <c r="M1999" s="18"/>
      <c r="N1999" s="9"/>
      <c r="O1999" s="4"/>
      <c r="P1999" s="4"/>
      <c r="Q1999" s="4"/>
      <c r="R1999" s="4"/>
      <c r="S1999" s="4"/>
      <c r="T1999" s="4"/>
    </row>
    <row r="2000" spans="8:8">
      <c r="A2000" s="15" t="s">
        <v>106</v>
      </c>
      <c r="B2000" s="15">
        <v>1999.0</v>
      </c>
      <c r="C2000" s="15"/>
      <c r="D2000" s="15" t="s">
        <v>5074</v>
      </c>
      <c r="E2000" s="15" t="s">
        <v>11450</v>
      </c>
      <c r="F2000" s="15" t="s">
        <v>5299</v>
      </c>
      <c r="G2000" s="15" t="s">
        <v>5300</v>
      </c>
      <c r="H2000" s="16">
        <v>198.0</v>
      </c>
      <c r="I2000" s="16">
        <v>149.0</v>
      </c>
      <c r="J2000" s="16">
        <v>347.0</v>
      </c>
      <c r="K2000" s="27">
        <f t="shared" si="79"/>
        <v>416.4</v>
      </c>
      <c r="L2000" s="7">
        <f t="shared" si="88"/>
        <v>416.4</v>
      </c>
      <c r="M2000" s="18"/>
      <c r="N2000" s="9"/>
      <c r="O2000" s="4"/>
      <c r="P2000" s="4"/>
      <c r="Q2000" s="4"/>
      <c r="R2000" s="4"/>
      <c r="S2000" s="4"/>
      <c r="T2000" s="4"/>
    </row>
    <row r="2001" spans="8:8">
      <c r="A2001" s="15" t="s">
        <v>106</v>
      </c>
      <c r="B2001" s="15">
        <v>2000.0</v>
      </c>
      <c r="C2001" s="15"/>
      <c r="D2001" s="15" t="s">
        <v>5074</v>
      </c>
      <c r="E2001" s="15" t="s">
        <v>11451</v>
      </c>
      <c r="F2001" s="15" t="s">
        <v>5301</v>
      </c>
      <c r="G2001" s="15" t="s">
        <v>5302</v>
      </c>
      <c r="H2001" s="16">
        <v>150.0</v>
      </c>
      <c r="I2001" s="16">
        <v>195.0</v>
      </c>
      <c r="J2001" s="16">
        <v>345.0</v>
      </c>
      <c r="K2001" s="27">
        <f t="shared" si="79"/>
        <v>414.0</v>
      </c>
      <c r="L2001" s="7">
        <f t="shared" si="88"/>
        <v>414.0</v>
      </c>
      <c r="M2001" s="18"/>
      <c r="N2001" s="9"/>
      <c r="O2001" s="4"/>
      <c r="P2001" s="4"/>
      <c r="Q2001" s="4"/>
      <c r="R2001" s="4"/>
      <c r="S2001" s="4"/>
      <c r="T2001" s="4"/>
    </row>
    <row r="2002" spans="8:8">
      <c r="A2002" s="15" t="s">
        <v>106</v>
      </c>
      <c r="B2002" s="15">
        <v>2001.0</v>
      </c>
      <c r="C2002" s="15"/>
      <c r="D2002" s="15" t="s">
        <v>5074</v>
      </c>
      <c r="E2002" s="15" t="s">
        <v>11452</v>
      </c>
      <c r="F2002" s="15" t="s">
        <v>466</v>
      </c>
      <c r="G2002" s="15" t="s">
        <v>5303</v>
      </c>
      <c r="H2002" s="16">
        <v>147.05555700000002</v>
      </c>
      <c r="I2002" s="16">
        <v>194.305556</v>
      </c>
      <c r="J2002" s="16">
        <v>341.36111300000005</v>
      </c>
      <c r="K2002" s="27">
        <f t="shared" si="79"/>
        <v>409.63333560000007</v>
      </c>
      <c r="L2002" s="7">
        <f t="shared" si="88"/>
        <v>409.63333560000007</v>
      </c>
      <c r="M2002" s="18"/>
      <c r="N2002" s="9"/>
      <c r="O2002" s="4"/>
      <c r="P2002" s="4"/>
      <c r="Q2002" s="4"/>
      <c r="R2002" s="4"/>
      <c r="S2002" s="4"/>
      <c r="T2002" s="4"/>
    </row>
    <row r="2003" spans="8:8">
      <c r="A2003" s="15" t="s">
        <v>106</v>
      </c>
      <c r="B2003" s="15">
        <v>2002.0</v>
      </c>
      <c r="C2003" s="15"/>
      <c r="D2003" s="15" t="s">
        <v>5074</v>
      </c>
      <c r="E2003" s="15" t="s">
        <v>11453</v>
      </c>
      <c r="F2003" s="15" t="s">
        <v>5304</v>
      </c>
      <c r="G2003" s="15" t="s">
        <v>5305</v>
      </c>
      <c r="H2003" s="16">
        <v>199.444445</v>
      </c>
      <c r="I2003" s="16">
        <v>135.0</v>
      </c>
      <c r="J2003" s="16">
        <v>334.444445</v>
      </c>
      <c r="K2003" s="27">
        <f t="shared" si="79"/>
        <v>401.333334</v>
      </c>
      <c r="L2003" s="19">
        <v>300.0</v>
      </c>
      <c r="M2003" s="18"/>
      <c r="N2003" s="9"/>
      <c r="O2003" s="4"/>
      <c r="P2003" s="4"/>
      <c r="Q2003" s="4"/>
      <c r="R2003" s="4"/>
      <c r="S2003" s="4"/>
      <c r="T2003" s="4"/>
    </row>
    <row r="2004" spans="8:8">
      <c r="A2004" s="15" t="s">
        <v>106</v>
      </c>
      <c r="B2004" s="15">
        <v>2003.0</v>
      </c>
      <c r="C2004" s="15"/>
      <c r="D2004" s="15" t="s">
        <v>5074</v>
      </c>
      <c r="E2004" s="15" t="s">
        <v>11454</v>
      </c>
      <c r="F2004" s="15" t="s">
        <v>5306</v>
      </c>
      <c r="G2004" s="15" t="s">
        <v>5307</v>
      </c>
      <c r="H2004" s="16">
        <v>160.0</v>
      </c>
      <c r="I2004" s="16">
        <v>174.0</v>
      </c>
      <c r="J2004" s="16">
        <v>334.0</v>
      </c>
      <c r="K2004" s="27">
        <f t="shared" si="79"/>
        <v>400.8</v>
      </c>
      <c r="L2004" s="19">
        <v>200.0</v>
      </c>
      <c r="M2004" s="18"/>
      <c r="N2004" s="9"/>
      <c r="O2004" s="4"/>
      <c r="P2004" s="4"/>
      <c r="Q2004" s="4"/>
      <c r="R2004" s="4"/>
      <c r="S2004" s="4"/>
      <c r="T2004" s="4"/>
    </row>
    <row r="2005" spans="8:8">
      <c r="A2005" s="15" t="s">
        <v>106</v>
      </c>
      <c r="B2005" s="15">
        <v>2004.0</v>
      </c>
      <c r="C2005" s="15"/>
      <c r="D2005" s="15" t="s">
        <v>5074</v>
      </c>
      <c r="E2005" s="15" t="s">
        <v>11455</v>
      </c>
      <c r="F2005" s="15" t="s">
        <v>5308</v>
      </c>
      <c r="G2005" s="15" t="s">
        <v>5309</v>
      </c>
      <c r="H2005" s="16">
        <v>190.0</v>
      </c>
      <c r="I2005" s="16">
        <v>140.0</v>
      </c>
      <c r="J2005" s="16">
        <v>330.0</v>
      </c>
      <c r="K2005" s="27">
        <f t="shared" si="79"/>
        <v>396.0</v>
      </c>
      <c r="L2005" s="7">
        <f>+K2005</f>
        <v>396.0</v>
      </c>
      <c r="M2005" s="18"/>
      <c r="N2005" s="9"/>
      <c r="O2005" s="4"/>
      <c r="P2005" s="4"/>
      <c r="Q2005" s="4"/>
      <c r="R2005" s="4"/>
      <c r="S2005" s="4"/>
      <c r="T2005" s="4"/>
    </row>
    <row r="2006" spans="8:8">
      <c r="A2006" s="15" t="s">
        <v>106</v>
      </c>
      <c r="B2006" s="15">
        <v>2005.0</v>
      </c>
      <c r="C2006" s="15"/>
      <c r="D2006" s="15" t="s">
        <v>5074</v>
      </c>
      <c r="E2006" s="15" t="s">
        <v>11456</v>
      </c>
      <c r="F2006" s="15" t="s">
        <v>5310</v>
      </c>
      <c r="G2006" s="15" t="s">
        <v>5311</v>
      </c>
      <c r="H2006" s="16">
        <v>147.0</v>
      </c>
      <c r="I2006" s="16">
        <v>180.0</v>
      </c>
      <c r="J2006" s="16">
        <v>327.0</v>
      </c>
      <c r="K2006" s="27">
        <f t="shared" si="89" ref="K2006:K2069">+J2006*1.2</f>
        <v>392.4</v>
      </c>
      <c r="L2006" s="19">
        <v>250.0</v>
      </c>
      <c r="M2006" s="18"/>
      <c r="N2006" s="9"/>
      <c r="O2006" s="4"/>
      <c r="P2006" s="4"/>
      <c r="Q2006" s="4"/>
      <c r="R2006" s="4"/>
      <c r="S2006" s="4"/>
      <c r="T2006" s="4"/>
    </row>
    <row r="2007" spans="8:8">
      <c r="A2007" s="15" t="s">
        <v>106</v>
      </c>
      <c r="B2007" s="15">
        <v>2006.0</v>
      </c>
      <c r="C2007" s="15"/>
      <c r="D2007" s="15" t="s">
        <v>5074</v>
      </c>
      <c r="E2007" s="15" t="s">
        <v>11457</v>
      </c>
      <c r="F2007" s="15" t="s">
        <v>5312</v>
      </c>
      <c r="G2007" s="15" t="s">
        <v>5313</v>
      </c>
      <c r="H2007" s="16">
        <v>100.0</v>
      </c>
      <c r="I2007" s="16">
        <v>210.0</v>
      </c>
      <c r="J2007" s="16">
        <v>310.0</v>
      </c>
      <c r="K2007" s="27">
        <f t="shared" si="89"/>
        <v>372.0</v>
      </c>
      <c r="L2007" s="7">
        <f t="shared" si="90" ref="L2007:L2023">+K2007</f>
        <v>372.0</v>
      </c>
      <c r="M2007" s="18"/>
      <c r="N2007" s="9"/>
      <c r="O2007" s="4"/>
      <c r="P2007" s="4"/>
      <c r="Q2007" s="4"/>
      <c r="R2007" s="4"/>
      <c r="S2007" s="4"/>
      <c r="T2007" s="4"/>
    </row>
    <row r="2008" spans="8:8">
      <c r="A2008" s="15" t="s">
        <v>106</v>
      </c>
      <c r="B2008" s="15">
        <v>2007.0</v>
      </c>
      <c r="C2008" s="15"/>
      <c r="D2008" s="15" t="s">
        <v>5074</v>
      </c>
      <c r="E2008" s="15" t="s">
        <v>11458</v>
      </c>
      <c r="F2008" s="15" t="s">
        <v>5314</v>
      </c>
      <c r="G2008" s="15" t="s">
        <v>5315</v>
      </c>
      <c r="H2008" s="16">
        <v>210.0</v>
      </c>
      <c r="I2008" s="16">
        <v>100.0</v>
      </c>
      <c r="J2008" s="16">
        <v>310.0</v>
      </c>
      <c r="K2008" s="27">
        <f t="shared" si="89"/>
        <v>372.0</v>
      </c>
      <c r="L2008" s="7">
        <f t="shared" si="90"/>
        <v>372.0</v>
      </c>
      <c r="M2008" s="18"/>
      <c r="N2008" s="9"/>
      <c r="O2008" s="4"/>
      <c r="P2008" s="4"/>
      <c r="Q2008" s="4"/>
      <c r="R2008" s="4"/>
      <c r="S2008" s="4"/>
      <c r="T2008" s="4"/>
    </row>
    <row r="2009" spans="8:8">
      <c r="A2009" s="15" t="s">
        <v>106</v>
      </c>
      <c r="B2009" s="15">
        <v>2008.0</v>
      </c>
      <c r="C2009" s="15"/>
      <c r="D2009" s="15" t="s">
        <v>5074</v>
      </c>
      <c r="E2009" s="15" t="s">
        <v>11459</v>
      </c>
      <c r="F2009" s="15" t="s">
        <v>5316</v>
      </c>
      <c r="G2009" s="15" t="s">
        <v>5317</v>
      </c>
      <c r="H2009" s="16">
        <v>149.694445</v>
      </c>
      <c r="I2009" s="16">
        <v>159.305556</v>
      </c>
      <c r="J2009" s="16">
        <v>309.000001</v>
      </c>
      <c r="K2009" s="27">
        <f t="shared" si="89"/>
        <v>370.8000012</v>
      </c>
      <c r="L2009" s="7">
        <f t="shared" si="90"/>
        <v>370.8000012</v>
      </c>
      <c r="M2009" s="18"/>
      <c r="N2009" s="9"/>
      <c r="O2009" s="4"/>
      <c r="P2009" s="4"/>
      <c r="Q2009" s="4"/>
      <c r="R2009" s="4"/>
      <c r="S2009" s="4"/>
      <c r="T2009" s="4"/>
    </row>
    <row r="2010" spans="8:8">
      <c r="A2010" s="15" t="s">
        <v>106</v>
      </c>
      <c r="B2010" s="15">
        <v>2009.0</v>
      </c>
      <c r="C2010" s="15"/>
      <c r="D2010" s="15" t="s">
        <v>5074</v>
      </c>
      <c r="E2010" s="15" t="s">
        <v>11460</v>
      </c>
      <c r="F2010" s="15" t="s">
        <v>5318</v>
      </c>
      <c r="G2010" s="15" t="s">
        <v>5319</v>
      </c>
      <c r="H2010" s="16">
        <v>150.0</v>
      </c>
      <c r="I2010" s="16">
        <v>159.0</v>
      </c>
      <c r="J2010" s="16">
        <v>309.0</v>
      </c>
      <c r="K2010" s="27">
        <f t="shared" si="89"/>
        <v>370.8</v>
      </c>
      <c r="L2010" s="7">
        <f t="shared" si="90"/>
        <v>370.8</v>
      </c>
      <c r="M2010" s="18"/>
      <c r="N2010" s="9"/>
      <c r="O2010" s="4"/>
      <c r="P2010" s="4"/>
      <c r="Q2010" s="4"/>
      <c r="R2010" s="4"/>
      <c r="S2010" s="4"/>
      <c r="T2010" s="4"/>
    </row>
    <row r="2011" spans="8:8">
      <c r="A2011" s="15" t="s">
        <v>106</v>
      </c>
      <c r="B2011" s="15">
        <v>2010.0</v>
      </c>
      <c r="C2011" s="15"/>
      <c r="D2011" s="15" t="s">
        <v>5074</v>
      </c>
      <c r="E2011" s="15" t="s">
        <v>11461</v>
      </c>
      <c r="F2011" s="15" t="s">
        <v>5320</v>
      </c>
      <c r="G2011" s="15" t="s">
        <v>5321</v>
      </c>
      <c r="H2011" s="16">
        <v>98.972223</v>
      </c>
      <c r="I2011" s="16">
        <v>210.0</v>
      </c>
      <c r="J2011" s="16">
        <v>308.972223</v>
      </c>
      <c r="K2011" s="27">
        <f t="shared" si="89"/>
        <v>370.76666759999995</v>
      </c>
      <c r="L2011" s="7">
        <f t="shared" si="90"/>
        <v>370.76666759999995</v>
      </c>
      <c r="M2011" s="18"/>
      <c r="N2011" s="9"/>
      <c r="O2011" s="4"/>
      <c r="P2011" s="4"/>
      <c r="Q2011" s="4"/>
      <c r="R2011" s="4"/>
      <c r="S2011" s="4"/>
      <c r="T2011" s="4"/>
    </row>
    <row r="2012" spans="8:8">
      <c r="A2012" s="15" t="s">
        <v>106</v>
      </c>
      <c r="B2012" s="15">
        <v>2011.0</v>
      </c>
      <c r="C2012" s="15"/>
      <c r="D2012" s="15" t="s">
        <v>5074</v>
      </c>
      <c r="E2012" s="15" t="s">
        <v>11462</v>
      </c>
      <c r="F2012" s="15" t="s">
        <v>5322</v>
      </c>
      <c r="G2012" s="15" t="s">
        <v>5323</v>
      </c>
      <c r="H2012" s="16">
        <v>150.0</v>
      </c>
      <c r="I2012" s="16">
        <v>158.888889</v>
      </c>
      <c r="J2012" s="16">
        <v>308.888889</v>
      </c>
      <c r="K2012" s="27">
        <f t="shared" si="89"/>
        <v>370.6666668</v>
      </c>
      <c r="L2012" s="7">
        <f t="shared" si="90"/>
        <v>370.6666668</v>
      </c>
      <c r="M2012" s="18"/>
      <c r="N2012" s="9"/>
      <c r="O2012" s="4"/>
      <c r="P2012" s="4"/>
      <c r="Q2012" s="4"/>
      <c r="R2012" s="4"/>
      <c r="S2012" s="4"/>
      <c r="T2012" s="4"/>
    </row>
    <row r="2013" spans="8:8">
      <c r="A2013" s="15" t="s">
        <v>106</v>
      </c>
      <c r="B2013" s="15">
        <v>2012.0</v>
      </c>
      <c r="C2013" s="15"/>
      <c r="D2013" s="15" t="s">
        <v>5074</v>
      </c>
      <c r="E2013" s="15" t="s">
        <v>11463</v>
      </c>
      <c r="F2013" s="15" t="s">
        <v>4688</v>
      </c>
      <c r="G2013" s="15" t="s">
        <v>5324</v>
      </c>
      <c r="H2013" s="16">
        <v>188.555556</v>
      </c>
      <c r="I2013" s="16">
        <v>120.0</v>
      </c>
      <c r="J2013" s="16">
        <v>308.555556</v>
      </c>
      <c r="K2013" s="27">
        <f t="shared" si="89"/>
        <v>370.26666720000003</v>
      </c>
      <c r="L2013" s="7">
        <f t="shared" si="90"/>
        <v>370.26666720000003</v>
      </c>
      <c r="M2013" s="18"/>
      <c r="N2013" s="9"/>
      <c r="O2013" s="4"/>
      <c r="P2013" s="4"/>
      <c r="Q2013" s="4"/>
      <c r="R2013" s="4"/>
      <c r="S2013" s="4"/>
      <c r="T2013" s="4"/>
    </row>
    <row r="2014" spans="8:8">
      <c r="A2014" s="15" t="s">
        <v>106</v>
      </c>
      <c r="B2014" s="15">
        <v>2013.0</v>
      </c>
      <c r="C2014" s="15"/>
      <c r="D2014" s="15" t="s">
        <v>5074</v>
      </c>
      <c r="E2014" s="15" t="s">
        <v>11464</v>
      </c>
      <c r="F2014" s="15" t="s">
        <v>4699</v>
      </c>
      <c r="G2014" s="15" t="s">
        <v>5325</v>
      </c>
      <c r="H2014" s="16">
        <v>149.0</v>
      </c>
      <c r="I2014" s="16">
        <v>158.916667</v>
      </c>
      <c r="J2014" s="16">
        <v>307.91666699999996</v>
      </c>
      <c r="K2014" s="27">
        <f t="shared" si="89"/>
        <v>369.5000003999999</v>
      </c>
      <c r="L2014" s="7">
        <f t="shared" si="90"/>
        <v>369.5000003999999</v>
      </c>
      <c r="M2014" s="18"/>
      <c r="N2014" s="9"/>
      <c r="O2014" s="4"/>
      <c r="P2014" s="4"/>
      <c r="Q2014" s="4"/>
      <c r="R2014" s="4"/>
      <c r="S2014" s="4"/>
      <c r="T2014" s="4"/>
    </row>
    <row r="2015" spans="8:8">
      <c r="A2015" s="15" t="s">
        <v>106</v>
      </c>
      <c r="B2015" s="15">
        <v>2014.0</v>
      </c>
      <c r="C2015" s="15"/>
      <c r="D2015" s="15" t="s">
        <v>5074</v>
      </c>
      <c r="E2015" s="15" t="s">
        <v>11465</v>
      </c>
      <c r="F2015" s="15" t="s">
        <v>5326</v>
      </c>
      <c r="G2015" s="15" t="s">
        <v>5327</v>
      </c>
      <c r="H2015" s="16">
        <v>146.166667</v>
      </c>
      <c r="I2015" s="16">
        <v>160.0</v>
      </c>
      <c r="J2015" s="16">
        <v>306.16666699999996</v>
      </c>
      <c r="K2015" s="27">
        <f t="shared" si="89"/>
        <v>367.40000039999995</v>
      </c>
      <c r="L2015" s="7">
        <f t="shared" si="90"/>
        <v>367.40000039999995</v>
      </c>
      <c r="M2015" s="18"/>
      <c r="N2015" s="9"/>
      <c r="O2015" s="4"/>
      <c r="P2015" s="4"/>
      <c r="Q2015" s="4"/>
      <c r="R2015" s="4"/>
      <c r="S2015" s="4"/>
      <c r="T2015" s="4"/>
    </row>
    <row r="2016" spans="8:8">
      <c r="A2016" s="15" t="s">
        <v>106</v>
      </c>
      <c r="B2016" s="15">
        <v>2015.0</v>
      </c>
      <c r="C2016" s="15"/>
      <c r="D2016" s="15" t="s">
        <v>5074</v>
      </c>
      <c r="E2016" s="15" t="s">
        <v>11466</v>
      </c>
      <c r="F2016" s="15" t="s">
        <v>5328</v>
      </c>
      <c r="G2016" s="15" t="s">
        <v>5329</v>
      </c>
      <c r="H2016" s="16">
        <v>99.0</v>
      </c>
      <c r="I2016" s="16">
        <v>205.0</v>
      </c>
      <c r="J2016" s="16">
        <v>304.0</v>
      </c>
      <c r="K2016" s="27">
        <f t="shared" si="89"/>
        <v>364.8</v>
      </c>
      <c r="L2016" s="7">
        <f t="shared" si="90"/>
        <v>364.8</v>
      </c>
      <c r="M2016" s="18"/>
      <c r="N2016" s="9"/>
      <c r="O2016" s="4"/>
      <c r="P2016" s="4"/>
      <c r="Q2016" s="4"/>
      <c r="R2016" s="4"/>
      <c r="S2016" s="4"/>
      <c r="T2016" s="4"/>
    </row>
    <row r="2017" spans="8:8">
      <c r="A2017" s="15" t="s">
        <v>106</v>
      </c>
      <c r="B2017" s="15">
        <v>2016.0</v>
      </c>
      <c r="C2017" s="15"/>
      <c r="D2017" s="15" t="s">
        <v>5074</v>
      </c>
      <c r="E2017" s="15" t="s">
        <v>11467</v>
      </c>
      <c r="F2017" s="15" t="s">
        <v>5330</v>
      </c>
      <c r="G2017" s="15" t="s">
        <v>5331</v>
      </c>
      <c r="H2017" s="16">
        <v>150.0</v>
      </c>
      <c r="I2017" s="16">
        <v>154.0</v>
      </c>
      <c r="J2017" s="16">
        <v>304.0</v>
      </c>
      <c r="K2017" s="27">
        <f t="shared" si="89"/>
        <v>364.8</v>
      </c>
      <c r="L2017" s="7">
        <f t="shared" si="90"/>
        <v>364.8</v>
      </c>
      <c r="M2017" s="18"/>
      <c r="N2017" s="9"/>
      <c r="O2017" s="4"/>
      <c r="P2017" s="4"/>
      <c r="Q2017" s="4"/>
      <c r="R2017" s="4"/>
      <c r="S2017" s="4"/>
      <c r="T2017" s="4"/>
    </row>
    <row r="2018" spans="8:8">
      <c r="A2018" s="15" t="s">
        <v>106</v>
      </c>
      <c r="B2018" s="15">
        <v>2017.0</v>
      </c>
      <c r="C2018" s="15"/>
      <c r="D2018" s="15" t="s">
        <v>5074</v>
      </c>
      <c r="E2018" s="15" t="s">
        <v>11468</v>
      </c>
      <c r="F2018" s="15" t="s">
        <v>5332</v>
      </c>
      <c r="G2018" s="15" t="s">
        <v>5333</v>
      </c>
      <c r="H2018" s="16">
        <v>150.0</v>
      </c>
      <c r="I2018" s="16">
        <v>153.611112</v>
      </c>
      <c r="J2018" s="16">
        <v>303.611112</v>
      </c>
      <c r="K2018" s="27">
        <f t="shared" si="89"/>
        <v>364.33333439999996</v>
      </c>
      <c r="L2018" s="7">
        <f t="shared" si="90"/>
        <v>364.33333439999996</v>
      </c>
      <c r="M2018" s="18"/>
      <c r="N2018" s="9"/>
      <c r="O2018" s="4"/>
      <c r="P2018" s="4"/>
      <c r="Q2018" s="4"/>
      <c r="R2018" s="4"/>
      <c r="S2018" s="4"/>
      <c r="T2018" s="4"/>
    </row>
    <row r="2019" spans="8:8">
      <c r="A2019" s="15" t="s">
        <v>106</v>
      </c>
      <c r="B2019" s="15">
        <v>2018.0</v>
      </c>
      <c r="C2019" s="15"/>
      <c r="D2019" s="15" t="s">
        <v>5074</v>
      </c>
      <c r="E2019" s="15" t="s">
        <v>11469</v>
      </c>
      <c r="F2019" s="15" t="s">
        <v>5334</v>
      </c>
      <c r="G2019" s="15" t="s">
        <v>5335</v>
      </c>
      <c r="H2019" s="16">
        <v>47.0</v>
      </c>
      <c r="I2019" s="16">
        <v>256.0</v>
      </c>
      <c r="J2019" s="16">
        <v>303.0</v>
      </c>
      <c r="K2019" s="27">
        <f t="shared" si="89"/>
        <v>363.59999999999997</v>
      </c>
      <c r="L2019" s="7">
        <f t="shared" si="90"/>
        <v>363.59999999999997</v>
      </c>
      <c r="M2019" s="18"/>
      <c r="N2019" s="9"/>
      <c r="O2019" s="4"/>
      <c r="P2019" s="4"/>
      <c r="Q2019" s="4"/>
      <c r="R2019" s="4"/>
      <c r="S2019" s="4"/>
      <c r="T2019" s="4"/>
    </row>
    <row r="2020" spans="8:8">
      <c r="A2020" s="15" t="s">
        <v>106</v>
      </c>
      <c r="B2020" s="15">
        <v>2019.0</v>
      </c>
      <c r="C2020" s="15"/>
      <c r="D2020" s="15" t="s">
        <v>5074</v>
      </c>
      <c r="E2020" s="15" t="s">
        <v>11470</v>
      </c>
      <c r="F2020" s="15" t="s">
        <v>5336</v>
      </c>
      <c r="G2020" s="15" t="s">
        <v>5337</v>
      </c>
      <c r="H2020" s="16">
        <v>99.5</v>
      </c>
      <c r="I2020" s="16">
        <v>202.416667</v>
      </c>
      <c r="J2020" s="16">
        <v>301.91666699999996</v>
      </c>
      <c r="K2020" s="27">
        <f t="shared" si="89"/>
        <v>362.30000039999993</v>
      </c>
      <c r="L2020" s="7">
        <f t="shared" si="90"/>
        <v>362.30000039999993</v>
      </c>
      <c r="M2020" s="18"/>
      <c r="N2020" s="9"/>
      <c r="O2020" s="4"/>
      <c r="P2020" s="4"/>
      <c r="Q2020" s="4"/>
      <c r="R2020" s="4"/>
      <c r="S2020" s="4"/>
      <c r="T2020" s="4"/>
    </row>
    <row r="2021" spans="8:8">
      <c r="A2021" s="15" t="s">
        <v>106</v>
      </c>
      <c r="B2021" s="15">
        <v>2020.0</v>
      </c>
      <c r="C2021" s="15"/>
      <c r="D2021" s="15" t="s">
        <v>5074</v>
      </c>
      <c r="E2021" s="15" t="s">
        <v>11471</v>
      </c>
      <c r="F2021" s="15" t="s">
        <v>5338</v>
      </c>
      <c r="G2021" s="15" t="s">
        <v>5339</v>
      </c>
      <c r="H2021" s="16">
        <v>91.5</v>
      </c>
      <c r="I2021" s="16">
        <v>210.0</v>
      </c>
      <c r="J2021" s="16">
        <v>301.5</v>
      </c>
      <c r="K2021" s="27">
        <f t="shared" si="89"/>
        <v>361.8</v>
      </c>
      <c r="L2021" s="7">
        <f t="shared" si="90"/>
        <v>361.8</v>
      </c>
      <c r="M2021" s="18"/>
      <c r="N2021" s="9"/>
      <c r="O2021" s="4"/>
      <c r="P2021" s="4"/>
      <c r="Q2021" s="4"/>
      <c r="R2021" s="4"/>
      <c r="S2021" s="4"/>
      <c r="T2021" s="4"/>
    </row>
    <row r="2022" spans="8:8">
      <c r="A2022" s="15" t="s">
        <v>106</v>
      </c>
      <c r="B2022" s="15">
        <v>2021.0</v>
      </c>
      <c r="C2022" s="15"/>
      <c r="D2022" s="15" t="s">
        <v>5074</v>
      </c>
      <c r="E2022" s="15" t="s">
        <v>11472</v>
      </c>
      <c r="F2022" s="15" t="s">
        <v>5340</v>
      </c>
      <c r="G2022" s="15" t="s">
        <v>5341</v>
      </c>
      <c r="H2022" s="16">
        <v>107.0</v>
      </c>
      <c r="I2022" s="16">
        <v>194.0</v>
      </c>
      <c r="J2022" s="16">
        <v>301.0</v>
      </c>
      <c r="K2022" s="27">
        <f t="shared" si="89"/>
        <v>361.2</v>
      </c>
      <c r="L2022" s="7">
        <f t="shared" si="90"/>
        <v>361.2</v>
      </c>
      <c r="M2022" s="18"/>
      <c r="N2022" s="9"/>
      <c r="O2022" s="4"/>
      <c r="P2022" s="4"/>
      <c r="Q2022" s="4"/>
      <c r="R2022" s="4"/>
      <c r="S2022" s="4"/>
      <c r="T2022" s="4"/>
    </row>
    <row r="2023" spans="8:8">
      <c r="A2023" s="15" t="s">
        <v>106</v>
      </c>
      <c r="B2023" s="15">
        <v>2022.0</v>
      </c>
      <c r="C2023" s="15"/>
      <c r="D2023" s="15" t="s">
        <v>5074</v>
      </c>
      <c r="E2023" s="15" t="s">
        <v>11473</v>
      </c>
      <c r="F2023" s="15" t="s">
        <v>5342</v>
      </c>
      <c r="G2023" s="15" t="s">
        <v>5343</v>
      </c>
      <c r="H2023" s="16">
        <v>150.0</v>
      </c>
      <c r="I2023" s="16">
        <v>150.0</v>
      </c>
      <c r="J2023" s="16">
        <v>300.0</v>
      </c>
      <c r="K2023" s="27">
        <f t="shared" si="89"/>
        <v>360.0</v>
      </c>
      <c r="L2023" s="7">
        <f t="shared" si="90"/>
        <v>360.0</v>
      </c>
      <c r="M2023" s="18"/>
      <c r="N2023" s="9"/>
      <c r="O2023" s="4"/>
      <c r="P2023" s="4"/>
      <c r="Q2023" s="4"/>
      <c r="R2023" s="4"/>
      <c r="S2023" s="4"/>
      <c r="T2023" s="4"/>
    </row>
    <row r="2024" spans="8:8">
      <c r="A2024" s="15" t="s">
        <v>106</v>
      </c>
      <c r="B2024" s="15">
        <v>2023.0</v>
      </c>
      <c r="C2024" s="15"/>
      <c r="D2024" s="15" t="s">
        <v>5074</v>
      </c>
      <c r="E2024" s="15" t="s">
        <v>11474</v>
      </c>
      <c r="F2024" s="15" t="s">
        <v>5344</v>
      </c>
      <c r="G2024" s="15" t="s">
        <v>5345</v>
      </c>
      <c r="H2024" s="16">
        <v>100.0</v>
      </c>
      <c r="I2024" s="16">
        <v>200.0</v>
      </c>
      <c r="J2024" s="16">
        <v>300.0</v>
      </c>
      <c r="K2024" s="27">
        <f t="shared" si="89"/>
        <v>360.0</v>
      </c>
      <c r="L2024" s="19">
        <v>200.0</v>
      </c>
      <c r="M2024" s="18"/>
      <c r="N2024" s="9"/>
      <c r="O2024" s="4"/>
      <c r="P2024" s="4"/>
      <c r="Q2024" s="4"/>
      <c r="R2024" s="4"/>
      <c r="S2024" s="4"/>
      <c r="T2024" s="4"/>
    </row>
    <row r="2025" spans="8:8">
      <c r="A2025" s="15" t="s">
        <v>106</v>
      </c>
      <c r="B2025" s="15">
        <v>2024.0</v>
      </c>
      <c r="C2025" s="15"/>
      <c r="D2025" s="15" t="s">
        <v>5074</v>
      </c>
      <c r="E2025" s="15" t="s">
        <v>11475</v>
      </c>
      <c r="F2025" s="15" t="s">
        <v>17</v>
      </c>
      <c r="G2025" s="15" t="s">
        <v>5346</v>
      </c>
      <c r="H2025" s="16">
        <v>100.0</v>
      </c>
      <c r="I2025" s="16">
        <v>200.0</v>
      </c>
      <c r="J2025" s="16">
        <v>300.0</v>
      </c>
      <c r="K2025" s="27">
        <f t="shared" si="89"/>
        <v>360.0</v>
      </c>
      <c r="L2025" s="7">
        <f t="shared" si="91" ref="L2025:L2029">+K2025</f>
        <v>360.0</v>
      </c>
      <c r="M2025" s="18"/>
      <c r="N2025" s="9"/>
      <c r="O2025" s="4"/>
      <c r="P2025" s="4"/>
      <c r="Q2025" s="4"/>
      <c r="R2025" s="4"/>
      <c r="S2025" s="4"/>
      <c r="T2025" s="4"/>
    </row>
    <row r="2026" spans="8:8">
      <c r="A2026" s="15" t="s">
        <v>106</v>
      </c>
      <c r="B2026" s="15">
        <v>2025.0</v>
      </c>
      <c r="C2026" s="15"/>
      <c r="D2026" s="15" t="s">
        <v>5074</v>
      </c>
      <c r="E2026" s="15" t="s">
        <v>11476</v>
      </c>
      <c r="F2026" s="15" t="s">
        <v>5347</v>
      </c>
      <c r="G2026" s="15" t="s">
        <v>5348</v>
      </c>
      <c r="H2026" s="16">
        <v>150.0</v>
      </c>
      <c r="I2026" s="16">
        <v>150.0</v>
      </c>
      <c r="J2026" s="16">
        <v>300.0</v>
      </c>
      <c r="K2026" s="27">
        <f t="shared" si="89"/>
        <v>360.0</v>
      </c>
      <c r="L2026" s="7">
        <f t="shared" si="91"/>
        <v>360.0</v>
      </c>
      <c r="M2026" s="18"/>
      <c r="N2026" s="9"/>
      <c r="O2026" s="4"/>
      <c r="P2026" s="4"/>
      <c r="Q2026" s="4"/>
      <c r="R2026" s="4"/>
      <c r="S2026" s="4"/>
      <c r="T2026" s="4"/>
    </row>
    <row r="2027" spans="8:8">
      <c r="A2027" s="15" t="s">
        <v>106</v>
      </c>
      <c r="B2027" s="15">
        <v>2026.0</v>
      </c>
      <c r="C2027" s="15"/>
      <c r="D2027" s="15" t="s">
        <v>5074</v>
      </c>
      <c r="E2027" s="15" t="s">
        <v>11477</v>
      </c>
      <c r="F2027" s="15" t="s">
        <v>46</v>
      </c>
      <c r="G2027" s="15" t="s">
        <v>5349</v>
      </c>
      <c r="H2027" s="16">
        <v>200.0</v>
      </c>
      <c r="I2027" s="16">
        <v>100.0</v>
      </c>
      <c r="J2027" s="16">
        <v>300.0</v>
      </c>
      <c r="K2027" s="27">
        <f t="shared" si="89"/>
        <v>360.0</v>
      </c>
      <c r="L2027" s="7">
        <f t="shared" si="91"/>
        <v>360.0</v>
      </c>
      <c r="M2027" s="18"/>
      <c r="N2027" s="9"/>
      <c r="O2027" s="4"/>
      <c r="P2027" s="4"/>
      <c r="Q2027" s="4"/>
      <c r="R2027" s="4"/>
      <c r="S2027" s="4"/>
      <c r="T2027" s="4"/>
    </row>
    <row r="2028" spans="8:8">
      <c r="A2028" s="15" t="s">
        <v>106</v>
      </c>
      <c r="B2028" s="15">
        <v>2027.0</v>
      </c>
      <c r="C2028" s="15"/>
      <c r="D2028" s="15" t="s">
        <v>5074</v>
      </c>
      <c r="E2028" s="15" t="s">
        <v>11478</v>
      </c>
      <c r="F2028" s="15" t="s">
        <v>5350</v>
      </c>
      <c r="G2028" s="15" t="s">
        <v>5351</v>
      </c>
      <c r="H2028" s="16">
        <v>100.0</v>
      </c>
      <c r="I2028" s="16">
        <v>200.0</v>
      </c>
      <c r="J2028" s="16">
        <v>300.0</v>
      </c>
      <c r="K2028" s="27">
        <f t="shared" si="89"/>
        <v>360.0</v>
      </c>
      <c r="L2028" s="7">
        <f t="shared" si="91"/>
        <v>360.0</v>
      </c>
      <c r="M2028" s="18"/>
      <c r="N2028" s="9"/>
      <c r="O2028" s="4"/>
      <c r="P2028" s="4"/>
      <c r="Q2028" s="4"/>
      <c r="R2028" s="4"/>
      <c r="S2028" s="4"/>
      <c r="T2028" s="4"/>
    </row>
    <row r="2029" spans="8:8">
      <c r="A2029" s="15" t="s">
        <v>106</v>
      </c>
      <c r="B2029" s="15">
        <v>2028.0</v>
      </c>
      <c r="C2029" s="15"/>
      <c r="D2029" s="15" t="s">
        <v>5074</v>
      </c>
      <c r="E2029" s="15" t="s">
        <v>11479</v>
      </c>
      <c r="F2029" s="15" t="s">
        <v>5352</v>
      </c>
      <c r="G2029" s="15" t="s">
        <v>5353</v>
      </c>
      <c r="H2029" s="16">
        <v>200.0</v>
      </c>
      <c r="I2029" s="16">
        <v>100.0</v>
      </c>
      <c r="J2029" s="16">
        <v>300.0</v>
      </c>
      <c r="K2029" s="27">
        <f t="shared" si="89"/>
        <v>360.0</v>
      </c>
      <c r="L2029" s="7">
        <f t="shared" si="91"/>
        <v>360.0</v>
      </c>
      <c r="M2029" s="18"/>
      <c r="N2029" s="9"/>
      <c r="O2029" s="4"/>
      <c r="P2029" s="4"/>
      <c r="Q2029" s="4"/>
      <c r="R2029" s="4"/>
      <c r="S2029" s="4"/>
      <c r="T2029" s="4"/>
    </row>
    <row r="2030" spans="8:8">
      <c r="A2030" s="15" t="s">
        <v>106</v>
      </c>
      <c r="B2030" s="15">
        <v>2029.0</v>
      </c>
      <c r="C2030" s="15"/>
      <c r="D2030" s="15" t="s">
        <v>5074</v>
      </c>
      <c r="E2030" s="15" t="s">
        <v>11480</v>
      </c>
      <c r="F2030" s="15" t="s">
        <v>5354</v>
      </c>
      <c r="G2030" s="15" t="s">
        <v>5355</v>
      </c>
      <c r="H2030" s="16"/>
      <c r="I2030" s="16">
        <v>300.0</v>
      </c>
      <c r="J2030" s="16">
        <v>300.0</v>
      </c>
      <c r="K2030" s="27">
        <f t="shared" si="89"/>
        <v>360.0</v>
      </c>
      <c r="L2030" s="19">
        <v>500.0</v>
      </c>
      <c r="M2030" s="18"/>
      <c r="N2030" s="9"/>
      <c r="O2030" s="4"/>
      <c r="P2030" s="4"/>
      <c r="Q2030" s="4"/>
      <c r="R2030" s="4"/>
      <c r="S2030" s="4"/>
      <c r="T2030" s="4"/>
    </row>
    <row r="2031" spans="8:8">
      <c r="A2031" s="15" t="s">
        <v>106</v>
      </c>
      <c r="B2031" s="15">
        <v>2030.0</v>
      </c>
      <c r="C2031" s="15"/>
      <c r="D2031" s="15" t="s">
        <v>5074</v>
      </c>
      <c r="E2031" s="15" t="s">
        <v>11481</v>
      </c>
      <c r="F2031" s="15" t="s">
        <v>94</v>
      </c>
      <c r="G2031" s="15" t="s">
        <v>5356</v>
      </c>
      <c r="H2031" s="16">
        <v>100.0</v>
      </c>
      <c r="I2031" s="16">
        <v>200.0</v>
      </c>
      <c r="J2031" s="16">
        <v>300.0</v>
      </c>
      <c r="K2031" s="27">
        <f t="shared" si="89"/>
        <v>360.0</v>
      </c>
      <c r="L2031" s="7">
        <f t="shared" si="92" ref="L2031:L2034">+K2031</f>
        <v>360.0</v>
      </c>
      <c r="M2031" s="18"/>
      <c r="N2031" s="9"/>
      <c r="O2031" s="4"/>
      <c r="P2031" s="4"/>
      <c r="Q2031" s="4"/>
      <c r="R2031" s="4"/>
      <c r="S2031" s="4"/>
      <c r="T2031" s="4"/>
    </row>
    <row r="2032" spans="8:8">
      <c r="A2032" s="15" t="s">
        <v>106</v>
      </c>
      <c r="B2032" s="15">
        <v>2031.0</v>
      </c>
      <c r="C2032" s="15"/>
      <c r="D2032" s="15" t="s">
        <v>5074</v>
      </c>
      <c r="E2032" s="15" t="s">
        <v>11482</v>
      </c>
      <c r="F2032" s="15" t="s">
        <v>5357</v>
      </c>
      <c r="G2032" s="15" t="s">
        <v>5358</v>
      </c>
      <c r="H2032" s="16">
        <v>200.0</v>
      </c>
      <c r="I2032" s="16">
        <v>100.0</v>
      </c>
      <c r="J2032" s="16">
        <v>300.0</v>
      </c>
      <c r="K2032" s="27">
        <f t="shared" si="89"/>
        <v>360.0</v>
      </c>
      <c r="L2032" s="7">
        <f t="shared" si="92"/>
        <v>360.0</v>
      </c>
      <c r="M2032" s="18"/>
      <c r="N2032" s="9"/>
      <c r="O2032" s="4"/>
      <c r="P2032" s="4"/>
      <c r="Q2032" s="4"/>
      <c r="R2032" s="4"/>
      <c r="S2032" s="4"/>
      <c r="T2032" s="4"/>
    </row>
    <row r="2033" spans="8:8">
      <c r="A2033" s="15" t="s">
        <v>106</v>
      </c>
      <c r="B2033" s="15">
        <v>2032.0</v>
      </c>
      <c r="C2033" s="15"/>
      <c r="D2033" s="15" t="s">
        <v>5074</v>
      </c>
      <c r="E2033" s="15" t="s">
        <v>11483</v>
      </c>
      <c r="F2033" s="15" t="s">
        <v>5359</v>
      </c>
      <c r="G2033" s="15" t="s">
        <v>5360</v>
      </c>
      <c r="H2033" s="16">
        <v>190.0</v>
      </c>
      <c r="I2033" s="16">
        <v>110.0</v>
      </c>
      <c r="J2033" s="16">
        <v>300.0</v>
      </c>
      <c r="K2033" s="27">
        <f t="shared" si="89"/>
        <v>360.0</v>
      </c>
      <c r="L2033" s="7">
        <f t="shared" si="92"/>
        <v>360.0</v>
      </c>
      <c r="M2033" s="18"/>
      <c r="N2033" s="9"/>
      <c r="O2033" s="4"/>
      <c r="P2033" s="4"/>
      <c r="Q2033" s="4"/>
      <c r="R2033" s="4"/>
      <c r="S2033" s="4"/>
      <c r="T2033" s="4"/>
    </row>
    <row r="2034" spans="8:8">
      <c r="A2034" s="15" t="s">
        <v>106</v>
      </c>
      <c r="B2034" s="15">
        <v>2033.0</v>
      </c>
      <c r="C2034" s="15"/>
      <c r="D2034" s="15" t="s">
        <v>5074</v>
      </c>
      <c r="E2034" s="15" t="s">
        <v>11484</v>
      </c>
      <c r="F2034" s="15" t="s">
        <v>5361</v>
      </c>
      <c r="G2034" s="15" t="s">
        <v>5362</v>
      </c>
      <c r="H2034" s="16">
        <v>109.888889</v>
      </c>
      <c r="I2034" s="16">
        <v>190.0</v>
      </c>
      <c r="J2034" s="16">
        <v>299.888889</v>
      </c>
      <c r="K2034" s="27">
        <f t="shared" si="89"/>
        <v>359.8666668</v>
      </c>
      <c r="L2034" s="7">
        <f t="shared" si="92"/>
        <v>359.8666668</v>
      </c>
      <c r="M2034" s="18"/>
      <c r="N2034" s="9"/>
      <c r="O2034" s="4"/>
      <c r="P2034" s="4"/>
      <c r="Q2034" s="4"/>
      <c r="R2034" s="4"/>
      <c r="S2034" s="4"/>
      <c r="T2034" s="4"/>
    </row>
    <row r="2035" spans="8:8">
      <c r="A2035" s="15" t="s">
        <v>106</v>
      </c>
      <c r="B2035" s="15">
        <v>2034.0</v>
      </c>
      <c r="C2035" s="15"/>
      <c r="D2035" s="15" t="s">
        <v>5074</v>
      </c>
      <c r="E2035" s="15" t="s">
        <v>11485</v>
      </c>
      <c r="F2035" s="15" t="s">
        <v>5080</v>
      </c>
      <c r="G2035" s="15" t="s">
        <v>5363</v>
      </c>
      <c r="H2035" s="16">
        <v>150.0</v>
      </c>
      <c r="I2035" s="16">
        <v>149.777778</v>
      </c>
      <c r="J2035" s="16">
        <v>299.777778</v>
      </c>
      <c r="K2035" s="27">
        <f t="shared" si="89"/>
        <v>359.7333336</v>
      </c>
      <c r="L2035" s="19">
        <v>200.0</v>
      </c>
      <c r="M2035" s="18"/>
      <c r="N2035" s="9"/>
      <c r="O2035" s="4"/>
      <c r="P2035" s="4"/>
      <c r="Q2035" s="4"/>
      <c r="R2035" s="4"/>
      <c r="S2035" s="4"/>
      <c r="T2035" s="4"/>
    </row>
    <row r="2036" spans="8:8">
      <c r="A2036" s="15" t="s">
        <v>106</v>
      </c>
      <c r="B2036" s="15">
        <v>2035.0</v>
      </c>
      <c r="C2036" s="15"/>
      <c r="D2036" s="15" t="s">
        <v>5074</v>
      </c>
      <c r="E2036" s="15" t="s">
        <v>11486</v>
      </c>
      <c r="F2036" s="15" t="s">
        <v>2650</v>
      </c>
      <c r="G2036" s="15" t="s">
        <v>5364</v>
      </c>
      <c r="H2036" s="16">
        <v>100.0</v>
      </c>
      <c r="I2036" s="16">
        <v>199.777778</v>
      </c>
      <c r="J2036" s="16">
        <v>299.777778</v>
      </c>
      <c r="K2036" s="27">
        <f t="shared" si="89"/>
        <v>359.7333336</v>
      </c>
      <c r="L2036" s="7">
        <f t="shared" si="93" ref="L2036:L2075">+K2036</f>
        <v>359.7333336</v>
      </c>
      <c r="M2036" s="18"/>
      <c r="N2036" s="9"/>
      <c r="O2036" s="4"/>
      <c r="P2036" s="4"/>
      <c r="Q2036" s="4"/>
      <c r="R2036" s="4"/>
      <c r="S2036" s="4"/>
      <c r="T2036" s="4"/>
    </row>
    <row r="2037" spans="8:8">
      <c r="A2037" s="15" t="s">
        <v>106</v>
      </c>
      <c r="B2037" s="15">
        <v>2036.0</v>
      </c>
      <c r="C2037" s="15"/>
      <c r="D2037" s="15" t="s">
        <v>5074</v>
      </c>
      <c r="E2037" s="15" t="s">
        <v>11487</v>
      </c>
      <c r="F2037" s="15" t="s">
        <v>4686</v>
      </c>
      <c r="G2037" s="15" t="s">
        <v>5365</v>
      </c>
      <c r="H2037" s="16">
        <v>100.0</v>
      </c>
      <c r="I2037" s="16">
        <v>199.0</v>
      </c>
      <c r="J2037" s="16">
        <v>299.0</v>
      </c>
      <c r="K2037" s="27">
        <f t="shared" si="89"/>
        <v>358.8</v>
      </c>
      <c r="L2037" s="7">
        <f t="shared" si="93"/>
        <v>358.8</v>
      </c>
      <c r="M2037" s="18"/>
      <c r="N2037" s="9"/>
      <c r="O2037" s="4"/>
      <c r="P2037" s="4"/>
      <c r="Q2037" s="4"/>
      <c r="R2037" s="4"/>
      <c r="S2037" s="4"/>
      <c r="T2037" s="4"/>
    </row>
    <row r="2038" spans="8:8">
      <c r="A2038" s="15" t="s">
        <v>106</v>
      </c>
      <c r="B2038" s="15">
        <v>2037.0</v>
      </c>
      <c r="C2038" s="15"/>
      <c r="D2038" s="15" t="s">
        <v>5074</v>
      </c>
      <c r="E2038" s="15" t="s">
        <v>11488</v>
      </c>
      <c r="F2038" s="15" t="s">
        <v>2581</v>
      </c>
      <c r="G2038" s="15" t="s">
        <v>5366</v>
      </c>
      <c r="H2038" s="16">
        <v>198.94444600000003</v>
      </c>
      <c r="I2038" s="16">
        <v>99.916667</v>
      </c>
      <c r="J2038" s="16">
        <v>298.86111300000005</v>
      </c>
      <c r="K2038" s="27">
        <f t="shared" si="89"/>
        <v>358.63333560000007</v>
      </c>
      <c r="L2038" s="7">
        <f t="shared" si="93"/>
        <v>358.63333560000007</v>
      </c>
      <c r="M2038" s="18"/>
      <c r="N2038" s="9"/>
      <c r="O2038" s="4"/>
      <c r="P2038" s="4"/>
      <c r="Q2038" s="4"/>
      <c r="R2038" s="4"/>
      <c r="S2038" s="4"/>
      <c r="T2038" s="4"/>
    </row>
    <row r="2039" spans="8:8">
      <c r="A2039" s="15" t="s">
        <v>106</v>
      </c>
      <c r="B2039" s="15">
        <v>2038.0</v>
      </c>
      <c r="C2039" s="15"/>
      <c r="D2039" s="15" t="s">
        <v>5074</v>
      </c>
      <c r="E2039" s="15" t="s">
        <v>11489</v>
      </c>
      <c r="F2039" s="15" t="s">
        <v>5367</v>
      </c>
      <c r="G2039" s="15" t="s">
        <v>5368</v>
      </c>
      <c r="H2039" s="16">
        <v>55.52778</v>
      </c>
      <c r="I2039" s="16">
        <v>237.027781</v>
      </c>
      <c r="J2039" s="16">
        <v>292.555561</v>
      </c>
      <c r="K2039" s="27">
        <f t="shared" si="89"/>
        <v>351.0666732</v>
      </c>
      <c r="L2039" s="7">
        <f t="shared" si="93"/>
        <v>351.0666732</v>
      </c>
      <c r="M2039" s="18"/>
      <c r="N2039" s="9"/>
      <c r="O2039" s="4"/>
      <c r="P2039" s="4"/>
      <c r="Q2039" s="4"/>
      <c r="R2039" s="4"/>
      <c r="S2039" s="4"/>
      <c r="T2039" s="4"/>
    </row>
    <row r="2040" spans="8:8">
      <c r="A2040" s="15" t="s">
        <v>106</v>
      </c>
      <c r="B2040" s="15">
        <v>2039.0</v>
      </c>
      <c r="C2040" s="15"/>
      <c r="D2040" s="15" t="s">
        <v>5074</v>
      </c>
      <c r="E2040" s="15" t="s">
        <v>11490</v>
      </c>
      <c r="F2040" s="15" t="s">
        <v>5369</v>
      </c>
      <c r="G2040" s="15" t="s">
        <v>5370</v>
      </c>
      <c r="H2040" s="16">
        <v>180.0</v>
      </c>
      <c r="I2040" s="16">
        <v>110.0</v>
      </c>
      <c r="J2040" s="16">
        <v>290.0</v>
      </c>
      <c r="K2040" s="27">
        <f t="shared" si="89"/>
        <v>348.0</v>
      </c>
      <c r="L2040" s="7">
        <f t="shared" si="93"/>
        <v>348.0</v>
      </c>
      <c r="M2040" s="18"/>
      <c r="N2040" s="9"/>
      <c r="O2040" s="4"/>
      <c r="P2040" s="4"/>
      <c r="Q2040" s="4"/>
      <c r="R2040" s="4"/>
      <c r="S2040" s="4"/>
      <c r="T2040" s="4"/>
    </row>
    <row r="2041" spans="8:8">
      <c r="A2041" s="15" t="s">
        <v>106</v>
      </c>
      <c r="B2041" s="15">
        <v>2040.0</v>
      </c>
      <c r="C2041" s="15"/>
      <c r="D2041" s="15" t="s">
        <v>5074</v>
      </c>
      <c r="E2041" s="15" t="s">
        <v>11491</v>
      </c>
      <c r="F2041" s="15" t="s">
        <v>5371</v>
      </c>
      <c r="G2041" s="15" t="s">
        <v>5372</v>
      </c>
      <c r="H2041" s="16">
        <v>60.0</v>
      </c>
      <c r="I2041" s="16">
        <v>225.0</v>
      </c>
      <c r="J2041" s="16">
        <v>285.0</v>
      </c>
      <c r="K2041" s="27">
        <f t="shared" si="89"/>
        <v>342.0</v>
      </c>
      <c r="L2041" s="7">
        <f t="shared" si="93"/>
        <v>342.0</v>
      </c>
      <c r="M2041" s="18"/>
      <c r="N2041" s="9"/>
      <c r="O2041" s="4"/>
      <c r="P2041" s="4"/>
      <c r="Q2041" s="4"/>
      <c r="R2041" s="4"/>
      <c r="S2041" s="4"/>
      <c r="T2041" s="4"/>
    </row>
    <row r="2042" spans="8:8">
      <c r="A2042" s="15" t="s">
        <v>106</v>
      </c>
      <c r="B2042" s="15">
        <v>2041.0</v>
      </c>
      <c r="C2042" s="15"/>
      <c r="D2042" s="15" t="s">
        <v>5074</v>
      </c>
      <c r="E2042" s="15" t="s">
        <v>11492</v>
      </c>
      <c r="F2042" s="15" t="s">
        <v>3124</v>
      </c>
      <c r="G2042" s="15" t="s">
        <v>5373</v>
      </c>
      <c r="H2042" s="16">
        <v>129.0</v>
      </c>
      <c r="I2042" s="16">
        <v>150.0</v>
      </c>
      <c r="J2042" s="16">
        <v>279.0</v>
      </c>
      <c r="K2042" s="27">
        <f t="shared" si="89"/>
        <v>334.8</v>
      </c>
      <c r="L2042" s="7">
        <f t="shared" si="93"/>
        <v>334.8</v>
      </c>
      <c r="M2042" s="18"/>
      <c r="N2042" s="9"/>
      <c r="O2042" s="4"/>
      <c r="P2042" s="4"/>
      <c r="Q2042" s="4"/>
      <c r="R2042" s="4"/>
      <c r="S2042" s="4"/>
      <c r="T2042" s="4"/>
    </row>
    <row r="2043" spans="8:8">
      <c r="A2043" s="15" t="s">
        <v>106</v>
      </c>
      <c r="B2043" s="15">
        <v>2042.0</v>
      </c>
      <c r="C2043" s="15"/>
      <c r="D2043" s="15" t="s">
        <v>5074</v>
      </c>
      <c r="E2043" s="15" t="s">
        <v>11493</v>
      </c>
      <c r="F2043" s="15" t="s">
        <v>5374</v>
      </c>
      <c r="G2043" s="15" t="s">
        <v>5375</v>
      </c>
      <c r="H2043" s="16">
        <v>70.0</v>
      </c>
      <c r="I2043" s="16">
        <v>200.0</v>
      </c>
      <c r="J2043" s="16">
        <v>270.0</v>
      </c>
      <c r="K2043" s="27">
        <f t="shared" si="89"/>
        <v>324.0</v>
      </c>
      <c r="L2043" s="7">
        <f t="shared" si="93"/>
        <v>324.0</v>
      </c>
      <c r="M2043" s="18"/>
      <c r="N2043" s="9"/>
      <c r="O2043" s="4"/>
      <c r="P2043" s="4"/>
      <c r="Q2043" s="4"/>
      <c r="R2043" s="4"/>
      <c r="S2043" s="4"/>
      <c r="T2043" s="4"/>
    </row>
    <row r="2044" spans="8:8">
      <c r="A2044" s="15" t="s">
        <v>106</v>
      </c>
      <c r="B2044" s="15">
        <v>2043.0</v>
      </c>
      <c r="C2044" s="15"/>
      <c r="D2044" s="15" t="s">
        <v>5074</v>
      </c>
      <c r="E2044" s="15" t="s">
        <v>11494</v>
      </c>
      <c r="F2044" s="15" t="s">
        <v>5376</v>
      </c>
      <c r="G2044" s="15" t="s">
        <v>5377</v>
      </c>
      <c r="H2044" s="16">
        <v>157.11111200000002</v>
      </c>
      <c r="I2044" s="16">
        <v>110.0</v>
      </c>
      <c r="J2044" s="16">
        <v>267.11111200000005</v>
      </c>
      <c r="K2044" s="27">
        <f t="shared" si="89"/>
        <v>320.53333440000006</v>
      </c>
      <c r="L2044" s="7">
        <f t="shared" si="93"/>
        <v>320.53333440000006</v>
      </c>
      <c r="M2044" s="18"/>
      <c r="N2044" s="9"/>
      <c r="O2044" s="4"/>
      <c r="P2044" s="4"/>
      <c r="Q2044" s="4"/>
      <c r="R2044" s="4"/>
      <c r="S2044" s="4"/>
      <c r="T2044" s="4"/>
    </row>
    <row r="2045" spans="8:8">
      <c r="A2045" s="15" t="s">
        <v>106</v>
      </c>
      <c r="B2045" s="15">
        <v>2044.0</v>
      </c>
      <c r="C2045" s="15"/>
      <c r="D2045" s="15" t="s">
        <v>5074</v>
      </c>
      <c r="E2045" s="15" t="s">
        <v>11495</v>
      </c>
      <c r="F2045" s="15" t="s">
        <v>5378</v>
      </c>
      <c r="G2045" s="15" t="s">
        <v>5379</v>
      </c>
      <c r="H2045" s="16">
        <v>200.0</v>
      </c>
      <c r="I2045" s="16">
        <v>60.0</v>
      </c>
      <c r="J2045" s="16">
        <v>260.0</v>
      </c>
      <c r="K2045" s="27">
        <f t="shared" si="89"/>
        <v>312.0</v>
      </c>
      <c r="L2045" s="7">
        <f t="shared" si="93"/>
        <v>312.0</v>
      </c>
      <c r="M2045" s="18"/>
      <c r="N2045" s="9"/>
      <c r="O2045" s="4"/>
      <c r="P2045" s="4"/>
      <c r="Q2045" s="4"/>
      <c r="R2045" s="4"/>
      <c r="S2045" s="4"/>
      <c r="T2045" s="4"/>
    </row>
    <row r="2046" spans="8:8">
      <c r="A2046" s="15" t="s">
        <v>106</v>
      </c>
      <c r="B2046" s="15">
        <v>2045.0</v>
      </c>
      <c r="C2046" s="15"/>
      <c r="D2046" s="15" t="s">
        <v>5074</v>
      </c>
      <c r="E2046" s="15" t="s">
        <v>11496</v>
      </c>
      <c r="F2046" s="15" t="s">
        <v>5380</v>
      </c>
      <c r="G2046" s="15" t="s">
        <v>5381</v>
      </c>
      <c r="H2046" s="16">
        <v>199.0</v>
      </c>
      <c r="I2046" s="16">
        <v>60.0</v>
      </c>
      <c r="J2046" s="16">
        <v>259.0</v>
      </c>
      <c r="K2046" s="27">
        <f t="shared" si="89"/>
        <v>310.8</v>
      </c>
      <c r="L2046" s="7">
        <f t="shared" si="93"/>
        <v>310.8</v>
      </c>
      <c r="M2046" s="18"/>
      <c r="N2046" s="9"/>
      <c r="O2046" s="4"/>
      <c r="P2046" s="4"/>
      <c r="Q2046" s="4"/>
      <c r="R2046" s="4"/>
      <c r="S2046" s="4"/>
      <c r="T2046" s="4"/>
    </row>
    <row r="2047" spans="8:8">
      <c r="A2047" s="15" t="s">
        <v>106</v>
      </c>
      <c r="B2047" s="15">
        <v>2046.0</v>
      </c>
      <c r="C2047" s="15"/>
      <c r="D2047" s="15" t="s">
        <v>5074</v>
      </c>
      <c r="E2047" s="15" t="s">
        <v>11497</v>
      </c>
      <c r="F2047" s="15" t="s">
        <v>12</v>
      </c>
      <c r="G2047" s="15" t="s">
        <v>5382</v>
      </c>
      <c r="H2047" s="16">
        <v>159.0</v>
      </c>
      <c r="I2047" s="16">
        <v>100.0</v>
      </c>
      <c r="J2047" s="16">
        <v>259.0</v>
      </c>
      <c r="K2047" s="27">
        <f t="shared" si="89"/>
        <v>310.8</v>
      </c>
      <c r="L2047" s="7">
        <f t="shared" si="93"/>
        <v>310.8</v>
      </c>
      <c r="M2047" s="18"/>
      <c r="N2047" s="9"/>
      <c r="O2047" s="4"/>
      <c r="P2047" s="4"/>
      <c r="Q2047" s="4"/>
      <c r="R2047" s="4"/>
      <c r="S2047" s="4"/>
      <c r="T2047" s="4"/>
    </row>
    <row r="2048" spans="8:8">
      <c r="A2048" s="15" t="s">
        <v>106</v>
      </c>
      <c r="B2048" s="15">
        <v>2047.0</v>
      </c>
      <c r="C2048" s="15"/>
      <c r="D2048" s="15" t="s">
        <v>5074</v>
      </c>
      <c r="E2048" s="15" t="s">
        <v>11498</v>
      </c>
      <c r="F2048" s="15" t="s">
        <v>2561</v>
      </c>
      <c r="G2048" s="15" t="s">
        <v>868</v>
      </c>
      <c r="H2048" s="16">
        <v>147.833334</v>
      </c>
      <c r="I2048" s="16">
        <v>110.0</v>
      </c>
      <c r="J2048" s="16">
        <v>257.83333400000004</v>
      </c>
      <c r="K2048" s="27">
        <f t="shared" si="89"/>
        <v>309.40000080000004</v>
      </c>
      <c r="L2048" s="7">
        <f t="shared" si="93"/>
        <v>309.40000080000004</v>
      </c>
      <c r="M2048" s="18"/>
      <c r="N2048" s="9"/>
      <c r="O2048" s="4"/>
      <c r="P2048" s="4"/>
      <c r="Q2048" s="4"/>
      <c r="R2048" s="4"/>
      <c r="S2048" s="4"/>
      <c r="T2048" s="4"/>
    </row>
    <row r="2049" spans="8:8">
      <c r="A2049" s="15" t="s">
        <v>106</v>
      </c>
      <c r="B2049" s="15">
        <v>2048.0</v>
      </c>
      <c r="C2049" s="15"/>
      <c r="D2049" s="15" t="s">
        <v>5074</v>
      </c>
      <c r="E2049" s="15" t="s">
        <v>11499</v>
      </c>
      <c r="F2049" s="15" t="s">
        <v>5383</v>
      </c>
      <c r="G2049" s="15" t="s">
        <v>5384</v>
      </c>
      <c r="H2049" s="16">
        <v>100.0</v>
      </c>
      <c r="I2049" s="16">
        <v>154.0</v>
      </c>
      <c r="J2049" s="16">
        <v>254.0</v>
      </c>
      <c r="K2049" s="27">
        <f t="shared" si="89"/>
        <v>304.8</v>
      </c>
      <c r="L2049" s="7">
        <f t="shared" si="93"/>
        <v>304.8</v>
      </c>
      <c r="M2049" s="18"/>
      <c r="N2049" s="9"/>
      <c r="O2049" s="4"/>
      <c r="P2049" s="4"/>
      <c r="Q2049" s="4"/>
      <c r="R2049" s="4"/>
      <c r="S2049" s="4"/>
      <c r="T2049" s="4"/>
    </row>
    <row r="2050" spans="8:8">
      <c r="A2050" s="15" t="s">
        <v>106</v>
      </c>
      <c r="B2050" s="15">
        <v>2049.0</v>
      </c>
      <c r="C2050" s="15"/>
      <c r="D2050" s="15" t="s">
        <v>5074</v>
      </c>
      <c r="E2050" s="15" t="s">
        <v>11500</v>
      </c>
      <c r="F2050" s="15" t="s">
        <v>5385</v>
      </c>
      <c r="G2050" s="15" t="s">
        <v>5386</v>
      </c>
      <c r="H2050" s="16">
        <v>123.0</v>
      </c>
      <c r="I2050" s="16">
        <v>130.0</v>
      </c>
      <c r="J2050" s="16">
        <v>253.0</v>
      </c>
      <c r="K2050" s="27">
        <f t="shared" si="89"/>
        <v>303.59999999999997</v>
      </c>
      <c r="L2050" s="7">
        <f t="shared" si="93"/>
        <v>303.59999999999997</v>
      </c>
      <c r="M2050" s="18"/>
      <c r="N2050" s="9"/>
      <c r="O2050" s="4"/>
      <c r="P2050" s="4"/>
      <c r="Q2050" s="4"/>
      <c r="R2050" s="4"/>
      <c r="S2050" s="4"/>
      <c r="T2050" s="4"/>
    </row>
    <row r="2051" spans="8:8">
      <c r="A2051" s="15" t="s">
        <v>106</v>
      </c>
      <c r="B2051" s="15">
        <v>2050.0</v>
      </c>
      <c r="C2051" s="15"/>
      <c r="D2051" s="15" t="s">
        <v>5074</v>
      </c>
      <c r="E2051" s="15" t="s">
        <v>11501</v>
      </c>
      <c r="F2051" s="15" t="s">
        <v>5387</v>
      </c>
      <c r="G2051" s="15" t="s">
        <v>5388</v>
      </c>
      <c r="H2051" s="16">
        <v>102.0</v>
      </c>
      <c r="I2051" s="16">
        <v>150.0</v>
      </c>
      <c r="J2051" s="16">
        <v>252.0</v>
      </c>
      <c r="K2051" s="27">
        <f t="shared" si="89"/>
        <v>302.4</v>
      </c>
      <c r="L2051" s="7">
        <f t="shared" si="93"/>
        <v>302.4</v>
      </c>
      <c r="M2051" s="18"/>
      <c r="N2051" s="9"/>
      <c r="O2051" s="4"/>
      <c r="P2051" s="4"/>
      <c r="Q2051" s="4"/>
      <c r="R2051" s="4"/>
      <c r="S2051" s="4"/>
      <c r="T2051" s="4"/>
    </row>
    <row r="2052" spans="8:8">
      <c r="A2052" s="15" t="s">
        <v>106</v>
      </c>
      <c r="B2052" s="15">
        <v>2051.0</v>
      </c>
      <c r="C2052" s="15"/>
      <c r="D2052" s="15" t="s">
        <v>5074</v>
      </c>
      <c r="E2052" s="15" t="s">
        <v>11502</v>
      </c>
      <c r="F2052" s="15" t="s">
        <v>5389</v>
      </c>
      <c r="G2052" s="15" t="s">
        <v>5390</v>
      </c>
      <c r="H2052" s="16">
        <v>100.0</v>
      </c>
      <c r="I2052" s="16">
        <v>150.944445</v>
      </c>
      <c r="J2052" s="16">
        <v>250.944445</v>
      </c>
      <c r="K2052" s="27">
        <f t="shared" si="89"/>
        <v>301.133334</v>
      </c>
      <c r="L2052" s="7">
        <f t="shared" si="93"/>
        <v>301.133334</v>
      </c>
      <c r="M2052" s="18"/>
      <c r="N2052" s="9"/>
      <c r="O2052" s="4"/>
      <c r="P2052" s="4"/>
      <c r="Q2052" s="4"/>
      <c r="R2052" s="4"/>
      <c r="S2052" s="4"/>
      <c r="T2052" s="4"/>
    </row>
    <row r="2053" spans="8:8">
      <c r="A2053" s="15" t="s">
        <v>106</v>
      </c>
      <c r="B2053" s="15">
        <v>2052.0</v>
      </c>
      <c r="C2053" s="15"/>
      <c r="D2053" s="15" t="s">
        <v>5074</v>
      </c>
      <c r="E2053" s="15" t="s">
        <v>11503</v>
      </c>
      <c r="F2053" s="15" t="s">
        <v>5391</v>
      </c>
      <c r="G2053" s="15" t="s">
        <v>5392</v>
      </c>
      <c r="H2053" s="16">
        <v>100.0</v>
      </c>
      <c r="I2053" s="16">
        <v>150.0</v>
      </c>
      <c r="J2053" s="16">
        <v>250.0</v>
      </c>
      <c r="K2053" s="27">
        <f t="shared" si="89"/>
        <v>300.0</v>
      </c>
      <c r="L2053" s="7">
        <f t="shared" si="93"/>
        <v>300.0</v>
      </c>
      <c r="M2053" s="18"/>
      <c r="N2053" s="9"/>
      <c r="O2053" s="4"/>
      <c r="P2053" s="4"/>
      <c r="Q2053" s="4"/>
      <c r="R2053" s="4"/>
      <c r="S2053" s="4"/>
      <c r="T2053" s="4"/>
    </row>
    <row r="2054" spans="8:8">
      <c r="A2054" s="15" t="s">
        <v>106</v>
      </c>
      <c r="B2054" s="15">
        <v>2053.0</v>
      </c>
      <c r="C2054" s="15"/>
      <c r="D2054" s="15" t="s">
        <v>5074</v>
      </c>
      <c r="E2054" s="15" t="s">
        <v>11504</v>
      </c>
      <c r="F2054" s="15" t="s">
        <v>5069</v>
      </c>
      <c r="G2054" s="15" t="s">
        <v>5393</v>
      </c>
      <c r="H2054" s="16">
        <v>125.0</v>
      </c>
      <c r="I2054" s="16">
        <v>125.0</v>
      </c>
      <c r="J2054" s="16">
        <v>250.0</v>
      </c>
      <c r="K2054" s="27">
        <f t="shared" si="89"/>
        <v>300.0</v>
      </c>
      <c r="L2054" s="7">
        <f t="shared" si="93"/>
        <v>300.0</v>
      </c>
      <c r="M2054" s="18"/>
      <c r="N2054" s="9"/>
      <c r="O2054" s="4"/>
      <c r="P2054" s="4"/>
      <c r="Q2054" s="4"/>
      <c r="R2054" s="4"/>
      <c r="S2054" s="4"/>
      <c r="T2054" s="4"/>
    </row>
    <row r="2055" spans="8:8">
      <c r="A2055" s="15" t="s">
        <v>106</v>
      </c>
      <c r="B2055" s="15">
        <v>2054.0</v>
      </c>
      <c r="C2055" s="15"/>
      <c r="D2055" s="15" t="s">
        <v>5074</v>
      </c>
      <c r="E2055" s="15" t="s">
        <v>11505</v>
      </c>
      <c r="F2055" s="15" t="s">
        <v>5394</v>
      </c>
      <c r="G2055" s="15" t="s">
        <v>5395</v>
      </c>
      <c r="H2055" s="16">
        <v>150.0</v>
      </c>
      <c r="I2055" s="16">
        <v>100.0</v>
      </c>
      <c r="J2055" s="16">
        <v>250.0</v>
      </c>
      <c r="K2055" s="27">
        <f t="shared" si="89"/>
        <v>300.0</v>
      </c>
      <c r="L2055" s="7">
        <f t="shared" si="93"/>
        <v>300.0</v>
      </c>
      <c r="M2055" s="18"/>
      <c r="N2055" s="9"/>
      <c r="O2055" s="4"/>
      <c r="P2055" s="4"/>
      <c r="Q2055" s="4"/>
      <c r="R2055" s="4"/>
      <c r="S2055" s="4"/>
      <c r="T2055" s="4"/>
    </row>
    <row r="2056" spans="8:8">
      <c r="A2056" s="15" t="s">
        <v>106</v>
      </c>
      <c r="B2056" s="15">
        <v>2055.0</v>
      </c>
      <c r="C2056" s="15"/>
      <c r="D2056" s="15" t="s">
        <v>5074</v>
      </c>
      <c r="E2056" s="15" t="s">
        <v>11506</v>
      </c>
      <c r="F2056" s="15" t="s">
        <v>5396</v>
      </c>
      <c r="G2056" s="15" t="s">
        <v>5397</v>
      </c>
      <c r="H2056" s="16">
        <v>100.0</v>
      </c>
      <c r="I2056" s="16">
        <v>150.0</v>
      </c>
      <c r="J2056" s="16">
        <v>250.0</v>
      </c>
      <c r="K2056" s="27">
        <f t="shared" si="89"/>
        <v>300.0</v>
      </c>
      <c r="L2056" s="7">
        <f t="shared" si="93"/>
        <v>300.0</v>
      </c>
      <c r="M2056" s="18"/>
      <c r="N2056" s="9"/>
      <c r="O2056" s="4"/>
      <c r="P2056" s="4"/>
      <c r="Q2056" s="4"/>
      <c r="R2056" s="4"/>
      <c r="S2056" s="4"/>
      <c r="T2056" s="4"/>
    </row>
    <row r="2057" spans="8:8">
      <c r="A2057" s="15" t="s">
        <v>106</v>
      </c>
      <c r="B2057" s="15">
        <v>2056.0</v>
      </c>
      <c r="C2057" s="15"/>
      <c r="D2057" s="15" t="s">
        <v>5074</v>
      </c>
      <c r="E2057" s="15" t="s">
        <v>11507</v>
      </c>
      <c r="F2057" s="15" t="s">
        <v>5398</v>
      </c>
      <c r="G2057" s="15" t="s">
        <v>5399</v>
      </c>
      <c r="H2057" s="16">
        <v>200.0</v>
      </c>
      <c r="I2057" s="16">
        <v>50.0</v>
      </c>
      <c r="J2057" s="16">
        <v>250.0</v>
      </c>
      <c r="K2057" s="27">
        <f t="shared" si="89"/>
        <v>300.0</v>
      </c>
      <c r="L2057" s="7">
        <f t="shared" si="93"/>
        <v>300.0</v>
      </c>
      <c r="M2057" s="18"/>
      <c r="N2057" s="9"/>
      <c r="O2057" s="4"/>
      <c r="P2057" s="4"/>
      <c r="Q2057" s="4"/>
      <c r="R2057" s="4"/>
      <c r="S2057" s="4"/>
      <c r="T2057" s="4"/>
    </row>
    <row r="2058" spans="8:8">
      <c r="A2058" s="15" t="s">
        <v>106</v>
      </c>
      <c r="B2058" s="15">
        <v>2057.0</v>
      </c>
      <c r="C2058" s="15"/>
      <c r="D2058" s="15" t="s">
        <v>5074</v>
      </c>
      <c r="E2058" s="15" t="s">
        <v>11508</v>
      </c>
      <c r="F2058" s="15" t="s">
        <v>3125</v>
      </c>
      <c r="G2058" s="15" t="s">
        <v>5400</v>
      </c>
      <c r="H2058" s="16">
        <v>100.0</v>
      </c>
      <c r="I2058" s="16">
        <v>150.0</v>
      </c>
      <c r="J2058" s="16">
        <v>250.0</v>
      </c>
      <c r="K2058" s="27">
        <f t="shared" si="89"/>
        <v>300.0</v>
      </c>
      <c r="L2058" s="7">
        <f t="shared" si="93"/>
        <v>300.0</v>
      </c>
      <c r="M2058" s="18"/>
      <c r="N2058" s="9"/>
      <c r="O2058" s="4"/>
      <c r="P2058" s="4"/>
      <c r="Q2058" s="4"/>
      <c r="R2058" s="4"/>
      <c r="S2058" s="4"/>
      <c r="T2058" s="4"/>
    </row>
    <row r="2059" spans="8:8">
      <c r="A2059" s="15" t="s">
        <v>106</v>
      </c>
      <c r="B2059" s="15">
        <v>2058.0</v>
      </c>
      <c r="C2059" s="15"/>
      <c r="D2059" s="15" t="s">
        <v>5074</v>
      </c>
      <c r="E2059" s="15" t="s">
        <v>11509</v>
      </c>
      <c r="F2059" s="15" t="s">
        <v>5401</v>
      </c>
      <c r="G2059" s="15" t="s">
        <v>5402</v>
      </c>
      <c r="H2059" s="16">
        <v>150.0</v>
      </c>
      <c r="I2059" s="16">
        <v>100.0</v>
      </c>
      <c r="J2059" s="16">
        <v>250.0</v>
      </c>
      <c r="K2059" s="27">
        <f t="shared" si="89"/>
        <v>300.0</v>
      </c>
      <c r="L2059" s="7">
        <f t="shared" si="93"/>
        <v>300.0</v>
      </c>
      <c r="M2059" s="18"/>
      <c r="N2059" s="9"/>
      <c r="O2059" s="4"/>
      <c r="P2059" s="4"/>
      <c r="Q2059" s="4"/>
      <c r="R2059" s="4"/>
      <c r="S2059" s="4"/>
      <c r="T2059" s="4"/>
    </row>
    <row r="2060" spans="8:8">
      <c r="A2060" s="15" t="s">
        <v>106</v>
      </c>
      <c r="B2060" s="15">
        <v>2059.0</v>
      </c>
      <c r="C2060" s="15"/>
      <c r="D2060" s="15" t="s">
        <v>5074</v>
      </c>
      <c r="E2060" s="15" t="s">
        <v>11510</v>
      </c>
      <c r="F2060" s="15" t="s">
        <v>1933</v>
      </c>
      <c r="G2060" s="15" t="s">
        <v>5403</v>
      </c>
      <c r="H2060" s="16">
        <v>100.0</v>
      </c>
      <c r="I2060" s="16">
        <v>150.0</v>
      </c>
      <c r="J2060" s="16">
        <v>250.0</v>
      </c>
      <c r="K2060" s="27">
        <f t="shared" si="89"/>
        <v>300.0</v>
      </c>
      <c r="L2060" s="7">
        <f t="shared" si="93"/>
        <v>300.0</v>
      </c>
      <c r="M2060" s="18"/>
      <c r="N2060" s="9"/>
      <c r="O2060" s="4"/>
      <c r="P2060" s="4"/>
      <c r="Q2060" s="4"/>
      <c r="R2060" s="4"/>
      <c r="S2060" s="4"/>
      <c r="T2060" s="4"/>
    </row>
    <row r="2061" spans="8:8">
      <c r="A2061" s="15" t="s">
        <v>106</v>
      </c>
      <c r="B2061" s="15">
        <v>2060.0</v>
      </c>
      <c r="C2061" s="15"/>
      <c r="D2061" s="15" t="s">
        <v>5074</v>
      </c>
      <c r="E2061" s="15" t="s">
        <v>11511</v>
      </c>
      <c r="F2061" s="15" t="s">
        <v>5404</v>
      </c>
      <c r="G2061" s="15" t="s">
        <v>5405</v>
      </c>
      <c r="H2061" s="16">
        <v>100.0</v>
      </c>
      <c r="I2061" s="16">
        <v>150.0</v>
      </c>
      <c r="J2061" s="16">
        <v>250.0</v>
      </c>
      <c r="K2061" s="27">
        <f t="shared" si="89"/>
        <v>300.0</v>
      </c>
      <c r="L2061" s="7">
        <f t="shared" si="93"/>
        <v>300.0</v>
      </c>
      <c r="M2061" s="18"/>
      <c r="N2061" s="9"/>
      <c r="O2061" s="4"/>
      <c r="P2061" s="4"/>
      <c r="Q2061" s="4"/>
      <c r="R2061" s="4"/>
      <c r="S2061" s="4"/>
      <c r="T2061" s="4"/>
    </row>
    <row r="2062" spans="8:8">
      <c r="A2062" s="15" t="s">
        <v>106</v>
      </c>
      <c r="B2062" s="15">
        <v>2061.0</v>
      </c>
      <c r="C2062" s="15"/>
      <c r="D2062" s="15" t="s">
        <v>5074</v>
      </c>
      <c r="E2062" s="15" t="s">
        <v>11512</v>
      </c>
      <c r="F2062" s="15" t="s">
        <v>5406</v>
      </c>
      <c r="G2062" s="15" t="s">
        <v>5407</v>
      </c>
      <c r="H2062" s="16">
        <v>100.0</v>
      </c>
      <c r="I2062" s="16">
        <v>150.0</v>
      </c>
      <c r="J2062" s="16">
        <v>250.0</v>
      </c>
      <c r="K2062" s="27">
        <f t="shared" si="89"/>
        <v>300.0</v>
      </c>
      <c r="L2062" s="7">
        <f t="shared" si="93"/>
        <v>300.0</v>
      </c>
      <c r="M2062" s="18"/>
      <c r="N2062" s="9"/>
      <c r="O2062" s="4"/>
      <c r="P2062" s="4"/>
      <c r="Q2062" s="4"/>
      <c r="R2062" s="4"/>
      <c r="S2062" s="4"/>
      <c r="T2062" s="4"/>
    </row>
    <row r="2063" spans="8:8">
      <c r="A2063" s="15" t="s">
        <v>106</v>
      </c>
      <c r="B2063" s="15">
        <v>2062.0</v>
      </c>
      <c r="C2063" s="15"/>
      <c r="D2063" s="15" t="s">
        <v>5074</v>
      </c>
      <c r="E2063" s="15" t="s">
        <v>11513</v>
      </c>
      <c r="F2063" s="15" t="s">
        <v>5408</v>
      </c>
      <c r="G2063" s="15" t="s">
        <v>5409</v>
      </c>
      <c r="H2063" s="16">
        <v>149.277778</v>
      </c>
      <c r="I2063" s="16">
        <v>99.944445</v>
      </c>
      <c r="J2063" s="16">
        <v>249.222223</v>
      </c>
      <c r="K2063" s="27">
        <f t="shared" si="89"/>
        <v>299.0666676</v>
      </c>
      <c r="L2063" s="7">
        <f t="shared" si="93"/>
        <v>299.0666676</v>
      </c>
      <c r="M2063" s="18"/>
      <c r="N2063" s="9"/>
      <c r="O2063" s="4"/>
      <c r="P2063" s="4"/>
      <c r="Q2063" s="4"/>
      <c r="R2063" s="4"/>
      <c r="S2063" s="4"/>
      <c r="T2063" s="4"/>
    </row>
    <row r="2064" spans="8:8">
      <c r="A2064" s="15" t="s">
        <v>106</v>
      </c>
      <c r="B2064" s="15">
        <v>2063.0</v>
      </c>
      <c r="C2064" s="15"/>
      <c r="D2064" s="15" t="s">
        <v>5074</v>
      </c>
      <c r="E2064" s="15" t="s">
        <v>11514</v>
      </c>
      <c r="F2064" s="15" t="s">
        <v>5410</v>
      </c>
      <c r="G2064" s="15" t="s">
        <v>5411</v>
      </c>
      <c r="H2064" s="16">
        <v>149.0</v>
      </c>
      <c r="I2064" s="16">
        <v>99.805556</v>
      </c>
      <c r="J2064" s="16">
        <v>248.805556</v>
      </c>
      <c r="K2064" s="27">
        <f t="shared" si="89"/>
        <v>298.5666672</v>
      </c>
      <c r="L2064" s="7">
        <f t="shared" si="93"/>
        <v>298.5666672</v>
      </c>
      <c r="M2064" s="18"/>
      <c r="N2064" s="9"/>
      <c r="O2064" s="4"/>
      <c r="P2064" s="4"/>
      <c r="Q2064" s="4"/>
      <c r="R2064" s="4"/>
      <c r="S2064" s="4"/>
      <c r="T2064" s="4"/>
    </row>
    <row r="2065" spans="8:8">
      <c r="A2065" s="15" t="s">
        <v>106</v>
      </c>
      <c r="B2065" s="15">
        <v>2064.0</v>
      </c>
      <c r="C2065" s="15"/>
      <c r="D2065" s="15" t="s">
        <v>5074</v>
      </c>
      <c r="E2065" s="15" t="s">
        <v>11515</v>
      </c>
      <c r="F2065" s="15" t="s">
        <v>5412</v>
      </c>
      <c r="G2065" s="15" t="s">
        <v>5413</v>
      </c>
      <c r="H2065" s="16">
        <v>149.694445</v>
      </c>
      <c r="I2065" s="16">
        <v>98.888889</v>
      </c>
      <c r="J2065" s="16">
        <v>248.583334</v>
      </c>
      <c r="K2065" s="27">
        <f t="shared" si="89"/>
        <v>298.3000008</v>
      </c>
      <c r="L2065" s="7">
        <f t="shared" si="93"/>
        <v>298.3000008</v>
      </c>
      <c r="M2065" s="18"/>
      <c r="N2065" s="9"/>
      <c r="O2065" s="4"/>
      <c r="P2065" s="4"/>
      <c r="Q2065" s="4"/>
      <c r="R2065" s="4"/>
      <c r="S2065" s="4"/>
      <c r="T2065" s="4"/>
    </row>
    <row r="2066" spans="8:8">
      <c r="A2066" s="15" t="s">
        <v>106</v>
      </c>
      <c r="B2066" s="15">
        <v>2065.0</v>
      </c>
      <c r="C2066" s="15"/>
      <c r="D2066" s="15" t="s">
        <v>5074</v>
      </c>
      <c r="E2066" s="15" t="s">
        <v>11516</v>
      </c>
      <c r="F2066" s="15" t="s">
        <v>5414</v>
      </c>
      <c r="G2066" s="15" t="s">
        <v>5415</v>
      </c>
      <c r="H2066" s="16">
        <v>99.472223</v>
      </c>
      <c r="I2066" s="16">
        <v>149.0</v>
      </c>
      <c r="J2066" s="16">
        <v>248.47222299999999</v>
      </c>
      <c r="K2066" s="27">
        <f t="shared" si="89"/>
        <v>298.1666676</v>
      </c>
      <c r="L2066" s="7">
        <f t="shared" si="93"/>
        <v>298.1666676</v>
      </c>
      <c r="M2066" s="18"/>
      <c r="N2066" s="9"/>
      <c r="O2066" s="4"/>
      <c r="P2066" s="4"/>
      <c r="Q2066" s="4"/>
      <c r="R2066" s="4"/>
      <c r="S2066" s="4"/>
      <c r="T2066" s="4"/>
    </row>
    <row r="2067" spans="8:8">
      <c r="A2067" s="15" t="s">
        <v>106</v>
      </c>
      <c r="B2067" s="15">
        <v>2066.0</v>
      </c>
      <c r="C2067" s="15"/>
      <c r="D2067" s="15" t="s">
        <v>5074</v>
      </c>
      <c r="E2067" s="15" t="s">
        <v>11517</v>
      </c>
      <c r="F2067" s="15" t="s">
        <v>5416</v>
      </c>
      <c r="G2067" s="15" t="s">
        <v>5417</v>
      </c>
      <c r="H2067" s="16">
        <v>97.66666699999999</v>
      </c>
      <c r="I2067" s="16">
        <v>148.80555700000002</v>
      </c>
      <c r="J2067" s="16">
        <v>246.472224</v>
      </c>
      <c r="K2067" s="27">
        <f t="shared" si="89"/>
        <v>295.7666688</v>
      </c>
      <c r="L2067" s="7">
        <f t="shared" si="93"/>
        <v>295.7666688</v>
      </c>
      <c r="M2067" s="18"/>
      <c r="N2067" s="9"/>
      <c r="O2067" s="4"/>
      <c r="P2067" s="4"/>
      <c r="Q2067" s="4"/>
      <c r="R2067" s="4"/>
      <c r="S2067" s="4"/>
      <c r="T2067" s="4"/>
    </row>
    <row r="2068" spans="8:8">
      <c r="A2068" s="15" t="s">
        <v>106</v>
      </c>
      <c r="B2068" s="15">
        <v>2067.0</v>
      </c>
      <c r="C2068" s="15"/>
      <c r="D2068" s="15" t="s">
        <v>5074</v>
      </c>
      <c r="E2068" s="15" t="s">
        <v>11518</v>
      </c>
      <c r="F2068" s="15" t="s">
        <v>5418</v>
      </c>
      <c r="G2068" s="15" t="s">
        <v>5419</v>
      </c>
      <c r="H2068" s="16">
        <v>96.277778</v>
      </c>
      <c r="I2068" s="16">
        <v>150.0</v>
      </c>
      <c r="J2068" s="16">
        <v>246.277778</v>
      </c>
      <c r="K2068" s="27">
        <f t="shared" si="89"/>
        <v>295.5333336</v>
      </c>
      <c r="L2068" s="7">
        <f t="shared" si="93"/>
        <v>295.5333336</v>
      </c>
      <c r="M2068" s="18"/>
      <c r="N2068" s="9"/>
      <c r="O2068" s="4"/>
      <c r="P2068" s="4"/>
      <c r="Q2068" s="4"/>
      <c r="R2068" s="4"/>
      <c r="S2068" s="4"/>
      <c r="T2068" s="4"/>
    </row>
    <row r="2069" spans="8:8">
      <c r="A2069" s="15" t="s">
        <v>106</v>
      </c>
      <c r="B2069" s="15">
        <v>2068.0</v>
      </c>
      <c r="C2069" s="15"/>
      <c r="D2069" s="15" t="s">
        <v>5074</v>
      </c>
      <c r="E2069" s="15" t="s">
        <v>11519</v>
      </c>
      <c r="F2069" s="15" t="s">
        <v>5420</v>
      </c>
      <c r="G2069" s="15" t="s">
        <v>5421</v>
      </c>
      <c r="H2069" s="16">
        <v>145.638889</v>
      </c>
      <c r="I2069" s="16">
        <v>100.0</v>
      </c>
      <c r="J2069" s="16">
        <v>245.638889</v>
      </c>
      <c r="K2069" s="27">
        <f t="shared" si="89"/>
        <v>294.7666668</v>
      </c>
      <c r="L2069" s="7">
        <f t="shared" si="93"/>
        <v>294.7666668</v>
      </c>
      <c r="M2069" s="18"/>
      <c r="N2069" s="9"/>
      <c r="O2069" s="4"/>
      <c r="P2069" s="4"/>
      <c r="Q2069" s="4"/>
      <c r="R2069" s="4"/>
      <c r="S2069" s="4"/>
      <c r="T2069" s="4"/>
    </row>
    <row r="2070" spans="8:8">
      <c r="A2070" s="15" t="s">
        <v>106</v>
      </c>
      <c r="B2070" s="15">
        <v>2069.0</v>
      </c>
      <c r="C2070" s="15"/>
      <c r="D2070" s="15" t="s">
        <v>5074</v>
      </c>
      <c r="E2070" s="15" t="s">
        <v>11520</v>
      </c>
      <c r="F2070" s="15" t="s">
        <v>5422</v>
      </c>
      <c r="G2070" s="15" t="s">
        <v>5423</v>
      </c>
      <c r="H2070" s="16">
        <v>-3.722222</v>
      </c>
      <c r="I2070" s="16">
        <v>245.0</v>
      </c>
      <c r="J2070" s="16">
        <v>241.277778</v>
      </c>
      <c r="K2070" s="27">
        <f t="shared" si="94" ref="K2070:K2133">+J2070*1.2</f>
        <v>289.5333336</v>
      </c>
      <c r="L2070" s="7">
        <f t="shared" si="93"/>
        <v>289.5333336</v>
      </c>
      <c r="M2070" s="18"/>
      <c r="N2070" s="9"/>
      <c r="O2070" s="4"/>
      <c r="P2070" s="4"/>
      <c r="Q2070" s="4"/>
      <c r="R2070" s="4"/>
      <c r="S2070" s="4"/>
      <c r="T2070" s="4"/>
    </row>
    <row r="2071" spans="8:8">
      <c r="A2071" s="15" t="s">
        <v>106</v>
      </c>
      <c r="B2071" s="15">
        <v>2070.0</v>
      </c>
      <c r="C2071" s="15"/>
      <c r="D2071" s="15" t="s">
        <v>5074</v>
      </c>
      <c r="E2071" s="15" t="s">
        <v>11521</v>
      </c>
      <c r="F2071" s="15" t="s">
        <v>4444</v>
      </c>
      <c r="G2071" s="15" t="s">
        <v>5424</v>
      </c>
      <c r="H2071" s="16"/>
      <c r="I2071" s="16">
        <v>236.527778</v>
      </c>
      <c r="J2071" s="16">
        <v>236.527778</v>
      </c>
      <c r="K2071" s="27">
        <f t="shared" si="94"/>
        <v>283.8333336</v>
      </c>
      <c r="L2071" s="7">
        <f t="shared" si="93"/>
        <v>283.8333336</v>
      </c>
      <c r="M2071" s="18"/>
      <c r="N2071" s="9"/>
      <c r="O2071" s="4"/>
      <c r="P2071" s="4"/>
      <c r="Q2071" s="4"/>
      <c r="R2071" s="4"/>
      <c r="S2071" s="4"/>
      <c r="T2071" s="4"/>
    </row>
    <row r="2072" spans="8:8">
      <c r="A2072" s="15" t="s">
        <v>106</v>
      </c>
      <c r="B2072" s="15">
        <v>2071.0</v>
      </c>
      <c r="C2072" s="15"/>
      <c r="D2072" s="15" t="s">
        <v>5074</v>
      </c>
      <c r="E2072" s="15" t="s">
        <v>11522</v>
      </c>
      <c r="F2072" s="15" t="s">
        <v>5425</v>
      </c>
      <c r="G2072" s="15" t="s">
        <v>5426</v>
      </c>
      <c r="H2072" s="16">
        <v>100.0</v>
      </c>
      <c r="I2072" s="16">
        <v>128.111112</v>
      </c>
      <c r="J2072" s="16">
        <v>228.111112</v>
      </c>
      <c r="K2072" s="27">
        <f t="shared" si="94"/>
        <v>273.7333344</v>
      </c>
      <c r="L2072" s="7">
        <f t="shared" si="93"/>
        <v>273.7333344</v>
      </c>
      <c r="M2072" s="18"/>
      <c r="N2072" s="9"/>
      <c r="O2072" s="4"/>
      <c r="P2072" s="4"/>
      <c r="Q2072" s="4"/>
      <c r="R2072" s="4"/>
      <c r="S2072" s="4"/>
      <c r="T2072" s="4"/>
    </row>
    <row r="2073" spans="8:8">
      <c r="A2073" s="15" t="s">
        <v>106</v>
      </c>
      <c r="B2073" s="15">
        <v>2072.0</v>
      </c>
      <c r="C2073" s="15"/>
      <c r="D2073" s="15" t="s">
        <v>5074</v>
      </c>
      <c r="E2073" s="15" t="s">
        <v>11523</v>
      </c>
      <c r="F2073" s="15" t="s">
        <v>5427</v>
      </c>
      <c r="G2073" s="15" t="s">
        <v>5428</v>
      </c>
      <c r="H2073" s="16">
        <v>145.0</v>
      </c>
      <c r="I2073" s="16">
        <v>80.0</v>
      </c>
      <c r="J2073" s="16">
        <v>225.0</v>
      </c>
      <c r="K2073" s="27">
        <f t="shared" si="94"/>
        <v>270.0</v>
      </c>
      <c r="L2073" s="7">
        <f t="shared" si="93"/>
        <v>270.0</v>
      </c>
      <c r="M2073" s="18"/>
      <c r="N2073" s="9"/>
      <c r="O2073" s="4"/>
      <c r="P2073" s="4"/>
      <c r="Q2073" s="4"/>
      <c r="R2073" s="4"/>
      <c r="S2073" s="4"/>
      <c r="T2073" s="4"/>
    </row>
    <row r="2074" spans="8:8">
      <c r="A2074" s="15" t="s">
        <v>106</v>
      </c>
      <c r="B2074" s="15">
        <v>2073.0</v>
      </c>
      <c r="C2074" s="15"/>
      <c r="D2074" s="15" t="s">
        <v>5074</v>
      </c>
      <c r="E2074" s="15" t="s">
        <v>11524</v>
      </c>
      <c r="F2074" s="15" t="s">
        <v>5429</v>
      </c>
      <c r="G2074" s="15" t="s">
        <v>5430</v>
      </c>
      <c r="H2074" s="16">
        <v>99.944445</v>
      </c>
      <c r="I2074" s="16">
        <v>125.0</v>
      </c>
      <c r="J2074" s="16">
        <v>224.944445</v>
      </c>
      <c r="K2074" s="27">
        <f t="shared" si="94"/>
        <v>269.933334</v>
      </c>
      <c r="L2074" s="7">
        <f t="shared" si="93"/>
        <v>269.933334</v>
      </c>
      <c r="M2074" s="18"/>
      <c r="N2074" s="9"/>
      <c r="O2074" s="4"/>
      <c r="P2074" s="4"/>
      <c r="Q2074" s="4"/>
      <c r="R2074" s="4"/>
      <c r="S2074" s="4"/>
      <c r="T2074" s="4"/>
    </row>
    <row r="2075" spans="8:8">
      <c r="A2075" s="15" t="s">
        <v>106</v>
      </c>
      <c r="B2075" s="15">
        <v>2074.0</v>
      </c>
      <c r="C2075" s="15"/>
      <c r="D2075" s="15" t="s">
        <v>5074</v>
      </c>
      <c r="E2075" s="15" t="s">
        <v>11525</v>
      </c>
      <c r="F2075" s="15" t="s">
        <v>5431</v>
      </c>
      <c r="G2075" s="15" t="s">
        <v>5432</v>
      </c>
      <c r="H2075" s="16">
        <v>100.0</v>
      </c>
      <c r="I2075" s="16">
        <v>119.555556</v>
      </c>
      <c r="J2075" s="16">
        <v>219.555556</v>
      </c>
      <c r="K2075" s="27">
        <f t="shared" si="94"/>
        <v>263.46666719999996</v>
      </c>
      <c r="L2075" s="7">
        <f t="shared" si="93"/>
        <v>263.46666719999996</v>
      </c>
      <c r="M2075" s="18"/>
      <c r="N2075" s="9"/>
      <c r="O2075" s="4"/>
      <c r="P2075" s="4"/>
      <c r="Q2075" s="4"/>
      <c r="R2075" s="4"/>
      <c r="S2075" s="4"/>
      <c r="T2075" s="4"/>
    </row>
    <row r="2076" spans="8:8">
      <c r="A2076" s="15" t="s">
        <v>106</v>
      </c>
      <c r="B2076" s="15">
        <v>2075.0</v>
      </c>
      <c r="C2076" s="15"/>
      <c r="D2076" s="15" t="s">
        <v>5074</v>
      </c>
      <c r="E2076" s="15" t="s">
        <v>11526</v>
      </c>
      <c r="F2076" s="15" t="s">
        <v>5433</v>
      </c>
      <c r="G2076" s="15" t="s">
        <v>5434</v>
      </c>
      <c r="H2076" s="16">
        <v>55.0</v>
      </c>
      <c r="I2076" s="16">
        <v>160.0</v>
      </c>
      <c r="J2076" s="16">
        <v>215.0</v>
      </c>
      <c r="K2076" s="27">
        <f t="shared" si="94"/>
        <v>258.0</v>
      </c>
      <c r="L2076" s="19">
        <v>500.0</v>
      </c>
      <c r="M2076" s="18"/>
      <c r="N2076" s="9"/>
      <c r="O2076" s="4"/>
      <c r="P2076" s="4"/>
      <c r="Q2076" s="4"/>
      <c r="R2076" s="4"/>
      <c r="S2076" s="4"/>
      <c r="T2076" s="4"/>
    </row>
    <row r="2077" spans="8:8">
      <c r="A2077" s="15" t="s">
        <v>106</v>
      </c>
      <c r="B2077" s="15">
        <v>2076.0</v>
      </c>
      <c r="C2077" s="15"/>
      <c r="D2077" s="15" t="s">
        <v>5074</v>
      </c>
      <c r="E2077" s="15" t="s">
        <v>11527</v>
      </c>
      <c r="F2077" s="15" t="s">
        <v>5435</v>
      </c>
      <c r="G2077" s="15" t="s">
        <v>5436</v>
      </c>
      <c r="H2077" s="16">
        <v>144.83333399999998</v>
      </c>
      <c r="I2077" s="16">
        <v>69.833334</v>
      </c>
      <c r="J2077" s="16">
        <v>214.66666799999996</v>
      </c>
      <c r="K2077" s="27">
        <f t="shared" si="94"/>
        <v>257.6000015999999</v>
      </c>
      <c r="L2077" s="19">
        <v>300.0</v>
      </c>
      <c r="M2077" s="18"/>
      <c r="N2077" s="9"/>
      <c r="O2077" s="4"/>
      <c r="P2077" s="4"/>
      <c r="Q2077" s="4"/>
      <c r="R2077" s="4"/>
      <c r="S2077" s="4"/>
      <c r="T2077" s="4"/>
    </row>
    <row r="2078" spans="8:8">
      <c r="A2078" s="15" t="s">
        <v>106</v>
      </c>
      <c r="B2078" s="15">
        <v>2077.0</v>
      </c>
      <c r="C2078" s="15"/>
      <c r="D2078" s="15" t="s">
        <v>5074</v>
      </c>
      <c r="E2078" s="15" t="s">
        <v>11528</v>
      </c>
      <c r="F2078" s="15" t="s">
        <v>5437</v>
      </c>
      <c r="G2078" s="15" t="s">
        <v>5438</v>
      </c>
      <c r="H2078" s="16">
        <v>100.0</v>
      </c>
      <c r="I2078" s="16">
        <v>110.0</v>
      </c>
      <c r="J2078" s="16">
        <v>210.0</v>
      </c>
      <c r="K2078" s="27">
        <f t="shared" si="94"/>
        <v>252.0</v>
      </c>
      <c r="L2078" s="7">
        <f t="shared" si="95" ref="L2078:L2112">+K2078</f>
        <v>252.0</v>
      </c>
      <c r="M2078" s="18"/>
      <c r="N2078" s="9"/>
      <c r="O2078" s="4"/>
      <c r="P2078" s="4"/>
      <c r="Q2078" s="4"/>
      <c r="R2078" s="4"/>
      <c r="S2078" s="4"/>
      <c r="T2078" s="4"/>
    </row>
    <row r="2079" spans="8:8">
      <c r="A2079" s="15" t="s">
        <v>106</v>
      </c>
      <c r="B2079" s="15">
        <v>2078.0</v>
      </c>
      <c r="C2079" s="15"/>
      <c r="D2079" s="15" t="s">
        <v>5074</v>
      </c>
      <c r="E2079" s="15" t="s">
        <v>11529</v>
      </c>
      <c r="F2079" s="15" t="s">
        <v>4441</v>
      </c>
      <c r="G2079" s="15" t="s">
        <v>5439</v>
      </c>
      <c r="H2079" s="16">
        <v>100.0</v>
      </c>
      <c r="I2079" s="16">
        <v>110.0</v>
      </c>
      <c r="J2079" s="16">
        <v>210.0</v>
      </c>
      <c r="K2079" s="27">
        <f t="shared" si="94"/>
        <v>252.0</v>
      </c>
      <c r="L2079" s="7">
        <f t="shared" si="95"/>
        <v>252.0</v>
      </c>
      <c r="M2079" s="18"/>
      <c r="N2079" s="9"/>
      <c r="O2079" s="4"/>
      <c r="P2079" s="4"/>
      <c r="Q2079" s="4"/>
      <c r="R2079" s="4"/>
      <c r="S2079" s="4"/>
      <c r="T2079" s="4"/>
    </row>
    <row r="2080" spans="8:8">
      <c r="A2080" s="15" t="s">
        <v>106</v>
      </c>
      <c r="B2080" s="15">
        <v>2079.0</v>
      </c>
      <c r="C2080" s="15"/>
      <c r="D2080" s="15" t="s">
        <v>5074</v>
      </c>
      <c r="E2080" s="15" t="s">
        <v>11530</v>
      </c>
      <c r="F2080" s="15" t="s">
        <v>3133</v>
      </c>
      <c r="G2080" s="15" t="s">
        <v>5440</v>
      </c>
      <c r="H2080" s="16">
        <v>100.0</v>
      </c>
      <c r="I2080" s="16">
        <v>109.61111199999999</v>
      </c>
      <c r="J2080" s="16">
        <v>209.611112</v>
      </c>
      <c r="K2080" s="27">
        <f t="shared" si="94"/>
        <v>251.53333439999997</v>
      </c>
      <c r="L2080" s="7">
        <f t="shared" si="95"/>
        <v>251.53333439999997</v>
      </c>
      <c r="M2080" s="18"/>
      <c r="N2080" s="9"/>
      <c r="O2080" s="4"/>
      <c r="P2080" s="4"/>
      <c r="Q2080" s="4"/>
      <c r="R2080" s="4"/>
      <c r="S2080" s="4"/>
      <c r="T2080" s="4"/>
    </row>
    <row r="2081" spans="8:8">
      <c r="A2081" s="15" t="s">
        <v>106</v>
      </c>
      <c r="B2081" s="15">
        <v>2080.0</v>
      </c>
      <c r="C2081" s="15"/>
      <c r="D2081" s="15" t="s">
        <v>5074</v>
      </c>
      <c r="E2081" s="15" t="s">
        <v>11531</v>
      </c>
      <c r="F2081" s="15" t="s">
        <v>5441</v>
      </c>
      <c r="G2081" s="15" t="s">
        <v>5442</v>
      </c>
      <c r="H2081" s="16">
        <v>49.527778</v>
      </c>
      <c r="I2081" s="16">
        <v>160.0</v>
      </c>
      <c r="J2081" s="16">
        <v>209.527778</v>
      </c>
      <c r="K2081" s="27">
        <f t="shared" si="94"/>
        <v>251.4333336</v>
      </c>
      <c r="L2081" s="7">
        <f t="shared" si="95"/>
        <v>251.4333336</v>
      </c>
      <c r="M2081" s="18"/>
      <c r="N2081" s="9"/>
      <c r="O2081" s="4"/>
      <c r="P2081" s="4"/>
      <c r="Q2081" s="4"/>
      <c r="R2081" s="4"/>
      <c r="S2081" s="4"/>
      <c r="T2081" s="4"/>
    </row>
    <row r="2082" spans="8:8">
      <c r="A2082" s="15" t="s">
        <v>106</v>
      </c>
      <c r="B2082" s="15">
        <v>2081.0</v>
      </c>
      <c r="C2082" s="15"/>
      <c r="D2082" s="15" t="s">
        <v>5074</v>
      </c>
      <c r="E2082" s="15" t="s">
        <v>11532</v>
      </c>
      <c r="F2082" s="15" t="s">
        <v>5443</v>
      </c>
      <c r="G2082" s="15" t="s">
        <v>5444</v>
      </c>
      <c r="H2082" s="16">
        <v>110.0</v>
      </c>
      <c r="I2082" s="16">
        <v>99.0</v>
      </c>
      <c r="J2082" s="16">
        <v>209.0</v>
      </c>
      <c r="K2082" s="27">
        <f t="shared" si="94"/>
        <v>250.79999999999998</v>
      </c>
      <c r="L2082" s="7">
        <f t="shared" si="95"/>
        <v>250.79999999999998</v>
      </c>
      <c r="M2082" s="18"/>
      <c r="N2082" s="9"/>
      <c r="O2082" s="4"/>
      <c r="P2082" s="4"/>
      <c r="Q2082" s="4"/>
      <c r="R2082" s="4"/>
      <c r="S2082" s="4"/>
      <c r="T2082" s="4"/>
    </row>
    <row r="2083" spans="8:8">
      <c r="A2083" s="15" t="s">
        <v>106</v>
      </c>
      <c r="B2083" s="15">
        <v>2082.0</v>
      </c>
      <c r="C2083" s="15"/>
      <c r="D2083" s="15" t="s">
        <v>5074</v>
      </c>
      <c r="E2083" s="15" t="s">
        <v>11533</v>
      </c>
      <c r="F2083" s="15" t="s">
        <v>31</v>
      </c>
      <c r="G2083" s="15" t="s">
        <v>5445</v>
      </c>
      <c r="H2083" s="16">
        <v>100.0</v>
      </c>
      <c r="I2083" s="16">
        <v>108.66666699999999</v>
      </c>
      <c r="J2083" s="16">
        <v>208.666667</v>
      </c>
      <c r="K2083" s="27">
        <f t="shared" si="94"/>
        <v>250.40000039999998</v>
      </c>
      <c r="L2083" s="7">
        <f t="shared" si="95"/>
        <v>250.40000039999998</v>
      </c>
      <c r="M2083" s="18"/>
      <c r="N2083" s="9"/>
      <c r="O2083" s="4"/>
      <c r="P2083" s="4"/>
      <c r="Q2083" s="4"/>
      <c r="R2083" s="4"/>
      <c r="S2083" s="4"/>
      <c r="T2083" s="4"/>
    </row>
    <row r="2084" spans="8:8">
      <c r="A2084" s="15" t="s">
        <v>106</v>
      </c>
      <c r="B2084" s="15">
        <v>2083.0</v>
      </c>
      <c r="C2084" s="15"/>
      <c r="D2084" s="15" t="s">
        <v>5074</v>
      </c>
      <c r="E2084" s="15" t="s">
        <v>11534</v>
      </c>
      <c r="F2084" s="15" t="s">
        <v>5446</v>
      </c>
      <c r="G2084" s="15" t="s">
        <v>5447</v>
      </c>
      <c r="H2084" s="16">
        <v>110.0</v>
      </c>
      <c r="I2084" s="16">
        <v>98.0</v>
      </c>
      <c r="J2084" s="16">
        <v>208.0</v>
      </c>
      <c r="K2084" s="27">
        <f t="shared" si="94"/>
        <v>249.6</v>
      </c>
      <c r="L2084" s="7">
        <f t="shared" si="95"/>
        <v>249.6</v>
      </c>
      <c r="M2084" s="18"/>
      <c r="N2084" s="9"/>
      <c r="O2084" s="4"/>
      <c r="P2084" s="4"/>
      <c r="Q2084" s="4"/>
      <c r="R2084" s="4"/>
      <c r="S2084" s="4"/>
      <c r="T2084" s="4"/>
    </row>
    <row r="2085" spans="8:8">
      <c r="A2085" s="15" t="s">
        <v>106</v>
      </c>
      <c r="B2085" s="15">
        <v>2084.0</v>
      </c>
      <c r="C2085" s="15"/>
      <c r="D2085" s="15" t="s">
        <v>5074</v>
      </c>
      <c r="E2085" s="15" t="s">
        <v>11535</v>
      </c>
      <c r="F2085" s="15" t="s">
        <v>5448</v>
      </c>
      <c r="G2085" s="15" t="s">
        <v>5449</v>
      </c>
      <c r="H2085" s="16">
        <v>48.666667</v>
      </c>
      <c r="I2085" s="16">
        <v>158.777778</v>
      </c>
      <c r="J2085" s="16">
        <v>207.444445</v>
      </c>
      <c r="K2085" s="27">
        <f t="shared" si="94"/>
        <v>248.933334</v>
      </c>
      <c r="L2085" s="7">
        <f t="shared" si="95"/>
        <v>248.933334</v>
      </c>
      <c r="M2085" s="18"/>
      <c r="N2085" s="9"/>
      <c r="O2085" s="4"/>
      <c r="P2085" s="4"/>
      <c r="Q2085" s="4"/>
      <c r="R2085" s="4"/>
      <c r="S2085" s="4"/>
      <c r="T2085" s="4"/>
    </row>
    <row r="2086" spans="8:8">
      <c r="A2086" s="15" t="s">
        <v>106</v>
      </c>
      <c r="B2086" s="15">
        <v>2085.0</v>
      </c>
      <c r="C2086" s="15"/>
      <c r="D2086" s="15" t="s">
        <v>5074</v>
      </c>
      <c r="E2086" s="15" t="s">
        <v>11536</v>
      </c>
      <c r="F2086" s="15" t="s">
        <v>4865</v>
      </c>
      <c r="G2086" s="15" t="s">
        <v>5450</v>
      </c>
      <c r="H2086" s="16">
        <v>148.58333399999998</v>
      </c>
      <c r="I2086" s="16">
        <v>58.555556</v>
      </c>
      <c r="J2086" s="16">
        <v>207.13888999999998</v>
      </c>
      <c r="K2086" s="27">
        <f t="shared" si="94"/>
        <v>248.56666799999996</v>
      </c>
      <c r="L2086" s="7">
        <f t="shared" si="95"/>
        <v>248.56666799999996</v>
      </c>
      <c r="M2086" s="18"/>
      <c r="N2086" s="9"/>
      <c r="O2086" s="4"/>
      <c r="P2086" s="4"/>
      <c r="Q2086" s="4"/>
      <c r="R2086" s="4"/>
      <c r="S2086" s="4"/>
      <c r="T2086" s="4"/>
    </row>
    <row r="2087" spans="8:8">
      <c r="A2087" s="15" t="s">
        <v>106</v>
      </c>
      <c r="B2087" s="15">
        <v>2086.0</v>
      </c>
      <c r="C2087" s="15"/>
      <c r="D2087" s="15" t="s">
        <v>5074</v>
      </c>
      <c r="E2087" s="15" t="s">
        <v>11537</v>
      </c>
      <c r="F2087" s="15" t="s">
        <v>26</v>
      </c>
      <c r="G2087" s="15" t="s">
        <v>5451</v>
      </c>
      <c r="H2087" s="16">
        <v>95.0</v>
      </c>
      <c r="I2087" s="16">
        <v>110.0</v>
      </c>
      <c r="J2087" s="16">
        <v>205.0</v>
      </c>
      <c r="K2087" s="27">
        <f t="shared" si="94"/>
        <v>246.0</v>
      </c>
      <c r="L2087" s="7">
        <f t="shared" si="95"/>
        <v>246.0</v>
      </c>
      <c r="M2087" s="18"/>
      <c r="N2087" s="9"/>
      <c r="O2087" s="4"/>
      <c r="P2087" s="4"/>
      <c r="Q2087" s="4"/>
      <c r="R2087" s="4"/>
      <c r="S2087" s="4"/>
      <c r="T2087" s="4"/>
    </row>
    <row r="2088" spans="8:8">
      <c r="A2088" s="15" t="s">
        <v>106</v>
      </c>
      <c r="B2088" s="15">
        <v>2087.0</v>
      </c>
      <c r="C2088" s="15"/>
      <c r="D2088" s="15" t="s">
        <v>5074</v>
      </c>
      <c r="E2088" s="15" t="s">
        <v>11538</v>
      </c>
      <c r="F2088" s="15" t="s">
        <v>5452</v>
      </c>
      <c r="G2088" s="15" t="s">
        <v>5453</v>
      </c>
      <c r="H2088" s="16">
        <v>69.0</v>
      </c>
      <c r="I2088" s="16">
        <v>135.0</v>
      </c>
      <c r="J2088" s="16">
        <v>204.0</v>
      </c>
      <c r="K2088" s="27">
        <f t="shared" si="94"/>
        <v>244.79999999999998</v>
      </c>
      <c r="L2088" s="7">
        <f t="shared" si="95"/>
        <v>244.79999999999998</v>
      </c>
      <c r="M2088" s="18"/>
      <c r="N2088" s="9"/>
      <c r="O2088" s="4"/>
      <c r="P2088" s="4"/>
      <c r="Q2088" s="4"/>
      <c r="R2088" s="4"/>
      <c r="S2088" s="4"/>
      <c r="T2088" s="4"/>
    </row>
    <row r="2089" spans="8:8">
      <c r="A2089" s="15" t="s">
        <v>106</v>
      </c>
      <c r="B2089" s="15">
        <v>2088.0</v>
      </c>
      <c r="C2089" s="15"/>
      <c r="D2089" s="15" t="s">
        <v>5074</v>
      </c>
      <c r="E2089" s="15" t="s">
        <v>11539</v>
      </c>
      <c r="F2089" s="15" t="s">
        <v>5454</v>
      </c>
      <c r="G2089" s="15" t="s">
        <v>5455</v>
      </c>
      <c r="H2089" s="16">
        <v>99.0</v>
      </c>
      <c r="I2089" s="16">
        <v>102.0</v>
      </c>
      <c r="J2089" s="16">
        <v>201.0</v>
      </c>
      <c r="K2089" s="27">
        <f t="shared" si="94"/>
        <v>241.2</v>
      </c>
      <c r="L2089" s="7">
        <f t="shared" si="95"/>
        <v>241.2</v>
      </c>
      <c r="M2089" s="18"/>
      <c r="N2089" s="9"/>
      <c r="O2089" s="4"/>
      <c r="P2089" s="4"/>
      <c r="Q2089" s="4"/>
      <c r="R2089" s="4"/>
      <c r="S2089" s="4"/>
      <c r="T2089" s="4"/>
    </row>
    <row r="2090" spans="8:8">
      <c r="A2090" s="15" t="s">
        <v>106</v>
      </c>
      <c r="B2090" s="15">
        <v>2089.0</v>
      </c>
      <c r="C2090" s="15"/>
      <c r="D2090" s="15" t="s">
        <v>5074</v>
      </c>
      <c r="E2090" s="15" t="s">
        <v>11540</v>
      </c>
      <c r="F2090" s="15" t="s">
        <v>5456</v>
      </c>
      <c r="G2090" s="15" t="s">
        <v>5457</v>
      </c>
      <c r="H2090" s="16">
        <v>51.0</v>
      </c>
      <c r="I2090" s="16">
        <v>150.0</v>
      </c>
      <c r="J2090" s="16">
        <v>201.0</v>
      </c>
      <c r="K2090" s="27">
        <f t="shared" si="94"/>
        <v>241.2</v>
      </c>
      <c r="L2090" s="7">
        <f t="shared" si="95"/>
        <v>241.2</v>
      </c>
      <c r="M2090" s="18"/>
      <c r="N2090" s="9"/>
      <c r="O2090" s="4"/>
      <c r="P2090" s="4"/>
      <c r="Q2090" s="4"/>
      <c r="R2090" s="4"/>
      <c r="S2090" s="4"/>
      <c r="T2090" s="4"/>
    </row>
    <row r="2091" spans="8:8">
      <c r="A2091" s="15" t="s">
        <v>106</v>
      </c>
      <c r="B2091" s="15">
        <v>2090.0</v>
      </c>
      <c r="C2091" s="15"/>
      <c r="D2091" s="15" t="s">
        <v>5074</v>
      </c>
      <c r="E2091" s="15" t="s">
        <v>11541</v>
      </c>
      <c r="F2091" s="15" t="s">
        <v>5458</v>
      </c>
      <c r="G2091" s="15" t="s">
        <v>5459</v>
      </c>
      <c r="H2091" s="16">
        <v>135.0</v>
      </c>
      <c r="I2091" s="16">
        <v>66.0</v>
      </c>
      <c r="J2091" s="16">
        <v>201.0</v>
      </c>
      <c r="K2091" s="27">
        <f t="shared" si="94"/>
        <v>241.2</v>
      </c>
      <c r="L2091" s="7">
        <f t="shared" si="95"/>
        <v>241.2</v>
      </c>
      <c r="M2091" s="18"/>
      <c r="N2091" s="9"/>
      <c r="O2091" s="4"/>
      <c r="P2091" s="4"/>
      <c r="Q2091" s="4"/>
      <c r="R2091" s="4"/>
      <c r="S2091" s="4"/>
      <c r="T2091" s="4"/>
    </row>
    <row r="2092" spans="8:8">
      <c r="A2092" s="15" t="s">
        <v>106</v>
      </c>
      <c r="B2092" s="15">
        <v>2091.0</v>
      </c>
      <c r="C2092" s="15"/>
      <c r="D2092" s="15" t="s">
        <v>5074</v>
      </c>
      <c r="E2092" s="15" t="s">
        <v>11542</v>
      </c>
      <c r="F2092" s="15" t="s">
        <v>5460</v>
      </c>
      <c r="G2092" s="15" t="s">
        <v>5461</v>
      </c>
      <c r="H2092" s="16">
        <v>100.0</v>
      </c>
      <c r="I2092" s="16">
        <v>100.0</v>
      </c>
      <c r="J2092" s="16">
        <v>200.0</v>
      </c>
      <c r="K2092" s="27">
        <f t="shared" si="94"/>
        <v>240.0</v>
      </c>
      <c r="L2092" s="7">
        <f t="shared" si="95"/>
        <v>240.0</v>
      </c>
      <c r="M2092" s="18"/>
      <c r="N2092" s="9"/>
      <c r="O2092" s="4"/>
      <c r="P2092" s="4"/>
      <c r="Q2092" s="4"/>
      <c r="R2092" s="4"/>
      <c r="S2092" s="4"/>
      <c r="T2092" s="4"/>
    </row>
    <row r="2093" spans="8:8">
      <c r="A2093" s="15" t="s">
        <v>106</v>
      </c>
      <c r="B2093" s="15">
        <v>2092.0</v>
      </c>
      <c r="C2093" s="15"/>
      <c r="D2093" s="15" t="s">
        <v>5074</v>
      </c>
      <c r="E2093" s="15" t="s">
        <v>11543</v>
      </c>
      <c r="F2093" s="15" t="s">
        <v>5462</v>
      </c>
      <c r="G2093" s="15" t="s">
        <v>5463</v>
      </c>
      <c r="H2093" s="16">
        <v>50.0</v>
      </c>
      <c r="I2093" s="16">
        <v>150.0</v>
      </c>
      <c r="J2093" s="16">
        <v>200.0</v>
      </c>
      <c r="K2093" s="27">
        <f t="shared" si="94"/>
        <v>240.0</v>
      </c>
      <c r="L2093" s="7">
        <f t="shared" si="95"/>
        <v>240.0</v>
      </c>
      <c r="M2093" s="18"/>
      <c r="N2093" s="9"/>
      <c r="O2093" s="4"/>
      <c r="P2093" s="4"/>
      <c r="Q2093" s="4"/>
      <c r="R2093" s="4"/>
      <c r="S2093" s="4"/>
      <c r="T2093" s="4"/>
    </row>
    <row r="2094" spans="8:8">
      <c r="A2094" s="15" t="s">
        <v>106</v>
      </c>
      <c r="B2094" s="15">
        <v>2093.0</v>
      </c>
      <c r="C2094" s="15"/>
      <c r="D2094" s="15" t="s">
        <v>5074</v>
      </c>
      <c r="E2094" s="15" t="s">
        <v>11544</v>
      </c>
      <c r="F2094" s="15" t="s">
        <v>5464</v>
      </c>
      <c r="G2094" s="15" t="s">
        <v>5465</v>
      </c>
      <c r="H2094" s="16">
        <v>100.0</v>
      </c>
      <c r="I2094" s="16">
        <v>100.0</v>
      </c>
      <c r="J2094" s="16">
        <v>200.0</v>
      </c>
      <c r="K2094" s="27">
        <f t="shared" si="94"/>
        <v>240.0</v>
      </c>
      <c r="L2094" s="7">
        <f t="shared" si="95"/>
        <v>240.0</v>
      </c>
      <c r="M2094" s="18"/>
      <c r="N2094" s="9"/>
      <c r="O2094" s="4"/>
      <c r="P2094" s="4"/>
      <c r="Q2094" s="4"/>
      <c r="R2094" s="4"/>
      <c r="S2094" s="4"/>
      <c r="T2094" s="4"/>
    </row>
    <row r="2095" spans="8:8">
      <c r="A2095" s="15" t="s">
        <v>106</v>
      </c>
      <c r="B2095" s="15">
        <v>2094.0</v>
      </c>
      <c r="C2095" s="15"/>
      <c r="D2095" s="15" t="s">
        <v>5074</v>
      </c>
      <c r="E2095" s="15" t="s">
        <v>11545</v>
      </c>
      <c r="F2095" s="15" t="s">
        <v>5466</v>
      </c>
      <c r="G2095" s="15" t="s">
        <v>5467</v>
      </c>
      <c r="H2095" s="16">
        <v>100.0</v>
      </c>
      <c r="I2095" s="16">
        <v>100.0</v>
      </c>
      <c r="J2095" s="16">
        <v>200.0</v>
      </c>
      <c r="K2095" s="27">
        <f t="shared" si="94"/>
        <v>240.0</v>
      </c>
      <c r="L2095" s="7">
        <f t="shared" si="95"/>
        <v>240.0</v>
      </c>
      <c r="M2095" s="18"/>
      <c r="N2095" s="9"/>
      <c r="O2095" s="4"/>
      <c r="P2095" s="4"/>
      <c r="Q2095" s="4"/>
      <c r="R2095" s="4"/>
      <c r="S2095" s="4"/>
      <c r="T2095" s="4"/>
    </row>
    <row r="2096" spans="8:8">
      <c r="A2096" s="15" t="s">
        <v>106</v>
      </c>
      <c r="B2096" s="15">
        <v>2095.0</v>
      </c>
      <c r="C2096" s="15"/>
      <c r="D2096" s="15" t="s">
        <v>5074</v>
      </c>
      <c r="E2096" s="15" t="s">
        <v>11546</v>
      </c>
      <c r="F2096" s="15" t="s">
        <v>5468</v>
      </c>
      <c r="G2096" s="15" t="s">
        <v>5469</v>
      </c>
      <c r="H2096" s="16">
        <v>100.0</v>
      </c>
      <c r="I2096" s="16">
        <v>100.0</v>
      </c>
      <c r="J2096" s="16">
        <v>200.0</v>
      </c>
      <c r="K2096" s="27">
        <f t="shared" si="94"/>
        <v>240.0</v>
      </c>
      <c r="L2096" s="7">
        <f t="shared" si="95"/>
        <v>240.0</v>
      </c>
      <c r="M2096" s="18"/>
      <c r="N2096" s="9"/>
      <c r="O2096" s="4"/>
      <c r="P2096" s="4"/>
      <c r="Q2096" s="4"/>
      <c r="R2096" s="4"/>
      <c r="S2096" s="4"/>
      <c r="T2096" s="4"/>
    </row>
    <row r="2097" spans="8:8">
      <c r="A2097" s="15" t="s">
        <v>106</v>
      </c>
      <c r="B2097" s="15">
        <v>2096.0</v>
      </c>
      <c r="C2097" s="15"/>
      <c r="D2097" s="15" t="s">
        <v>5074</v>
      </c>
      <c r="E2097" s="15" t="s">
        <v>11547</v>
      </c>
      <c r="F2097" s="15" t="s">
        <v>5470</v>
      </c>
      <c r="G2097" s="15" t="s">
        <v>5471</v>
      </c>
      <c r="H2097" s="16">
        <v>100.0</v>
      </c>
      <c r="I2097" s="16">
        <v>100.0</v>
      </c>
      <c r="J2097" s="16">
        <v>200.0</v>
      </c>
      <c r="K2097" s="27">
        <f t="shared" si="94"/>
        <v>240.0</v>
      </c>
      <c r="L2097" s="7">
        <f t="shared" si="95"/>
        <v>240.0</v>
      </c>
      <c r="M2097" s="18"/>
      <c r="N2097" s="9"/>
      <c r="O2097" s="4"/>
      <c r="P2097" s="4"/>
      <c r="Q2097" s="4"/>
      <c r="R2097" s="4"/>
      <c r="S2097" s="4"/>
      <c r="T2097" s="4"/>
    </row>
    <row r="2098" spans="8:8">
      <c r="A2098" s="15" t="s">
        <v>106</v>
      </c>
      <c r="B2098" s="15">
        <v>2097.0</v>
      </c>
      <c r="C2098" s="15"/>
      <c r="D2098" s="15" t="s">
        <v>5074</v>
      </c>
      <c r="E2098" s="15" t="s">
        <v>11548</v>
      </c>
      <c r="F2098" s="15" t="s">
        <v>5472</v>
      </c>
      <c r="G2098" s="15" t="s">
        <v>5473</v>
      </c>
      <c r="H2098" s="16">
        <v>100.0</v>
      </c>
      <c r="I2098" s="16">
        <v>100.0</v>
      </c>
      <c r="J2098" s="16">
        <v>200.0</v>
      </c>
      <c r="K2098" s="27">
        <f t="shared" si="94"/>
        <v>240.0</v>
      </c>
      <c r="L2098" s="7">
        <f t="shared" si="95"/>
        <v>240.0</v>
      </c>
      <c r="M2098" s="18"/>
      <c r="N2098" s="9"/>
      <c r="O2098" s="4"/>
      <c r="P2098" s="4"/>
      <c r="Q2098" s="4"/>
      <c r="R2098" s="4"/>
      <c r="S2098" s="4"/>
      <c r="T2098" s="4"/>
    </row>
    <row r="2099" spans="8:8">
      <c r="A2099" s="15" t="s">
        <v>106</v>
      </c>
      <c r="B2099" s="15">
        <v>2098.0</v>
      </c>
      <c r="C2099" s="15"/>
      <c r="D2099" s="15" t="s">
        <v>5074</v>
      </c>
      <c r="E2099" s="15" t="s">
        <v>11549</v>
      </c>
      <c r="F2099" s="15" t="s">
        <v>5474</v>
      </c>
      <c r="G2099" s="15" t="s">
        <v>5475</v>
      </c>
      <c r="H2099" s="16">
        <v>100.0</v>
      </c>
      <c r="I2099" s="16">
        <v>100.0</v>
      </c>
      <c r="J2099" s="16">
        <v>200.0</v>
      </c>
      <c r="K2099" s="27">
        <f t="shared" si="94"/>
        <v>240.0</v>
      </c>
      <c r="L2099" s="7">
        <f t="shared" si="95"/>
        <v>240.0</v>
      </c>
      <c r="M2099" s="18"/>
      <c r="N2099" s="9"/>
      <c r="O2099" s="4"/>
      <c r="P2099" s="4"/>
      <c r="Q2099" s="4"/>
      <c r="R2099" s="4"/>
      <c r="S2099" s="4"/>
      <c r="T2099" s="4"/>
    </row>
    <row r="2100" spans="8:8">
      <c r="A2100" s="15" t="s">
        <v>106</v>
      </c>
      <c r="B2100" s="15">
        <v>2099.0</v>
      </c>
      <c r="C2100" s="15"/>
      <c r="D2100" s="15" t="s">
        <v>5074</v>
      </c>
      <c r="E2100" s="15" t="s">
        <v>11550</v>
      </c>
      <c r="F2100" s="15" t="s">
        <v>5476</v>
      </c>
      <c r="G2100" s="15" t="s">
        <v>5477</v>
      </c>
      <c r="H2100" s="16">
        <v>100.0</v>
      </c>
      <c r="I2100" s="16">
        <v>100.0</v>
      </c>
      <c r="J2100" s="16">
        <v>200.0</v>
      </c>
      <c r="K2100" s="27">
        <f t="shared" si="94"/>
        <v>240.0</v>
      </c>
      <c r="L2100" s="7">
        <f t="shared" si="95"/>
        <v>240.0</v>
      </c>
      <c r="M2100" s="18"/>
      <c r="N2100" s="9"/>
      <c r="O2100" s="4"/>
      <c r="P2100" s="4"/>
      <c r="Q2100" s="4"/>
      <c r="R2100" s="4"/>
      <c r="S2100" s="4"/>
      <c r="T2100" s="4"/>
    </row>
    <row r="2101" spans="8:8">
      <c r="A2101" s="15" t="s">
        <v>106</v>
      </c>
      <c r="B2101" s="15">
        <v>2100.0</v>
      </c>
      <c r="C2101" s="15"/>
      <c r="D2101" s="15" t="s">
        <v>5074</v>
      </c>
      <c r="E2101" s="15" t="s">
        <v>11551</v>
      </c>
      <c r="F2101" s="15" t="s">
        <v>5478</v>
      </c>
      <c r="G2101" s="15" t="s">
        <v>5479</v>
      </c>
      <c r="H2101" s="16">
        <v>100.0</v>
      </c>
      <c r="I2101" s="16">
        <v>100.0</v>
      </c>
      <c r="J2101" s="16">
        <v>200.0</v>
      </c>
      <c r="K2101" s="27">
        <f t="shared" si="94"/>
        <v>240.0</v>
      </c>
      <c r="L2101" s="7">
        <f t="shared" si="95"/>
        <v>240.0</v>
      </c>
      <c r="M2101" s="18"/>
      <c r="N2101" s="9"/>
      <c r="O2101" s="4"/>
      <c r="P2101" s="4"/>
      <c r="Q2101" s="4"/>
      <c r="R2101" s="4"/>
      <c r="S2101" s="4"/>
      <c r="T2101" s="4"/>
    </row>
    <row r="2102" spans="8:8">
      <c r="A2102" s="15" t="s">
        <v>106</v>
      </c>
      <c r="B2102" s="15">
        <v>2101.0</v>
      </c>
      <c r="C2102" s="15"/>
      <c r="D2102" s="15" t="s">
        <v>5074</v>
      </c>
      <c r="E2102" s="15" t="s">
        <v>11552</v>
      </c>
      <c r="F2102" s="15" t="s">
        <v>5480</v>
      </c>
      <c r="G2102" s="15" t="s">
        <v>5481</v>
      </c>
      <c r="H2102" s="16">
        <v>100.0</v>
      </c>
      <c r="I2102" s="16">
        <v>100.0</v>
      </c>
      <c r="J2102" s="16">
        <v>200.0</v>
      </c>
      <c r="K2102" s="27">
        <f t="shared" si="94"/>
        <v>240.0</v>
      </c>
      <c r="L2102" s="7">
        <f t="shared" si="95"/>
        <v>240.0</v>
      </c>
      <c r="M2102" s="18"/>
      <c r="N2102" s="9"/>
      <c r="O2102" s="4"/>
      <c r="P2102" s="4"/>
      <c r="Q2102" s="4"/>
      <c r="R2102" s="4"/>
      <c r="S2102" s="4"/>
      <c r="T2102" s="4"/>
    </row>
    <row r="2103" spans="8:8">
      <c r="A2103" s="15" t="s">
        <v>106</v>
      </c>
      <c r="B2103" s="15">
        <v>2102.0</v>
      </c>
      <c r="C2103" s="15"/>
      <c r="D2103" s="15" t="s">
        <v>5074</v>
      </c>
      <c r="E2103" s="15" t="s">
        <v>11553</v>
      </c>
      <c r="F2103" s="15" t="s">
        <v>3124</v>
      </c>
      <c r="G2103" s="15" t="s">
        <v>5482</v>
      </c>
      <c r="H2103" s="16">
        <v>100.0</v>
      </c>
      <c r="I2103" s="16">
        <v>100.0</v>
      </c>
      <c r="J2103" s="16">
        <v>200.0</v>
      </c>
      <c r="K2103" s="27">
        <f t="shared" si="94"/>
        <v>240.0</v>
      </c>
      <c r="L2103" s="7">
        <f t="shared" si="95"/>
        <v>240.0</v>
      </c>
      <c r="M2103" s="18"/>
      <c r="N2103" s="9"/>
      <c r="O2103" s="4"/>
      <c r="P2103" s="4"/>
      <c r="Q2103" s="4"/>
      <c r="R2103" s="4"/>
      <c r="S2103" s="4"/>
      <c r="T2103" s="4"/>
    </row>
    <row r="2104" spans="8:8">
      <c r="A2104" s="15" t="s">
        <v>106</v>
      </c>
      <c r="B2104" s="15">
        <v>2103.0</v>
      </c>
      <c r="C2104" s="15"/>
      <c r="D2104" s="15" t="s">
        <v>5074</v>
      </c>
      <c r="E2104" s="15" t="s">
        <v>11554</v>
      </c>
      <c r="F2104" s="15" t="s">
        <v>5483</v>
      </c>
      <c r="G2104" s="15" t="s">
        <v>5484</v>
      </c>
      <c r="H2104" s="16">
        <v>100.0</v>
      </c>
      <c r="I2104" s="16">
        <v>100.0</v>
      </c>
      <c r="J2104" s="16">
        <v>200.0</v>
      </c>
      <c r="K2104" s="27">
        <f t="shared" si="94"/>
        <v>240.0</v>
      </c>
      <c r="L2104" s="7">
        <f t="shared" si="95"/>
        <v>240.0</v>
      </c>
      <c r="M2104" s="18"/>
      <c r="N2104" s="9"/>
      <c r="O2104" s="4"/>
      <c r="P2104" s="4"/>
      <c r="Q2104" s="4"/>
      <c r="R2104" s="4"/>
      <c r="S2104" s="4"/>
      <c r="T2104" s="4"/>
    </row>
    <row r="2105" spans="8:8">
      <c r="A2105" s="15" t="s">
        <v>106</v>
      </c>
      <c r="B2105" s="15">
        <v>2104.0</v>
      </c>
      <c r="C2105" s="15"/>
      <c r="D2105" s="15" t="s">
        <v>5074</v>
      </c>
      <c r="E2105" s="15" t="s">
        <v>11555</v>
      </c>
      <c r="F2105" s="15" t="s">
        <v>5485</v>
      </c>
      <c r="G2105" s="15" t="s">
        <v>5486</v>
      </c>
      <c r="H2105" s="16">
        <v>100.0</v>
      </c>
      <c r="I2105" s="16">
        <v>100.0</v>
      </c>
      <c r="J2105" s="16">
        <v>200.0</v>
      </c>
      <c r="K2105" s="27">
        <f t="shared" si="94"/>
        <v>240.0</v>
      </c>
      <c r="L2105" s="7">
        <f t="shared" si="95"/>
        <v>240.0</v>
      </c>
      <c r="M2105" s="18"/>
      <c r="N2105" s="9"/>
      <c r="O2105" s="4"/>
      <c r="P2105" s="4"/>
      <c r="Q2105" s="4"/>
      <c r="R2105" s="4"/>
      <c r="S2105" s="4"/>
      <c r="T2105" s="4"/>
    </row>
    <row r="2106" spans="8:8">
      <c r="A2106" s="15" t="s">
        <v>106</v>
      </c>
      <c r="B2106" s="15">
        <v>2105.0</v>
      </c>
      <c r="C2106" s="15"/>
      <c r="D2106" s="15" t="s">
        <v>5074</v>
      </c>
      <c r="E2106" s="15" t="s">
        <v>11556</v>
      </c>
      <c r="F2106" s="15" t="s">
        <v>5487</v>
      </c>
      <c r="G2106" s="15" t="s">
        <v>5488</v>
      </c>
      <c r="H2106" s="16">
        <v>200.0</v>
      </c>
      <c r="I2106" s="16"/>
      <c r="J2106" s="16">
        <v>200.0</v>
      </c>
      <c r="K2106" s="27">
        <f t="shared" si="94"/>
        <v>240.0</v>
      </c>
      <c r="L2106" s="7">
        <f t="shared" si="95"/>
        <v>240.0</v>
      </c>
      <c r="M2106" s="18"/>
      <c r="N2106" s="9"/>
      <c r="O2106" s="4"/>
      <c r="P2106" s="4"/>
      <c r="Q2106" s="4"/>
      <c r="R2106" s="4"/>
      <c r="S2106" s="4"/>
      <c r="T2106" s="4"/>
    </row>
    <row r="2107" spans="8:8">
      <c r="A2107" s="15" t="s">
        <v>106</v>
      </c>
      <c r="B2107" s="15">
        <v>2106.0</v>
      </c>
      <c r="C2107" s="15"/>
      <c r="D2107" s="15" t="s">
        <v>5074</v>
      </c>
      <c r="E2107" s="15" t="s">
        <v>11557</v>
      </c>
      <c r="F2107" s="15" t="s">
        <v>4432</v>
      </c>
      <c r="G2107" s="15" t="s">
        <v>5489</v>
      </c>
      <c r="H2107" s="16">
        <v>100.0</v>
      </c>
      <c r="I2107" s="16">
        <v>100.0</v>
      </c>
      <c r="J2107" s="16">
        <v>200.0</v>
      </c>
      <c r="K2107" s="27">
        <f t="shared" si="94"/>
        <v>240.0</v>
      </c>
      <c r="L2107" s="7">
        <f t="shared" si="95"/>
        <v>240.0</v>
      </c>
      <c r="M2107" s="18"/>
      <c r="N2107" s="9"/>
      <c r="O2107" s="4"/>
      <c r="P2107" s="4"/>
      <c r="Q2107" s="4"/>
      <c r="R2107" s="4"/>
      <c r="S2107" s="4"/>
      <c r="T2107" s="4"/>
    </row>
    <row r="2108" spans="8:8">
      <c r="A2108" s="15" t="s">
        <v>106</v>
      </c>
      <c r="B2108" s="15">
        <v>2107.0</v>
      </c>
      <c r="C2108" s="15"/>
      <c r="D2108" s="15" t="s">
        <v>5074</v>
      </c>
      <c r="E2108" s="15" t="s">
        <v>11558</v>
      </c>
      <c r="F2108" s="15" t="s">
        <v>5490</v>
      </c>
      <c r="G2108" s="15" t="s">
        <v>5491</v>
      </c>
      <c r="H2108" s="16">
        <v>100.0</v>
      </c>
      <c r="I2108" s="16">
        <v>100.0</v>
      </c>
      <c r="J2108" s="16">
        <v>200.0</v>
      </c>
      <c r="K2108" s="27">
        <f t="shared" si="94"/>
        <v>240.0</v>
      </c>
      <c r="L2108" s="7">
        <f t="shared" si="95"/>
        <v>240.0</v>
      </c>
      <c r="M2108" s="18"/>
      <c r="N2108" s="9"/>
      <c r="O2108" s="4"/>
      <c r="P2108" s="4"/>
      <c r="Q2108" s="4"/>
      <c r="R2108" s="4"/>
      <c r="S2108" s="4"/>
      <c r="T2108" s="4"/>
    </row>
    <row r="2109" spans="8:8">
      <c r="A2109" s="15" t="s">
        <v>106</v>
      </c>
      <c r="B2109" s="15">
        <v>2108.0</v>
      </c>
      <c r="C2109" s="15"/>
      <c r="D2109" s="15" t="s">
        <v>5074</v>
      </c>
      <c r="E2109" s="15" t="s">
        <v>11559</v>
      </c>
      <c r="F2109" s="15" t="s">
        <v>5492</v>
      </c>
      <c r="G2109" s="15" t="s">
        <v>5493</v>
      </c>
      <c r="H2109" s="16">
        <v>100.0</v>
      </c>
      <c r="I2109" s="16">
        <v>100.0</v>
      </c>
      <c r="J2109" s="16">
        <v>200.0</v>
      </c>
      <c r="K2109" s="27">
        <f t="shared" si="94"/>
        <v>240.0</v>
      </c>
      <c r="L2109" s="7">
        <f t="shared" si="95"/>
        <v>240.0</v>
      </c>
      <c r="M2109" s="18"/>
      <c r="N2109" s="9"/>
      <c r="O2109" s="4"/>
      <c r="P2109" s="4"/>
      <c r="Q2109" s="4"/>
      <c r="R2109" s="4"/>
      <c r="S2109" s="4"/>
      <c r="T2109" s="4"/>
    </row>
    <row r="2110" spans="8:8">
      <c r="A2110" s="15" t="s">
        <v>106</v>
      </c>
      <c r="B2110" s="15">
        <v>2109.0</v>
      </c>
      <c r="C2110" s="15"/>
      <c r="D2110" s="15" t="s">
        <v>5074</v>
      </c>
      <c r="E2110" s="15" t="s">
        <v>11560</v>
      </c>
      <c r="F2110" s="15" t="s">
        <v>2850</v>
      </c>
      <c r="G2110" s="15" t="s">
        <v>5494</v>
      </c>
      <c r="H2110" s="16">
        <v>100.0</v>
      </c>
      <c r="I2110" s="16">
        <v>100.0</v>
      </c>
      <c r="J2110" s="16">
        <v>200.0</v>
      </c>
      <c r="K2110" s="27">
        <f t="shared" si="94"/>
        <v>240.0</v>
      </c>
      <c r="L2110" s="7">
        <f t="shared" si="95"/>
        <v>240.0</v>
      </c>
      <c r="M2110" s="18"/>
      <c r="N2110" s="9"/>
      <c r="O2110" s="4"/>
      <c r="P2110" s="4"/>
      <c r="Q2110" s="4"/>
      <c r="R2110" s="4"/>
      <c r="S2110" s="4"/>
      <c r="T2110" s="4"/>
    </row>
    <row r="2111" spans="8:8">
      <c r="A2111" s="15" t="s">
        <v>106</v>
      </c>
      <c r="B2111" s="15">
        <v>2110.0</v>
      </c>
      <c r="C2111" s="15"/>
      <c r="D2111" s="15" t="s">
        <v>5074</v>
      </c>
      <c r="E2111" s="15" t="s">
        <v>11561</v>
      </c>
      <c r="F2111" s="15" t="s">
        <v>5495</v>
      </c>
      <c r="G2111" s="15" t="s">
        <v>5496</v>
      </c>
      <c r="H2111" s="16">
        <v>50.0</v>
      </c>
      <c r="I2111" s="16">
        <v>150.0</v>
      </c>
      <c r="J2111" s="16">
        <v>200.0</v>
      </c>
      <c r="K2111" s="27">
        <f t="shared" si="94"/>
        <v>240.0</v>
      </c>
      <c r="L2111" s="7">
        <f t="shared" si="95"/>
        <v>240.0</v>
      </c>
      <c r="M2111" s="18"/>
      <c r="N2111" s="9"/>
      <c r="O2111" s="4"/>
      <c r="P2111" s="4"/>
      <c r="Q2111" s="4"/>
      <c r="R2111" s="4"/>
      <c r="S2111" s="4"/>
      <c r="T2111" s="4"/>
    </row>
    <row r="2112" spans="8:8">
      <c r="A2112" s="15" t="s">
        <v>106</v>
      </c>
      <c r="B2112" s="15">
        <v>2111.0</v>
      </c>
      <c r="C2112" s="15"/>
      <c r="D2112" s="15" t="s">
        <v>5074</v>
      </c>
      <c r="E2112" s="15" t="s">
        <v>11562</v>
      </c>
      <c r="F2112" s="15" t="s">
        <v>5497</v>
      </c>
      <c r="G2112" s="15" t="s">
        <v>5498</v>
      </c>
      <c r="H2112" s="16">
        <v>49.888889</v>
      </c>
      <c r="I2112" s="16">
        <v>150.0</v>
      </c>
      <c r="J2112" s="16">
        <v>199.888889</v>
      </c>
      <c r="K2112" s="27">
        <f t="shared" si="94"/>
        <v>239.8666668</v>
      </c>
      <c r="L2112" s="7">
        <f t="shared" si="95"/>
        <v>239.8666668</v>
      </c>
      <c r="M2112" s="18"/>
      <c r="N2112" s="9"/>
      <c r="O2112" s="4"/>
      <c r="P2112" s="4"/>
      <c r="Q2112" s="4"/>
      <c r="R2112" s="4"/>
      <c r="S2112" s="4"/>
      <c r="T2112" s="4"/>
    </row>
    <row r="2113" spans="8:8">
      <c r="A2113" s="15" t="s">
        <v>106</v>
      </c>
      <c r="B2113" s="15">
        <v>2112.0</v>
      </c>
      <c r="C2113" s="15"/>
      <c r="D2113" s="15" t="s">
        <v>5074</v>
      </c>
      <c r="E2113" s="15" t="s">
        <v>11563</v>
      </c>
      <c r="F2113" s="15" t="s">
        <v>5499</v>
      </c>
      <c r="G2113" s="15" t="s">
        <v>5500</v>
      </c>
      <c r="H2113" s="16">
        <v>49.972223</v>
      </c>
      <c r="I2113" s="16">
        <v>149.694445</v>
      </c>
      <c r="J2113" s="16">
        <v>199.66666800000002</v>
      </c>
      <c r="K2113" s="27">
        <f t="shared" si="94"/>
        <v>239.6000016</v>
      </c>
      <c r="L2113" s="19">
        <v>150.0</v>
      </c>
      <c r="M2113" s="18"/>
      <c r="N2113" s="9"/>
      <c r="O2113" s="4"/>
      <c r="P2113" s="4"/>
      <c r="Q2113" s="4"/>
      <c r="R2113" s="4"/>
      <c r="S2113" s="4"/>
      <c r="T2113" s="4"/>
    </row>
    <row r="2114" spans="8:8">
      <c r="A2114" s="15" t="s">
        <v>106</v>
      </c>
      <c r="B2114" s="15">
        <v>2113.0</v>
      </c>
      <c r="C2114" s="15"/>
      <c r="D2114" s="15" t="s">
        <v>5074</v>
      </c>
      <c r="E2114" s="15" t="s">
        <v>11564</v>
      </c>
      <c r="F2114" s="15" t="s">
        <v>5501</v>
      </c>
      <c r="G2114" s="15" t="s">
        <v>5502</v>
      </c>
      <c r="H2114" s="16">
        <v>100.0</v>
      </c>
      <c r="I2114" s="16">
        <v>99.666667</v>
      </c>
      <c r="J2114" s="16">
        <v>199.66666700000002</v>
      </c>
      <c r="K2114" s="27">
        <f t="shared" si="94"/>
        <v>239.6000004</v>
      </c>
      <c r="L2114" s="7">
        <f t="shared" si="96" ref="L2114:L2115">+K2114</f>
        <v>239.6000004</v>
      </c>
      <c r="M2114" s="18"/>
      <c r="N2114" s="9"/>
      <c r="O2114" s="4"/>
      <c r="P2114" s="4"/>
      <c r="Q2114" s="4"/>
      <c r="R2114" s="4"/>
      <c r="S2114" s="4"/>
      <c r="T2114" s="4"/>
    </row>
    <row r="2115" spans="8:8">
      <c r="A2115" s="15" t="s">
        <v>106</v>
      </c>
      <c r="B2115" s="15">
        <v>2114.0</v>
      </c>
      <c r="C2115" s="15"/>
      <c r="D2115" s="15" t="s">
        <v>5074</v>
      </c>
      <c r="E2115" s="15" t="s">
        <v>11565</v>
      </c>
      <c r="F2115" s="15" t="s">
        <v>5297</v>
      </c>
      <c r="G2115" s="15" t="s">
        <v>5503</v>
      </c>
      <c r="H2115" s="16">
        <v>99.16666699999999</v>
      </c>
      <c r="I2115" s="16">
        <v>100.0</v>
      </c>
      <c r="J2115" s="16">
        <v>199.166667</v>
      </c>
      <c r="K2115" s="27">
        <f t="shared" si="94"/>
        <v>239.00000039999998</v>
      </c>
      <c r="L2115" s="7">
        <f t="shared" si="96"/>
        <v>239.00000039999998</v>
      </c>
      <c r="M2115" s="18"/>
      <c r="N2115" s="9"/>
      <c r="O2115" s="4"/>
      <c r="P2115" s="4"/>
      <c r="Q2115" s="4"/>
      <c r="R2115" s="4"/>
      <c r="S2115" s="4"/>
      <c r="T2115" s="4"/>
    </row>
    <row r="2116" spans="8:8">
      <c r="A2116" s="15" t="s">
        <v>106</v>
      </c>
      <c r="B2116" s="15">
        <v>2115.0</v>
      </c>
      <c r="C2116" s="15"/>
      <c r="D2116" s="15" t="s">
        <v>5074</v>
      </c>
      <c r="E2116" s="15" t="s">
        <v>11566</v>
      </c>
      <c r="F2116" s="15" t="s">
        <v>5504</v>
      </c>
      <c r="G2116" s="15" t="s">
        <v>5505</v>
      </c>
      <c r="H2116" s="16">
        <v>99.138889</v>
      </c>
      <c r="I2116" s="16">
        <v>99.944445</v>
      </c>
      <c r="J2116" s="16">
        <v>199.083334</v>
      </c>
      <c r="K2116" s="27">
        <f t="shared" si="94"/>
        <v>238.9000008</v>
      </c>
      <c r="L2116" s="19">
        <v>250.0</v>
      </c>
      <c r="M2116" s="18"/>
      <c r="N2116" s="9"/>
      <c r="O2116" s="4"/>
      <c r="P2116" s="4"/>
      <c r="Q2116" s="4"/>
      <c r="R2116" s="4"/>
      <c r="S2116" s="4"/>
      <c r="T2116" s="4"/>
    </row>
    <row r="2117" spans="8:8">
      <c r="A2117" s="15" t="s">
        <v>106</v>
      </c>
      <c r="B2117" s="15">
        <v>2116.0</v>
      </c>
      <c r="C2117" s="15"/>
      <c r="D2117" s="15" t="s">
        <v>5074</v>
      </c>
      <c r="E2117" s="15" t="s">
        <v>11567</v>
      </c>
      <c r="F2117" s="15" t="s">
        <v>5506</v>
      </c>
      <c r="G2117" s="15" t="s">
        <v>5507</v>
      </c>
      <c r="H2117" s="16">
        <v>100.0</v>
      </c>
      <c r="I2117" s="16">
        <v>99.055557</v>
      </c>
      <c r="J2117" s="16">
        <v>199.055557</v>
      </c>
      <c r="K2117" s="27">
        <f t="shared" si="94"/>
        <v>238.86666839999998</v>
      </c>
      <c r="L2117" s="7">
        <f>+K2117</f>
        <v>238.86666839999998</v>
      </c>
      <c r="M2117" s="18"/>
      <c r="N2117" s="9"/>
      <c r="O2117" s="4"/>
      <c r="P2117" s="4"/>
      <c r="Q2117" s="4"/>
      <c r="R2117" s="4"/>
      <c r="S2117" s="4"/>
      <c r="T2117" s="4"/>
    </row>
    <row r="2118" spans="8:8">
      <c r="A2118" s="15" t="s">
        <v>106</v>
      </c>
      <c r="B2118" s="15">
        <v>2117.0</v>
      </c>
      <c r="C2118" s="15"/>
      <c r="D2118" s="15" t="s">
        <v>5074</v>
      </c>
      <c r="E2118" s="15" t="s">
        <v>11568</v>
      </c>
      <c r="F2118" s="15" t="s">
        <v>5508</v>
      </c>
      <c r="G2118" s="15" t="s">
        <v>5509</v>
      </c>
      <c r="H2118" s="16">
        <v>50.0</v>
      </c>
      <c r="I2118" s="16">
        <v>149.0</v>
      </c>
      <c r="J2118" s="16">
        <v>199.0</v>
      </c>
      <c r="K2118" s="27">
        <f t="shared" si="94"/>
        <v>238.79999999999998</v>
      </c>
      <c r="L2118" s="19">
        <v>250.0</v>
      </c>
      <c r="M2118" s="18"/>
      <c r="N2118" s="9"/>
      <c r="O2118" s="4"/>
      <c r="P2118" s="4"/>
      <c r="Q2118" s="4"/>
      <c r="R2118" s="4"/>
      <c r="S2118" s="4"/>
      <c r="T2118" s="4"/>
    </row>
    <row r="2119" spans="8:8">
      <c r="A2119" s="15" t="s">
        <v>106</v>
      </c>
      <c r="B2119" s="15">
        <v>2118.0</v>
      </c>
      <c r="C2119" s="15"/>
      <c r="D2119" s="15" t="s">
        <v>5074</v>
      </c>
      <c r="E2119" s="15" t="s">
        <v>11569</v>
      </c>
      <c r="F2119" s="15" t="s">
        <v>5510</v>
      </c>
      <c r="G2119" s="15" t="s">
        <v>5511</v>
      </c>
      <c r="H2119" s="16">
        <v>199.0</v>
      </c>
      <c r="I2119" s="16"/>
      <c r="J2119" s="16">
        <v>199.0</v>
      </c>
      <c r="K2119" s="27">
        <f t="shared" si="94"/>
        <v>238.79999999999998</v>
      </c>
      <c r="L2119" s="7">
        <f t="shared" si="97" ref="L2119:L2142">+K2119</f>
        <v>238.79999999999998</v>
      </c>
      <c r="M2119" s="18"/>
      <c r="N2119" s="9"/>
      <c r="O2119" s="4"/>
      <c r="P2119" s="4"/>
      <c r="Q2119" s="4"/>
      <c r="R2119" s="4"/>
      <c r="S2119" s="4"/>
      <c r="T2119" s="4"/>
    </row>
    <row r="2120" spans="8:8">
      <c r="A2120" s="15" t="s">
        <v>106</v>
      </c>
      <c r="B2120" s="15">
        <v>2119.0</v>
      </c>
      <c r="C2120" s="15"/>
      <c r="D2120" s="15" t="s">
        <v>5074</v>
      </c>
      <c r="E2120" s="15" t="s">
        <v>11570</v>
      </c>
      <c r="F2120" s="15" t="s">
        <v>3130</v>
      </c>
      <c r="G2120" s="15" t="s">
        <v>5341</v>
      </c>
      <c r="H2120" s="16">
        <v>98.91666699999999</v>
      </c>
      <c r="I2120" s="16">
        <v>100.0</v>
      </c>
      <c r="J2120" s="16">
        <v>198.916667</v>
      </c>
      <c r="K2120" s="27">
        <f t="shared" si="94"/>
        <v>238.70000039999996</v>
      </c>
      <c r="L2120" s="7">
        <f t="shared" si="97"/>
        <v>238.70000039999996</v>
      </c>
      <c r="M2120" s="18"/>
      <c r="N2120" s="9"/>
      <c r="O2120" s="4"/>
      <c r="P2120" s="4"/>
      <c r="Q2120" s="4"/>
      <c r="R2120" s="4"/>
      <c r="S2120" s="4"/>
      <c r="T2120" s="4"/>
    </row>
    <row r="2121" spans="8:8">
      <c r="A2121" s="15" t="s">
        <v>106</v>
      </c>
      <c r="B2121" s="15">
        <v>2120.0</v>
      </c>
      <c r="C2121" s="15"/>
      <c r="D2121" s="15" t="s">
        <v>5074</v>
      </c>
      <c r="E2121" s="15" t="s">
        <v>11571</v>
      </c>
      <c r="F2121" s="15" t="s">
        <v>5512</v>
      </c>
      <c r="G2121" s="15" t="s">
        <v>5513</v>
      </c>
      <c r="H2121" s="16">
        <v>148.472223</v>
      </c>
      <c r="I2121" s="16">
        <v>50.0</v>
      </c>
      <c r="J2121" s="16">
        <v>198.472223</v>
      </c>
      <c r="K2121" s="27">
        <f t="shared" si="94"/>
        <v>238.1666676</v>
      </c>
      <c r="L2121" s="7">
        <f t="shared" si="97"/>
        <v>238.1666676</v>
      </c>
      <c r="M2121" s="18"/>
      <c r="N2121" s="9"/>
      <c r="O2121" s="4"/>
      <c r="P2121" s="4"/>
      <c r="Q2121" s="4"/>
      <c r="R2121" s="4"/>
      <c r="S2121" s="4"/>
      <c r="T2121" s="4"/>
    </row>
    <row r="2122" spans="8:8">
      <c r="A2122" s="15" t="s">
        <v>106</v>
      </c>
      <c r="B2122" s="15">
        <v>2121.0</v>
      </c>
      <c r="C2122" s="15"/>
      <c r="D2122" s="15" t="s">
        <v>5074</v>
      </c>
      <c r="E2122" s="15" t="s">
        <v>11572</v>
      </c>
      <c r="F2122" s="15" t="s">
        <v>3123</v>
      </c>
      <c r="G2122" s="15" t="s">
        <v>5514</v>
      </c>
      <c r="H2122" s="16">
        <v>100.0</v>
      </c>
      <c r="I2122" s="16">
        <v>98.0</v>
      </c>
      <c r="J2122" s="16">
        <v>198.0</v>
      </c>
      <c r="K2122" s="27">
        <f t="shared" si="94"/>
        <v>237.6</v>
      </c>
      <c r="L2122" s="7">
        <f t="shared" si="97"/>
        <v>237.6</v>
      </c>
      <c r="M2122" s="18"/>
      <c r="N2122" s="9"/>
      <c r="O2122" s="4"/>
      <c r="P2122" s="4"/>
      <c r="Q2122" s="4"/>
      <c r="R2122" s="4"/>
      <c r="S2122" s="4"/>
      <c r="T2122" s="4"/>
    </row>
    <row r="2123" spans="8:8">
      <c r="A2123" s="15" t="s">
        <v>106</v>
      </c>
      <c r="B2123" s="15">
        <v>2122.0</v>
      </c>
      <c r="C2123" s="15"/>
      <c r="D2123" s="15" t="s">
        <v>5074</v>
      </c>
      <c r="E2123" s="15" t="s">
        <v>11573</v>
      </c>
      <c r="F2123" s="15" t="s">
        <v>5515</v>
      </c>
      <c r="G2123" s="15" t="s">
        <v>5516</v>
      </c>
      <c r="H2123" s="16">
        <v>48.0</v>
      </c>
      <c r="I2123" s="16">
        <v>150.0</v>
      </c>
      <c r="J2123" s="16">
        <v>198.0</v>
      </c>
      <c r="K2123" s="27">
        <f t="shared" si="94"/>
        <v>237.6</v>
      </c>
      <c r="L2123" s="7">
        <f t="shared" si="97"/>
        <v>237.6</v>
      </c>
      <c r="M2123" s="18"/>
      <c r="N2123" s="9"/>
      <c r="O2123" s="4"/>
      <c r="P2123" s="4"/>
      <c r="Q2123" s="4"/>
      <c r="R2123" s="4"/>
      <c r="S2123" s="4"/>
      <c r="T2123" s="4"/>
    </row>
    <row r="2124" spans="8:8">
      <c r="A2124" s="15" t="s">
        <v>106</v>
      </c>
      <c r="B2124" s="15">
        <v>2123.0</v>
      </c>
      <c r="C2124" s="15"/>
      <c r="D2124" s="15" t="s">
        <v>5074</v>
      </c>
      <c r="E2124" s="15" t="s">
        <v>11574</v>
      </c>
      <c r="F2124" s="15" t="s">
        <v>5517</v>
      </c>
      <c r="G2124" s="15" t="s">
        <v>5518</v>
      </c>
      <c r="H2124" s="16">
        <v>150.0</v>
      </c>
      <c r="I2124" s="16">
        <v>46.75</v>
      </c>
      <c r="J2124" s="16">
        <v>196.75</v>
      </c>
      <c r="K2124" s="27">
        <f t="shared" si="94"/>
        <v>236.1</v>
      </c>
      <c r="L2124" s="7">
        <f t="shared" si="97"/>
        <v>236.1</v>
      </c>
      <c r="M2124" s="18"/>
      <c r="N2124" s="9"/>
      <c r="O2124" s="4"/>
      <c r="P2124" s="4"/>
      <c r="Q2124" s="4"/>
      <c r="R2124" s="4"/>
      <c r="S2124" s="4"/>
      <c r="T2124" s="4"/>
    </row>
    <row r="2125" spans="8:8">
      <c r="A2125" s="15" t="s">
        <v>106</v>
      </c>
      <c r="B2125" s="15">
        <v>2124.0</v>
      </c>
      <c r="C2125" s="15"/>
      <c r="D2125" s="15" t="s">
        <v>5074</v>
      </c>
      <c r="E2125" s="15" t="s">
        <v>11575</v>
      </c>
      <c r="F2125" s="15" t="s">
        <v>5519</v>
      </c>
      <c r="G2125" s="15" t="s">
        <v>5520</v>
      </c>
      <c r="H2125" s="16">
        <v>97.944445</v>
      </c>
      <c r="I2125" s="16">
        <v>96.944445</v>
      </c>
      <c r="J2125" s="16">
        <v>194.88889</v>
      </c>
      <c r="K2125" s="27">
        <f t="shared" si="94"/>
        <v>233.866668</v>
      </c>
      <c r="L2125" s="7">
        <f t="shared" si="97"/>
        <v>233.866668</v>
      </c>
      <c r="M2125" s="18"/>
      <c r="N2125" s="9"/>
      <c r="O2125" s="4"/>
      <c r="P2125" s="4"/>
      <c r="Q2125" s="4"/>
      <c r="R2125" s="4"/>
      <c r="S2125" s="4"/>
      <c r="T2125" s="4"/>
    </row>
    <row r="2126" spans="8:8">
      <c r="A2126" s="15" t="s">
        <v>106</v>
      </c>
      <c r="B2126" s="15">
        <v>2125.0</v>
      </c>
      <c r="C2126" s="15"/>
      <c r="D2126" s="15" t="s">
        <v>5074</v>
      </c>
      <c r="E2126" s="15" t="s">
        <v>11576</v>
      </c>
      <c r="F2126" s="15" t="s">
        <v>5521</v>
      </c>
      <c r="G2126" s="15" t="s">
        <v>5522</v>
      </c>
      <c r="H2126" s="16">
        <v>192.0</v>
      </c>
      <c r="I2126" s="16"/>
      <c r="J2126" s="16">
        <v>192.0</v>
      </c>
      <c r="K2126" s="27">
        <f t="shared" si="94"/>
        <v>230.39999999999998</v>
      </c>
      <c r="L2126" s="7">
        <f t="shared" si="97"/>
        <v>230.39999999999998</v>
      </c>
      <c r="M2126" s="18"/>
      <c r="N2126" s="9"/>
      <c r="O2126" s="4"/>
      <c r="P2126" s="4"/>
      <c r="Q2126" s="4"/>
      <c r="R2126" s="4"/>
      <c r="S2126" s="4"/>
      <c r="T2126" s="4"/>
    </row>
    <row r="2127" spans="8:8">
      <c r="A2127" s="15" t="s">
        <v>106</v>
      </c>
      <c r="B2127" s="15">
        <v>2126.0</v>
      </c>
      <c r="C2127" s="15"/>
      <c r="D2127" s="15" t="s">
        <v>5074</v>
      </c>
      <c r="E2127" s="15" t="s">
        <v>11577</v>
      </c>
      <c r="F2127" s="15" t="s">
        <v>4693</v>
      </c>
      <c r="G2127" s="15" t="s">
        <v>5523</v>
      </c>
      <c r="H2127" s="16">
        <v>60.0</v>
      </c>
      <c r="I2127" s="16">
        <v>129.722223</v>
      </c>
      <c r="J2127" s="16">
        <v>189.722223</v>
      </c>
      <c r="K2127" s="27">
        <f t="shared" si="94"/>
        <v>227.6666676</v>
      </c>
      <c r="L2127" s="7">
        <f t="shared" si="97"/>
        <v>227.6666676</v>
      </c>
      <c r="M2127" s="18"/>
      <c r="N2127" s="9"/>
      <c r="O2127" s="4"/>
      <c r="P2127" s="4"/>
      <c r="Q2127" s="4"/>
      <c r="R2127" s="4"/>
      <c r="S2127" s="4"/>
      <c r="T2127" s="4"/>
    </row>
    <row r="2128" spans="8:8">
      <c r="A2128" s="15" t="s">
        <v>106</v>
      </c>
      <c r="B2128" s="15">
        <v>2127.0</v>
      </c>
      <c r="C2128" s="15"/>
      <c r="D2128" s="15" t="s">
        <v>5074</v>
      </c>
      <c r="E2128" s="15" t="s">
        <v>11578</v>
      </c>
      <c r="F2128" s="15" t="s">
        <v>5524</v>
      </c>
      <c r="G2128" s="15" t="s">
        <v>5525</v>
      </c>
      <c r="H2128" s="16">
        <v>49.0</v>
      </c>
      <c r="I2128" s="16">
        <v>138.0</v>
      </c>
      <c r="J2128" s="16">
        <v>187.0</v>
      </c>
      <c r="K2128" s="27">
        <f t="shared" si="94"/>
        <v>224.4</v>
      </c>
      <c r="L2128" s="7">
        <f t="shared" si="97"/>
        <v>224.4</v>
      </c>
      <c r="M2128" s="18"/>
      <c r="N2128" s="9"/>
      <c r="O2128" s="4"/>
      <c r="P2128" s="4"/>
      <c r="Q2128" s="4"/>
      <c r="R2128" s="4"/>
      <c r="S2128" s="4"/>
      <c r="T2128" s="4"/>
    </row>
    <row r="2129" spans="8:8">
      <c r="A2129" s="15" t="s">
        <v>106</v>
      </c>
      <c r="B2129" s="15">
        <v>2128.0</v>
      </c>
      <c r="C2129" s="15"/>
      <c r="D2129" s="15" t="s">
        <v>5074</v>
      </c>
      <c r="E2129" s="15" t="s">
        <v>11579</v>
      </c>
      <c r="F2129" s="15" t="s">
        <v>5526</v>
      </c>
      <c r="G2129" s="15" t="s">
        <v>5527</v>
      </c>
      <c r="H2129" s="16">
        <v>180.0</v>
      </c>
      <c r="I2129" s="16"/>
      <c r="J2129" s="16">
        <v>180.0</v>
      </c>
      <c r="K2129" s="27">
        <f t="shared" si="94"/>
        <v>216.0</v>
      </c>
      <c r="L2129" s="7">
        <f t="shared" si="97"/>
        <v>216.0</v>
      </c>
      <c r="M2129" s="18"/>
      <c r="N2129" s="9"/>
      <c r="O2129" s="4"/>
      <c r="P2129" s="4"/>
      <c r="Q2129" s="4"/>
      <c r="R2129" s="4"/>
      <c r="S2129" s="4"/>
      <c r="T2129" s="4"/>
    </row>
    <row r="2130" spans="8:8">
      <c r="A2130" s="15" t="s">
        <v>106</v>
      </c>
      <c r="B2130" s="15">
        <v>2129.0</v>
      </c>
      <c r="C2130" s="15"/>
      <c r="D2130" s="15" t="s">
        <v>5074</v>
      </c>
      <c r="E2130" s="15" t="s">
        <v>11580</v>
      </c>
      <c r="F2130" s="15" t="s">
        <v>5528</v>
      </c>
      <c r="G2130" s="15" t="s">
        <v>5529</v>
      </c>
      <c r="H2130" s="16">
        <v>150.0</v>
      </c>
      <c r="I2130" s="16">
        <v>25.0</v>
      </c>
      <c r="J2130" s="16">
        <v>175.0</v>
      </c>
      <c r="K2130" s="27">
        <f t="shared" si="94"/>
        <v>210.0</v>
      </c>
      <c r="L2130" s="7">
        <f t="shared" si="97"/>
        <v>210.0</v>
      </c>
      <c r="M2130" s="18"/>
      <c r="N2130" s="9"/>
      <c r="O2130" s="4"/>
      <c r="P2130" s="4"/>
      <c r="Q2130" s="4"/>
      <c r="R2130" s="4"/>
      <c r="S2130" s="4"/>
      <c r="T2130" s="4"/>
    </row>
    <row r="2131" spans="8:8">
      <c r="A2131" s="15" t="s">
        <v>106</v>
      </c>
      <c r="B2131" s="15">
        <v>2130.0</v>
      </c>
      <c r="C2131" s="15"/>
      <c r="D2131" s="15" t="s">
        <v>5074</v>
      </c>
      <c r="E2131" s="15" t="s">
        <v>11581</v>
      </c>
      <c r="F2131" s="15" t="s">
        <v>5530</v>
      </c>
      <c r="G2131" s="15" t="s">
        <v>5531</v>
      </c>
      <c r="H2131" s="16">
        <v>99.138889</v>
      </c>
      <c r="I2131" s="16">
        <v>75.0</v>
      </c>
      <c r="J2131" s="16">
        <v>174.138889</v>
      </c>
      <c r="K2131" s="27">
        <f t="shared" si="94"/>
        <v>208.9666668</v>
      </c>
      <c r="L2131" s="7">
        <f t="shared" si="97"/>
        <v>208.9666668</v>
      </c>
      <c r="M2131" s="18"/>
      <c r="N2131" s="9"/>
      <c r="O2131" s="4"/>
      <c r="P2131" s="4"/>
      <c r="Q2131" s="4"/>
      <c r="R2131" s="4"/>
      <c r="S2131" s="4"/>
      <c r="T2131" s="4"/>
    </row>
    <row r="2132" spans="8:8">
      <c r="A2132" s="15" t="s">
        <v>106</v>
      </c>
      <c r="B2132" s="15">
        <v>2131.0</v>
      </c>
      <c r="C2132" s="15"/>
      <c r="D2132" s="15" t="s">
        <v>5074</v>
      </c>
      <c r="E2132" s="15" t="s">
        <v>11582</v>
      </c>
      <c r="F2132" s="15" t="s">
        <v>5532</v>
      </c>
      <c r="G2132" s="15" t="s">
        <v>5533</v>
      </c>
      <c r="H2132" s="16">
        <v>100.0</v>
      </c>
      <c r="I2132" s="16">
        <v>73.0</v>
      </c>
      <c r="J2132" s="16">
        <v>173.0</v>
      </c>
      <c r="K2132" s="27">
        <f t="shared" si="94"/>
        <v>207.6</v>
      </c>
      <c r="L2132" s="7">
        <f t="shared" si="97"/>
        <v>207.6</v>
      </c>
      <c r="M2132" s="18"/>
      <c r="N2132" s="9"/>
      <c r="O2132" s="4"/>
      <c r="P2132" s="4"/>
      <c r="Q2132" s="4"/>
      <c r="R2132" s="4"/>
      <c r="S2132" s="4"/>
      <c r="T2132" s="4"/>
    </row>
    <row r="2133" spans="8:8">
      <c r="A2133" s="15" t="s">
        <v>106</v>
      </c>
      <c r="B2133" s="15">
        <v>2132.0</v>
      </c>
      <c r="C2133" s="15"/>
      <c r="D2133" s="15" t="s">
        <v>5074</v>
      </c>
      <c r="E2133" s="15" t="s">
        <v>11583</v>
      </c>
      <c r="F2133" s="15" t="s">
        <v>1511</v>
      </c>
      <c r="G2133" s="15" t="s">
        <v>5534</v>
      </c>
      <c r="H2133" s="16">
        <v>100.0</v>
      </c>
      <c r="I2133" s="16">
        <v>70.0</v>
      </c>
      <c r="J2133" s="16">
        <v>170.0</v>
      </c>
      <c r="K2133" s="27">
        <f t="shared" si="94"/>
        <v>204.0</v>
      </c>
      <c r="L2133" s="7">
        <f t="shared" si="97"/>
        <v>204.0</v>
      </c>
      <c r="M2133" s="18"/>
      <c r="N2133" s="9"/>
      <c r="O2133" s="4"/>
      <c r="P2133" s="4"/>
      <c r="Q2133" s="4"/>
      <c r="R2133" s="4"/>
      <c r="S2133" s="4"/>
      <c r="T2133" s="4"/>
    </row>
    <row r="2134" spans="8:8">
      <c r="A2134" s="15" t="s">
        <v>106</v>
      </c>
      <c r="B2134" s="15">
        <v>2133.0</v>
      </c>
      <c r="C2134" s="15"/>
      <c r="D2134" s="15" t="s">
        <v>5074</v>
      </c>
      <c r="E2134" s="15" t="s">
        <v>11584</v>
      </c>
      <c r="F2134" s="15" t="s">
        <v>4443</v>
      </c>
      <c r="G2134" s="15" t="s">
        <v>5535</v>
      </c>
      <c r="H2134" s="16">
        <v>50.0</v>
      </c>
      <c r="I2134" s="16">
        <v>120.0</v>
      </c>
      <c r="J2134" s="16">
        <v>170.0</v>
      </c>
      <c r="K2134" s="27">
        <f t="shared" si="98" ref="K2134:K2197">+J2134*1.2</f>
        <v>204.0</v>
      </c>
      <c r="L2134" s="7">
        <f t="shared" si="97"/>
        <v>204.0</v>
      </c>
      <c r="M2134" s="18"/>
      <c r="N2134" s="9"/>
      <c r="O2134" s="4"/>
      <c r="P2134" s="4"/>
      <c r="Q2134" s="4"/>
      <c r="R2134" s="4"/>
      <c r="S2134" s="4"/>
      <c r="T2134" s="4"/>
    </row>
    <row r="2135" spans="8:8">
      <c r="A2135" s="15" t="s">
        <v>106</v>
      </c>
      <c r="B2135" s="15">
        <v>2134.0</v>
      </c>
      <c r="C2135" s="15"/>
      <c r="D2135" s="15" t="s">
        <v>5074</v>
      </c>
      <c r="E2135" s="15" t="s">
        <v>11585</v>
      </c>
      <c r="F2135" s="15" t="s">
        <v>4442</v>
      </c>
      <c r="G2135" s="15" t="s">
        <v>5536</v>
      </c>
      <c r="H2135" s="16">
        <v>60.0</v>
      </c>
      <c r="I2135" s="16">
        <v>110.0</v>
      </c>
      <c r="J2135" s="16">
        <v>170.0</v>
      </c>
      <c r="K2135" s="27">
        <f t="shared" si="98"/>
        <v>204.0</v>
      </c>
      <c r="L2135" s="7">
        <f t="shared" si="97"/>
        <v>204.0</v>
      </c>
      <c r="M2135" s="18"/>
      <c r="N2135" s="9"/>
      <c r="O2135" s="4"/>
      <c r="P2135" s="4"/>
      <c r="Q2135" s="4"/>
      <c r="R2135" s="4"/>
      <c r="S2135" s="4"/>
      <c r="T2135" s="4"/>
    </row>
    <row r="2136" spans="8:8">
      <c r="A2136" s="15" t="s">
        <v>106</v>
      </c>
      <c r="B2136" s="15">
        <v>2135.0</v>
      </c>
      <c r="C2136" s="15"/>
      <c r="D2136" s="15" t="s">
        <v>5074</v>
      </c>
      <c r="E2136" s="15" t="s">
        <v>11586</v>
      </c>
      <c r="F2136" s="15" t="s">
        <v>5537</v>
      </c>
      <c r="G2136" s="15" t="s">
        <v>5538</v>
      </c>
      <c r="H2136" s="16">
        <v>120.0</v>
      </c>
      <c r="I2136" s="16">
        <v>48.944445</v>
      </c>
      <c r="J2136" s="16">
        <v>168.944445</v>
      </c>
      <c r="K2136" s="27">
        <f t="shared" si="98"/>
        <v>202.73333399999999</v>
      </c>
      <c r="L2136" s="7">
        <f t="shared" si="97"/>
        <v>202.73333399999999</v>
      </c>
      <c r="M2136" s="18"/>
      <c r="N2136" s="9"/>
      <c r="O2136" s="4"/>
      <c r="P2136" s="4"/>
      <c r="Q2136" s="4"/>
      <c r="R2136" s="4"/>
      <c r="S2136" s="4"/>
      <c r="T2136" s="4"/>
    </row>
    <row r="2137" spans="8:8">
      <c r="A2137" s="15" t="s">
        <v>106</v>
      </c>
      <c r="B2137" s="15">
        <v>2136.0</v>
      </c>
      <c r="C2137" s="15"/>
      <c r="D2137" s="15" t="s">
        <v>5074</v>
      </c>
      <c r="E2137" s="15" t="s">
        <v>11587</v>
      </c>
      <c r="F2137" s="15" t="s">
        <v>5539</v>
      </c>
      <c r="G2137" s="15" t="s">
        <v>5540</v>
      </c>
      <c r="H2137" s="16">
        <v>98.055556</v>
      </c>
      <c r="I2137" s="16">
        <v>69.361112</v>
      </c>
      <c r="J2137" s="16">
        <v>167.41666800000002</v>
      </c>
      <c r="K2137" s="27">
        <f t="shared" si="98"/>
        <v>200.90000160000002</v>
      </c>
      <c r="L2137" s="7">
        <f t="shared" si="97"/>
        <v>200.90000160000002</v>
      </c>
      <c r="M2137" s="18"/>
      <c r="N2137" s="9"/>
      <c r="O2137" s="4"/>
      <c r="P2137" s="4"/>
      <c r="Q2137" s="4"/>
      <c r="R2137" s="4"/>
      <c r="S2137" s="4"/>
      <c r="T2137" s="4"/>
    </row>
    <row r="2138" spans="8:8">
      <c r="A2138" s="15" t="s">
        <v>106</v>
      </c>
      <c r="B2138" s="15">
        <v>2137.0</v>
      </c>
      <c r="C2138" s="15"/>
      <c r="D2138" s="15" t="s">
        <v>5074</v>
      </c>
      <c r="E2138" s="15" t="s">
        <v>11588</v>
      </c>
      <c r="F2138" s="15" t="s">
        <v>5541</v>
      </c>
      <c r="G2138" s="15" t="s">
        <v>5542</v>
      </c>
      <c r="H2138" s="16">
        <v>10.0</v>
      </c>
      <c r="I2138" s="16">
        <v>155.0</v>
      </c>
      <c r="J2138" s="16">
        <v>165.0</v>
      </c>
      <c r="K2138" s="27">
        <f t="shared" si="98"/>
        <v>198.0</v>
      </c>
      <c r="L2138" s="7">
        <f t="shared" si="97"/>
        <v>198.0</v>
      </c>
      <c r="M2138" s="18"/>
      <c r="N2138" s="9"/>
      <c r="O2138" s="4"/>
      <c r="P2138" s="4"/>
      <c r="Q2138" s="4"/>
      <c r="R2138" s="4"/>
      <c r="S2138" s="4"/>
      <c r="T2138" s="4"/>
    </row>
    <row r="2139" spans="8:8">
      <c r="A2139" s="15" t="s">
        <v>106</v>
      </c>
      <c r="B2139" s="15">
        <v>2138.0</v>
      </c>
      <c r="C2139" s="15"/>
      <c r="D2139" s="15" t="s">
        <v>5074</v>
      </c>
      <c r="E2139" s="15" t="s">
        <v>11589</v>
      </c>
      <c r="F2139" s="15" t="s">
        <v>5543</v>
      </c>
      <c r="G2139" s="15" t="s">
        <v>5544</v>
      </c>
      <c r="H2139" s="16">
        <v>110.0</v>
      </c>
      <c r="I2139" s="16">
        <v>50.0</v>
      </c>
      <c r="J2139" s="16">
        <v>160.0</v>
      </c>
      <c r="K2139" s="27">
        <f t="shared" si="98"/>
        <v>192.0</v>
      </c>
      <c r="L2139" s="7">
        <f t="shared" si="97"/>
        <v>192.0</v>
      </c>
      <c r="M2139" s="18"/>
      <c r="N2139" s="9"/>
      <c r="O2139" s="4"/>
      <c r="P2139" s="4"/>
      <c r="Q2139" s="4"/>
      <c r="R2139" s="4"/>
      <c r="S2139" s="4"/>
      <c r="T2139" s="4"/>
    </row>
    <row r="2140" spans="8:8">
      <c r="A2140" s="15" t="s">
        <v>106</v>
      </c>
      <c r="B2140" s="15">
        <v>2139.0</v>
      </c>
      <c r="C2140" s="15"/>
      <c r="D2140" s="15" t="s">
        <v>5074</v>
      </c>
      <c r="E2140" s="15" t="s">
        <v>11590</v>
      </c>
      <c r="F2140" s="15" t="s">
        <v>5545</v>
      </c>
      <c r="G2140" s="15" t="s">
        <v>5546</v>
      </c>
      <c r="H2140" s="16">
        <v>100.0</v>
      </c>
      <c r="I2140" s="16">
        <v>60.0</v>
      </c>
      <c r="J2140" s="16">
        <v>160.0</v>
      </c>
      <c r="K2140" s="27">
        <f t="shared" si="98"/>
        <v>192.0</v>
      </c>
      <c r="L2140" s="7">
        <f t="shared" si="97"/>
        <v>192.0</v>
      </c>
      <c r="M2140" s="18"/>
      <c r="N2140" s="9"/>
      <c r="O2140" s="4"/>
      <c r="P2140" s="4"/>
      <c r="Q2140" s="4"/>
      <c r="R2140" s="4"/>
      <c r="S2140" s="4"/>
      <c r="T2140" s="4"/>
    </row>
    <row r="2141" spans="8:8">
      <c r="A2141" s="15" t="s">
        <v>106</v>
      </c>
      <c r="B2141" s="15">
        <v>2140.0</v>
      </c>
      <c r="C2141" s="15"/>
      <c r="D2141" s="15" t="s">
        <v>5074</v>
      </c>
      <c r="E2141" s="15" t="s">
        <v>11591</v>
      </c>
      <c r="F2141" s="15" t="s">
        <v>5547</v>
      </c>
      <c r="G2141" s="15" t="s">
        <v>5548</v>
      </c>
      <c r="H2141" s="16">
        <v>100.0</v>
      </c>
      <c r="I2141" s="16">
        <v>59.861112</v>
      </c>
      <c r="J2141" s="16">
        <v>159.861112</v>
      </c>
      <c r="K2141" s="27">
        <f t="shared" si="98"/>
        <v>191.83333439999998</v>
      </c>
      <c r="L2141" s="7">
        <f t="shared" si="97"/>
        <v>191.83333439999998</v>
      </c>
      <c r="M2141" s="18"/>
      <c r="N2141" s="9"/>
      <c r="O2141" s="4"/>
      <c r="P2141" s="4"/>
      <c r="Q2141" s="4"/>
      <c r="R2141" s="4"/>
      <c r="S2141" s="4"/>
      <c r="T2141" s="4"/>
    </row>
    <row r="2142" spans="8:8">
      <c r="A2142" s="15" t="s">
        <v>106</v>
      </c>
      <c r="B2142" s="15">
        <v>2141.0</v>
      </c>
      <c r="C2142" s="15"/>
      <c r="D2142" s="15" t="s">
        <v>5074</v>
      </c>
      <c r="E2142" s="15" t="s">
        <v>11592</v>
      </c>
      <c r="F2142" s="15" t="s">
        <v>2953</v>
      </c>
      <c r="G2142" s="15" t="s">
        <v>5549</v>
      </c>
      <c r="H2142" s="16">
        <v>99.472223</v>
      </c>
      <c r="I2142" s="16">
        <v>60.0</v>
      </c>
      <c r="J2142" s="16">
        <v>159.47222299999999</v>
      </c>
      <c r="K2142" s="27">
        <f t="shared" si="98"/>
        <v>191.36666759999997</v>
      </c>
      <c r="L2142" s="7">
        <f t="shared" si="97"/>
        <v>191.36666759999997</v>
      </c>
      <c r="M2142" s="18"/>
      <c r="N2142" s="9"/>
      <c r="O2142" s="4"/>
      <c r="P2142" s="4"/>
      <c r="Q2142" s="4"/>
      <c r="R2142" s="4"/>
      <c r="S2142" s="4"/>
      <c r="T2142" s="4"/>
    </row>
    <row r="2143" spans="8:8">
      <c r="A2143" s="15" t="s">
        <v>106</v>
      </c>
      <c r="B2143" s="15">
        <v>2142.0</v>
      </c>
      <c r="C2143" s="15"/>
      <c r="D2143" s="15" t="s">
        <v>5074</v>
      </c>
      <c r="E2143" s="15" t="s">
        <v>11593</v>
      </c>
      <c r="F2143" s="15" t="s">
        <v>5550</v>
      </c>
      <c r="G2143" s="15" t="s">
        <v>5551</v>
      </c>
      <c r="H2143" s="16">
        <v>99.444446</v>
      </c>
      <c r="I2143" s="16">
        <v>59.722223</v>
      </c>
      <c r="J2143" s="16">
        <v>159.166669</v>
      </c>
      <c r="K2143" s="27">
        <f t="shared" si="98"/>
        <v>191.0000028</v>
      </c>
      <c r="L2143" s="19">
        <v>250.0</v>
      </c>
      <c r="M2143" s="18"/>
      <c r="N2143" s="9"/>
      <c r="O2143" s="4"/>
      <c r="P2143" s="4"/>
      <c r="Q2143" s="4"/>
      <c r="R2143" s="4"/>
      <c r="S2143" s="4"/>
      <c r="T2143" s="4"/>
    </row>
    <row r="2144" spans="8:8">
      <c r="A2144" s="15" t="s">
        <v>106</v>
      </c>
      <c r="B2144" s="15">
        <v>2143.0</v>
      </c>
      <c r="C2144" s="15"/>
      <c r="D2144" s="15" t="s">
        <v>5074</v>
      </c>
      <c r="E2144" s="15" t="s">
        <v>11594</v>
      </c>
      <c r="F2144" s="15" t="s">
        <v>5552</v>
      </c>
      <c r="G2144" s="15" t="s">
        <v>5553</v>
      </c>
      <c r="H2144" s="16">
        <v>50.0</v>
      </c>
      <c r="I2144" s="16">
        <v>109.0</v>
      </c>
      <c r="J2144" s="16">
        <v>159.0</v>
      </c>
      <c r="K2144" s="27">
        <f t="shared" si="98"/>
        <v>190.79999999999998</v>
      </c>
      <c r="L2144" s="7">
        <f t="shared" si="99" ref="L2144:L2152">+K2144</f>
        <v>190.79999999999998</v>
      </c>
      <c r="M2144" s="18"/>
      <c r="N2144" s="9"/>
      <c r="O2144" s="4"/>
      <c r="P2144" s="4"/>
      <c r="Q2144" s="4"/>
      <c r="R2144" s="4"/>
      <c r="S2144" s="4"/>
      <c r="T2144" s="4"/>
    </row>
    <row r="2145" spans="8:8">
      <c r="A2145" s="15" t="s">
        <v>106</v>
      </c>
      <c r="B2145" s="15">
        <v>2144.0</v>
      </c>
      <c r="C2145" s="15"/>
      <c r="D2145" s="15" t="s">
        <v>5074</v>
      </c>
      <c r="E2145" s="15" t="s">
        <v>11595</v>
      </c>
      <c r="F2145" s="15" t="s">
        <v>1481</v>
      </c>
      <c r="G2145" s="15" t="s">
        <v>5554</v>
      </c>
      <c r="H2145" s="16">
        <v>99.0</v>
      </c>
      <c r="I2145" s="16">
        <v>59.0</v>
      </c>
      <c r="J2145" s="16">
        <v>158.0</v>
      </c>
      <c r="K2145" s="27">
        <f t="shared" si="98"/>
        <v>189.6</v>
      </c>
      <c r="L2145" s="7">
        <f t="shared" si="99"/>
        <v>189.6</v>
      </c>
      <c r="M2145" s="18"/>
      <c r="N2145" s="9"/>
      <c r="O2145" s="4"/>
      <c r="P2145" s="4"/>
      <c r="Q2145" s="4"/>
      <c r="R2145" s="4"/>
      <c r="S2145" s="4"/>
      <c r="T2145" s="4"/>
    </row>
    <row r="2146" spans="8:8">
      <c r="A2146" s="15" t="s">
        <v>106</v>
      </c>
      <c r="B2146" s="15">
        <v>2145.0</v>
      </c>
      <c r="C2146" s="15"/>
      <c r="D2146" s="15" t="s">
        <v>5074</v>
      </c>
      <c r="E2146" s="15" t="s">
        <v>11596</v>
      </c>
      <c r="F2146" s="15" t="s">
        <v>5555</v>
      </c>
      <c r="G2146" s="15" t="s">
        <v>5556</v>
      </c>
      <c r="H2146" s="16">
        <v>47.888889</v>
      </c>
      <c r="I2146" s="16">
        <v>105.0</v>
      </c>
      <c r="J2146" s="16">
        <v>152.888889</v>
      </c>
      <c r="K2146" s="27">
        <f t="shared" si="98"/>
        <v>183.4666668</v>
      </c>
      <c r="L2146" s="7">
        <f t="shared" si="99"/>
        <v>183.4666668</v>
      </c>
      <c r="M2146" s="18"/>
      <c r="N2146" s="9"/>
      <c r="O2146" s="4"/>
      <c r="P2146" s="4"/>
      <c r="Q2146" s="4"/>
      <c r="R2146" s="4"/>
      <c r="S2146" s="4"/>
      <c r="T2146" s="4"/>
    </row>
    <row r="2147" spans="8:8">
      <c r="A2147" s="15" t="s">
        <v>106</v>
      </c>
      <c r="B2147" s="15">
        <v>2146.0</v>
      </c>
      <c r="C2147" s="15"/>
      <c r="D2147" s="15" t="s">
        <v>5074</v>
      </c>
      <c r="E2147" s="15" t="s">
        <v>11597</v>
      </c>
      <c r="F2147" s="15" t="s">
        <v>2817</v>
      </c>
      <c r="G2147" s="15" t="s">
        <v>5557</v>
      </c>
      <c r="H2147" s="16">
        <v>102.0</v>
      </c>
      <c r="I2147" s="16">
        <v>50.0</v>
      </c>
      <c r="J2147" s="16">
        <v>152.0</v>
      </c>
      <c r="K2147" s="27">
        <f t="shared" si="98"/>
        <v>182.4</v>
      </c>
      <c r="L2147" s="7">
        <f t="shared" si="99"/>
        <v>182.4</v>
      </c>
      <c r="M2147" s="18"/>
      <c r="N2147" s="9"/>
      <c r="O2147" s="4"/>
      <c r="P2147" s="4"/>
      <c r="Q2147" s="4"/>
      <c r="R2147" s="4"/>
      <c r="S2147" s="4"/>
      <c r="T2147" s="4"/>
    </row>
    <row r="2148" spans="8:8">
      <c r="A2148" s="15" t="s">
        <v>106</v>
      </c>
      <c r="B2148" s="15">
        <v>2147.0</v>
      </c>
      <c r="C2148" s="15"/>
      <c r="D2148" s="15" t="s">
        <v>5074</v>
      </c>
      <c r="E2148" s="15" t="s">
        <v>11598</v>
      </c>
      <c r="F2148" s="15" t="s">
        <v>5558</v>
      </c>
      <c r="G2148" s="15" t="s">
        <v>5559</v>
      </c>
      <c r="H2148" s="16"/>
      <c r="I2148" s="16">
        <v>150.0</v>
      </c>
      <c r="J2148" s="16">
        <v>150.0</v>
      </c>
      <c r="K2148" s="27">
        <f t="shared" si="98"/>
        <v>180.0</v>
      </c>
      <c r="L2148" s="7">
        <f t="shared" si="99"/>
        <v>180.0</v>
      </c>
      <c r="M2148" s="18"/>
      <c r="N2148" s="9"/>
      <c r="O2148" s="4"/>
      <c r="P2148" s="4"/>
      <c r="Q2148" s="4"/>
      <c r="R2148" s="4"/>
      <c r="S2148" s="4"/>
      <c r="T2148" s="4"/>
    </row>
    <row r="2149" spans="8:8">
      <c r="A2149" s="15" t="s">
        <v>106</v>
      </c>
      <c r="B2149" s="15">
        <v>2148.0</v>
      </c>
      <c r="C2149" s="15"/>
      <c r="D2149" s="15" t="s">
        <v>5074</v>
      </c>
      <c r="E2149" s="15" t="s">
        <v>11599</v>
      </c>
      <c r="F2149" s="15" t="s">
        <v>5560</v>
      </c>
      <c r="G2149" s="15" t="s">
        <v>5561</v>
      </c>
      <c r="H2149" s="16">
        <v>100.0</v>
      </c>
      <c r="I2149" s="16">
        <v>50.0</v>
      </c>
      <c r="J2149" s="16">
        <v>150.0</v>
      </c>
      <c r="K2149" s="27">
        <f t="shared" si="98"/>
        <v>180.0</v>
      </c>
      <c r="L2149" s="7">
        <f t="shared" si="99"/>
        <v>180.0</v>
      </c>
      <c r="M2149" s="18"/>
      <c r="N2149" s="9"/>
      <c r="O2149" s="4"/>
      <c r="P2149" s="4"/>
      <c r="Q2149" s="4"/>
      <c r="R2149" s="4"/>
      <c r="S2149" s="4"/>
      <c r="T2149" s="4"/>
    </row>
    <row r="2150" spans="8:8">
      <c r="A2150" s="15" t="s">
        <v>106</v>
      </c>
      <c r="B2150" s="15">
        <v>2149.0</v>
      </c>
      <c r="C2150" s="15"/>
      <c r="D2150" s="15" t="s">
        <v>5074</v>
      </c>
      <c r="E2150" s="15" t="s">
        <v>11600</v>
      </c>
      <c r="F2150" s="15" t="s">
        <v>5562</v>
      </c>
      <c r="G2150" s="15" t="s">
        <v>5563</v>
      </c>
      <c r="H2150" s="16">
        <v>100.0</v>
      </c>
      <c r="I2150" s="16">
        <v>50.0</v>
      </c>
      <c r="J2150" s="16">
        <v>150.0</v>
      </c>
      <c r="K2150" s="27">
        <f t="shared" si="98"/>
        <v>180.0</v>
      </c>
      <c r="L2150" s="7">
        <f t="shared" si="99"/>
        <v>180.0</v>
      </c>
      <c r="M2150" s="18"/>
      <c r="N2150" s="9"/>
      <c r="O2150" s="4"/>
      <c r="P2150" s="4"/>
      <c r="Q2150" s="4"/>
      <c r="R2150" s="4"/>
      <c r="S2150" s="4"/>
      <c r="T2150" s="4"/>
    </row>
    <row r="2151" spans="8:8">
      <c r="A2151" s="15" t="s">
        <v>106</v>
      </c>
      <c r="B2151" s="15">
        <v>2150.0</v>
      </c>
      <c r="C2151" s="15"/>
      <c r="D2151" s="15" t="s">
        <v>5074</v>
      </c>
      <c r="E2151" s="15" t="s">
        <v>11601</v>
      </c>
      <c r="F2151" s="15" t="s">
        <v>5564</v>
      </c>
      <c r="G2151" s="15" t="s">
        <v>5565</v>
      </c>
      <c r="H2151" s="16"/>
      <c r="I2151" s="16">
        <v>150.0</v>
      </c>
      <c r="J2151" s="16">
        <v>150.0</v>
      </c>
      <c r="K2151" s="27">
        <f t="shared" si="98"/>
        <v>180.0</v>
      </c>
      <c r="L2151" s="7">
        <f t="shared" si="99"/>
        <v>180.0</v>
      </c>
      <c r="M2151" s="18"/>
      <c r="N2151" s="9"/>
      <c r="O2151" s="4"/>
      <c r="P2151" s="4"/>
      <c r="Q2151" s="4"/>
      <c r="R2151" s="4"/>
      <c r="S2151" s="4"/>
      <c r="T2151" s="4"/>
    </row>
    <row r="2152" spans="8:8">
      <c r="A2152" s="15" t="s">
        <v>106</v>
      </c>
      <c r="B2152" s="15">
        <v>2151.0</v>
      </c>
      <c r="C2152" s="15"/>
      <c r="D2152" s="15" t="s">
        <v>5074</v>
      </c>
      <c r="E2152" s="15" t="s">
        <v>11602</v>
      </c>
      <c r="F2152" s="15" t="s">
        <v>3075</v>
      </c>
      <c r="G2152" s="15" t="s">
        <v>5566</v>
      </c>
      <c r="H2152" s="16">
        <v>50.0</v>
      </c>
      <c r="I2152" s="16">
        <v>100.0</v>
      </c>
      <c r="J2152" s="16">
        <v>150.0</v>
      </c>
      <c r="K2152" s="27">
        <f t="shared" si="98"/>
        <v>180.0</v>
      </c>
      <c r="L2152" s="7">
        <f t="shared" si="99"/>
        <v>180.0</v>
      </c>
      <c r="M2152" s="18"/>
      <c r="N2152" s="9"/>
      <c r="O2152" s="4"/>
      <c r="P2152" s="4"/>
      <c r="Q2152" s="4"/>
      <c r="R2152" s="4"/>
      <c r="S2152" s="4"/>
      <c r="T2152" s="4"/>
    </row>
    <row r="2153" spans="8:8">
      <c r="A2153" s="15" t="s">
        <v>106</v>
      </c>
      <c r="B2153" s="15">
        <v>2152.0</v>
      </c>
      <c r="C2153" s="15"/>
      <c r="D2153" s="15" t="s">
        <v>5074</v>
      </c>
      <c r="E2153" s="15" t="s">
        <v>11603</v>
      </c>
      <c r="F2153" s="15" t="s">
        <v>5567</v>
      </c>
      <c r="G2153" s="15" t="s">
        <v>5568</v>
      </c>
      <c r="H2153" s="16">
        <v>50.0</v>
      </c>
      <c r="I2153" s="16">
        <v>100.0</v>
      </c>
      <c r="J2153" s="16">
        <v>150.0</v>
      </c>
      <c r="K2153" s="27">
        <f t="shared" si="98"/>
        <v>180.0</v>
      </c>
      <c r="L2153" s="19">
        <v>200.0</v>
      </c>
      <c r="M2153" s="18"/>
      <c r="N2153" s="9"/>
      <c r="O2153" s="4"/>
      <c r="P2153" s="4"/>
      <c r="Q2153" s="4"/>
      <c r="R2153" s="4"/>
      <c r="S2153" s="4"/>
      <c r="T2153" s="4"/>
    </row>
    <row r="2154" spans="8:8">
      <c r="A2154" s="15" t="s">
        <v>106</v>
      </c>
      <c r="B2154" s="15">
        <v>2153.0</v>
      </c>
      <c r="C2154" s="15"/>
      <c r="D2154" s="15" t="s">
        <v>5074</v>
      </c>
      <c r="E2154" s="15" t="s">
        <v>11604</v>
      </c>
      <c r="F2154" s="15" t="s">
        <v>2588</v>
      </c>
      <c r="G2154" s="15" t="s">
        <v>5569</v>
      </c>
      <c r="H2154" s="16">
        <v>75.0</v>
      </c>
      <c r="I2154" s="16">
        <v>75.0</v>
      </c>
      <c r="J2154" s="16">
        <v>150.0</v>
      </c>
      <c r="K2154" s="27">
        <f t="shared" si="98"/>
        <v>180.0</v>
      </c>
      <c r="L2154" s="19">
        <v>250.0</v>
      </c>
      <c r="M2154" s="18"/>
      <c r="N2154" s="9"/>
      <c r="O2154" s="4"/>
      <c r="P2154" s="4"/>
      <c r="Q2154" s="4"/>
      <c r="R2154" s="4"/>
      <c r="S2154" s="4"/>
      <c r="T2154" s="4"/>
    </row>
    <row r="2155" spans="8:8">
      <c r="A2155" s="15" t="s">
        <v>106</v>
      </c>
      <c r="B2155" s="15">
        <v>2154.0</v>
      </c>
      <c r="C2155" s="15"/>
      <c r="D2155" s="15" t="s">
        <v>5074</v>
      </c>
      <c r="E2155" s="15" t="s">
        <v>11605</v>
      </c>
      <c r="F2155" s="15" t="s">
        <v>5570</v>
      </c>
      <c r="G2155" s="15" t="s">
        <v>5571</v>
      </c>
      <c r="H2155" s="16">
        <v>100.0</v>
      </c>
      <c r="I2155" s="16">
        <v>50.0</v>
      </c>
      <c r="J2155" s="16">
        <v>150.0</v>
      </c>
      <c r="K2155" s="27">
        <f t="shared" si="98"/>
        <v>180.0</v>
      </c>
      <c r="L2155" s="7">
        <f t="shared" si="100" ref="L2155:L2170">+K2155</f>
        <v>180.0</v>
      </c>
      <c r="M2155" s="18"/>
      <c r="N2155" s="9"/>
      <c r="O2155" s="4"/>
      <c r="P2155" s="4"/>
      <c r="Q2155" s="4"/>
      <c r="R2155" s="4"/>
      <c r="S2155" s="4"/>
      <c r="T2155" s="4"/>
    </row>
    <row r="2156" spans="8:8">
      <c r="A2156" s="15" t="s">
        <v>106</v>
      </c>
      <c r="B2156" s="15">
        <v>2155.0</v>
      </c>
      <c r="C2156" s="15"/>
      <c r="D2156" s="15" t="s">
        <v>5074</v>
      </c>
      <c r="E2156" s="15" t="s">
        <v>11606</v>
      </c>
      <c r="F2156" s="15" t="s">
        <v>5070</v>
      </c>
      <c r="G2156" s="15" t="s">
        <v>5572</v>
      </c>
      <c r="H2156" s="16">
        <v>50.0</v>
      </c>
      <c r="I2156" s="16">
        <v>100.0</v>
      </c>
      <c r="J2156" s="16">
        <v>150.0</v>
      </c>
      <c r="K2156" s="27">
        <f t="shared" si="98"/>
        <v>180.0</v>
      </c>
      <c r="L2156" s="7">
        <f t="shared" si="100"/>
        <v>180.0</v>
      </c>
      <c r="M2156" s="18"/>
      <c r="N2156" s="9"/>
      <c r="O2156" s="4"/>
      <c r="P2156" s="4"/>
      <c r="Q2156" s="4"/>
      <c r="R2156" s="4"/>
      <c r="S2156" s="4"/>
      <c r="T2156" s="4"/>
    </row>
    <row r="2157" spans="8:8">
      <c r="A2157" s="15" t="s">
        <v>106</v>
      </c>
      <c r="B2157" s="15">
        <v>2156.0</v>
      </c>
      <c r="C2157" s="15"/>
      <c r="D2157" s="15" t="s">
        <v>5074</v>
      </c>
      <c r="E2157" s="15" t="s">
        <v>11607</v>
      </c>
      <c r="F2157" s="15" t="s">
        <v>5573</v>
      </c>
      <c r="G2157" s="15" t="s">
        <v>5574</v>
      </c>
      <c r="H2157" s="16">
        <v>75.0</v>
      </c>
      <c r="I2157" s="16">
        <v>75.0</v>
      </c>
      <c r="J2157" s="16">
        <v>150.0</v>
      </c>
      <c r="K2157" s="27">
        <f t="shared" si="98"/>
        <v>180.0</v>
      </c>
      <c r="L2157" s="7">
        <f t="shared" si="100"/>
        <v>180.0</v>
      </c>
      <c r="M2157" s="18"/>
      <c r="N2157" s="9"/>
      <c r="O2157" s="4"/>
      <c r="P2157" s="4"/>
      <c r="Q2157" s="4"/>
      <c r="R2157" s="4"/>
      <c r="S2157" s="4"/>
      <c r="T2157" s="4"/>
    </row>
    <row r="2158" spans="8:8">
      <c r="A2158" s="15" t="s">
        <v>106</v>
      </c>
      <c r="B2158" s="15">
        <v>2157.0</v>
      </c>
      <c r="C2158" s="15"/>
      <c r="D2158" s="15" t="s">
        <v>5074</v>
      </c>
      <c r="E2158" s="15" t="s">
        <v>11608</v>
      </c>
      <c r="F2158" s="15" t="s">
        <v>4747</v>
      </c>
      <c r="G2158" s="15" t="s">
        <v>5575</v>
      </c>
      <c r="H2158" s="16">
        <v>50.0</v>
      </c>
      <c r="I2158" s="16">
        <v>100.0</v>
      </c>
      <c r="J2158" s="16">
        <v>150.0</v>
      </c>
      <c r="K2158" s="27">
        <f t="shared" si="98"/>
        <v>180.0</v>
      </c>
      <c r="L2158" s="7">
        <f t="shared" si="100"/>
        <v>180.0</v>
      </c>
      <c r="M2158" s="18"/>
      <c r="N2158" s="9"/>
      <c r="O2158" s="4"/>
      <c r="P2158" s="4"/>
      <c r="Q2158" s="4"/>
      <c r="R2158" s="4"/>
      <c r="S2158" s="4"/>
      <c r="T2158" s="4"/>
    </row>
    <row r="2159" spans="8:8">
      <c r="A2159" s="15" t="s">
        <v>106</v>
      </c>
      <c r="B2159" s="15">
        <v>2158.0</v>
      </c>
      <c r="C2159" s="15"/>
      <c r="D2159" s="15" t="s">
        <v>5074</v>
      </c>
      <c r="E2159" s="15" t="s">
        <v>11609</v>
      </c>
      <c r="F2159" s="15" t="s">
        <v>5576</v>
      </c>
      <c r="G2159" s="15" t="s">
        <v>5577</v>
      </c>
      <c r="H2159" s="16">
        <v>50.0</v>
      </c>
      <c r="I2159" s="16">
        <v>100.0</v>
      </c>
      <c r="J2159" s="16">
        <v>150.0</v>
      </c>
      <c r="K2159" s="27">
        <f t="shared" si="98"/>
        <v>180.0</v>
      </c>
      <c r="L2159" s="7">
        <f t="shared" si="100"/>
        <v>180.0</v>
      </c>
      <c r="M2159" s="18"/>
      <c r="N2159" s="9"/>
      <c r="O2159" s="4"/>
      <c r="P2159" s="4"/>
      <c r="Q2159" s="4"/>
      <c r="R2159" s="4"/>
      <c r="S2159" s="4"/>
      <c r="T2159" s="4"/>
    </row>
    <row r="2160" spans="8:8">
      <c r="A2160" s="15" t="s">
        <v>106</v>
      </c>
      <c r="B2160" s="15">
        <v>2159.0</v>
      </c>
      <c r="C2160" s="15"/>
      <c r="D2160" s="15" t="s">
        <v>5074</v>
      </c>
      <c r="E2160" s="15" t="s">
        <v>11610</v>
      </c>
      <c r="F2160" s="15" t="s">
        <v>5578</v>
      </c>
      <c r="G2160" s="15" t="s">
        <v>5579</v>
      </c>
      <c r="H2160" s="16">
        <v>100.0</v>
      </c>
      <c r="I2160" s="16">
        <v>50.0</v>
      </c>
      <c r="J2160" s="16">
        <v>150.0</v>
      </c>
      <c r="K2160" s="27">
        <f t="shared" si="98"/>
        <v>180.0</v>
      </c>
      <c r="L2160" s="7">
        <f t="shared" si="100"/>
        <v>180.0</v>
      </c>
      <c r="M2160" s="18"/>
      <c r="N2160" s="9"/>
      <c r="O2160" s="4"/>
      <c r="P2160" s="4"/>
      <c r="Q2160" s="4"/>
      <c r="R2160" s="4"/>
      <c r="S2160" s="4"/>
      <c r="T2160" s="4"/>
    </row>
    <row r="2161" spans="8:8">
      <c r="A2161" s="15" t="s">
        <v>106</v>
      </c>
      <c r="B2161" s="15">
        <v>2160.0</v>
      </c>
      <c r="C2161" s="15"/>
      <c r="D2161" s="15" t="s">
        <v>5074</v>
      </c>
      <c r="E2161" s="15" t="s">
        <v>11611</v>
      </c>
      <c r="F2161" s="15" t="s">
        <v>4424</v>
      </c>
      <c r="G2161" s="15" t="s">
        <v>5580</v>
      </c>
      <c r="H2161" s="16">
        <v>50.0</v>
      </c>
      <c r="I2161" s="16">
        <v>100.0</v>
      </c>
      <c r="J2161" s="16">
        <v>150.0</v>
      </c>
      <c r="K2161" s="27">
        <f t="shared" si="98"/>
        <v>180.0</v>
      </c>
      <c r="L2161" s="7">
        <f t="shared" si="100"/>
        <v>180.0</v>
      </c>
      <c r="M2161" s="18"/>
      <c r="N2161" s="9"/>
      <c r="O2161" s="4"/>
      <c r="P2161" s="4"/>
      <c r="Q2161" s="4"/>
      <c r="R2161" s="4"/>
      <c r="S2161" s="4"/>
      <c r="T2161" s="4"/>
    </row>
    <row r="2162" spans="8:8">
      <c r="A2162" s="15" t="s">
        <v>106</v>
      </c>
      <c r="B2162" s="15">
        <v>2161.0</v>
      </c>
      <c r="C2162" s="15"/>
      <c r="D2162" s="15" t="s">
        <v>5074</v>
      </c>
      <c r="E2162" s="15" t="s">
        <v>11612</v>
      </c>
      <c r="F2162" s="15" t="s">
        <v>5581</v>
      </c>
      <c r="G2162" s="15" t="s">
        <v>5582</v>
      </c>
      <c r="H2162" s="16">
        <v>50.0</v>
      </c>
      <c r="I2162" s="16">
        <v>100.0</v>
      </c>
      <c r="J2162" s="16">
        <v>150.0</v>
      </c>
      <c r="K2162" s="27">
        <f t="shared" si="98"/>
        <v>180.0</v>
      </c>
      <c r="L2162" s="7">
        <f t="shared" si="100"/>
        <v>180.0</v>
      </c>
      <c r="M2162" s="18"/>
      <c r="N2162" s="9"/>
      <c r="O2162" s="4"/>
      <c r="P2162" s="4"/>
      <c r="Q2162" s="4"/>
      <c r="R2162" s="4"/>
      <c r="S2162" s="4"/>
      <c r="T2162" s="4"/>
    </row>
    <row r="2163" spans="8:8">
      <c r="A2163" s="15" t="s">
        <v>106</v>
      </c>
      <c r="B2163" s="15">
        <v>2162.0</v>
      </c>
      <c r="C2163" s="15"/>
      <c r="D2163" s="15" t="s">
        <v>5074</v>
      </c>
      <c r="E2163" s="15" t="s">
        <v>11613</v>
      </c>
      <c r="F2163" s="15" t="s">
        <v>5583</v>
      </c>
      <c r="G2163" s="15" t="s">
        <v>5584</v>
      </c>
      <c r="H2163" s="16">
        <v>100.0</v>
      </c>
      <c r="I2163" s="16">
        <v>50.0</v>
      </c>
      <c r="J2163" s="16">
        <v>150.0</v>
      </c>
      <c r="K2163" s="27">
        <f t="shared" si="98"/>
        <v>180.0</v>
      </c>
      <c r="L2163" s="7">
        <f t="shared" si="100"/>
        <v>180.0</v>
      </c>
      <c r="M2163" s="18"/>
      <c r="N2163" s="9"/>
      <c r="O2163" s="4"/>
      <c r="P2163" s="4"/>
      <c r="Q2163" s="4"/>
      <c r="R2163" s="4"/>
      <c r="S2163" s="4"/>
      <c r="T2163" s="4"/>
    </row>
    <row r="2164" spans="8:8">
      <c r="A2164" s="15" t="s">
        <v>106</v>
      </c>
      <c r="B2164" s="15">
        <v>2163.0</v>
      </c>
      <c r="C2164" s="15"/>
      <c r="D2164" s="15" t="s">
        <v>5074</v>
      </c>
      <c r="E2164" s="15" t="s">
        <v>11614</v>
      </c>
      <c r="F2164" s="15" t="s">
        <v>5585</v>
      </c>
      <c r="G2164" s="15" t="s">
        <v>5586</v>
      </c>
      <c r="H2164" s="16">
        <v>100.0</v>
      </c>
      <c r="I2164" s="16">
        <v>50.0</v>
      </c>
      <c r="J2164" s="16">
        <v>150.0</v>
      </c>
      <c r="K2164" s="27">
        <f t="shared" si="98"/>
        <v>180.0</v>
      </c>
      <c r="L2164" s="7">
        <f t="shared" si="100"/>
        <v>180.0</v>
      </c>
      <c r="M2164" s="18"/>
      <c r="N2164" s="9"/>
      <c r="O2164" s="4"/>
      <c r="P2164" s="4"/>
      <c r="Q2164" s="4"/>
      <c r="R2164" s="4"/>
      <c r="S2164" s="4"/>
      <c r="T2164" s="4"/>
    </row>
    <row r="2165" spans="8:8">
      <c r="A2165" s="15" t="s">
        <v>106</v>
      </c>
      <c r="B2165" s="15">
        <v>2164.0</v>
      </c>
      <c r="C2165" s="15"/>
      <c r="D2165" s="15" t="s">
        <v>5074</v>
      </c>
      <c r="E2165" s="15" t="s">
        <v>11615</v>
      </c>
      <c r="F2165" s="15" t="s">
        <v>5587</v>
      </c>
      <c r="G2165" s="15" t="s">
        <v>5588</v>
      </c>
      <c r="H2165" s="16">
        <v>52.0</v>
      </c>
      <c r="I2165" s="16">
        <v>98.0</v>
      </c>
      <c r="J2165" s="16">
        <v>150.0</v>
      </c>
      <c r="K2165" s="27">
        <f t="shared" si="98"/>
        <v>180.0</v>
      </c>
      <c r="L2165" s="7">
        <f t="shared" si="100"/>
        <v>180.0</v>
      </c>
      <c r="M2165" s="18"/>
      <c r="N2165" s="9"/>
      <c r="O2165" s="4"/>
      <c r="P2165" s="4"/>
      <c r="Q2165" s="4"/>
      <c r="R2165" s="4"/>
      <c r="S2165" s="4"/>
      <c r="T2165" s="4"/>
    </row>
    <row r="2166" spans="8:8">
      <c r="A2166" s="15" t="s">
        <v>106</v>
      </c>
      <c r="B2166" s="15">
        <v>2165.0</v>
      </c>
      <c r="C2166" s="15"/>
      <c r="D2166" s="15" t="s">
        <v>5074</v>
      </c>
      <c r="E2166" s="15" t="s">
        <v>11616</v>
      </c>
      <c r="F2166" s="15" t="s">
        <v>5589</v>
      </c>
      <c r="G2166" s="15" t="s">
        <v>5590</v>
      </c>
      <c r="H2166" s="16">
        <v>100.0</v>
      </c>
      <c r="I2166" s="16">
        <v>50.0</v>
      </c>
      <c r="J2166" s="16">
        <v>150.0</v>
      </c>
      <c r="K2166" s="27">
        <f t="shared" si="98"/>
        <v>180.0</v>
      </c>
      <c r="L2166" s="7">
        <f t="shared" si="100"/>
        <v>180.0</v>
      </c>
      <c r="M2166" s="18"/>
      <c r="N2166" s="9"/>
      <c r="O2166" s="4"/>
      <c r="P2166" s="4"/>
      <c r="Q2166" s="4"/>
      <c r="R2166" s="4"/>
      <c r="S2166" s="4"/>
      <c r="T2166" s="4"/>
    </row>
    <row r="2167" spans="8:8">
      <c r="A2167" s="15" t="s">
        <v>106</v>
      </c>
      <c r="B2167" s="15">
        <v>2166.0</v>
      </c>
      <c r="C2167" s="15"/>
      <c r="D2167" s="15" t="s">
        <v>5074</v>
      </c>
      <c r="E2167" s="15" t="s">
        <v>11617</v>
      </c>
      <c r="F2167" s="15" t="s">
        <v>4441</v>
      </c>
      <c r="G2167" s="15" t="s">
        <v>5591</v>
      </c>
      <c r="H2167" s="16">
        <v>75.0</v>
      </c>
      <c r="I2167" s="16">
        <v>75.0</v>
      </c>
      <c r="J2167" s="16">
        <v>150.0</v>
      </c>
      <c r="K2167" s="27">
        <f t="shared" si="98"/>
        <v>180.0</v>
      </c>
      <c r="L2167" s="7">
        <f t="shared" si="100"/>
        <v>180.0</v>
      </c>
      <c r="M2167" s="18"/>
      <c r="N2167" s="9"/>
      <c r="O2167" s="4"/>
      <c r="P2167" s="4"/>
      <c r="Q2167" s="4"/>
      <c r="R2167" s="4"/>
      <c r="S2167" s="4"/>
      <c r="T2167" s="4"/>
    </row>
    <row r="2168" spans="8:8">
      <c r="A2168" s="15" t="s">
        <v>106</v>
      </c>
      <c r="B2168" s="15">
        <v>2167.0</v>
      </c>
      <c r="C2168" s="15"/>
      <c r="D2168" s="15" t="s">
        <v>5074</v>
      </c>
      <c r="E2168" s="15" t="s">
        <v>11618</v>
      </c>
      <c r="F2168" s="15" t="s">
        <v>5592</v>
      </c>
      <c r="G2168" s="15" t="s">
        <v>5593</v>
      </c>
      <c r="H2168" s="16">
        <v>50.0</v>
      </c>
      <c r="I2168" s="16">
        <v>100.0</v>
      </c>
      <c r="J2168" s="16">
        <v>150.0</v>
      </c>
      <c r="K2168" s="27">
        <f t="shared" si="98"/>
        <v>180.0</v>
      </c>
      <c r="L2168" s="7">
        <f t="shared" si="100"/>
        <v>180.0</v>
      </c>
      <c r="M2168" s="18"/>
      <c r="N2168" s="9"/>
      <c r="O2168" s="4"/>
      <c r="P2168" s="4"/>
      <c r="Q2168" s="4"/>
      <c r="R2168" s="4"/>
      <c r="S2168" s="4"/>
      <c r="T2168" s="4"/>
    </row>
    <row r="2169" spans="8:8">
      <c r="A2169" s="15" t="s">
        <v>106</v>
      </c>
      <c r="B2169" s="15">
        <v>2168.0</v>
      </c>
      <c r="C2169" s="15"/>
      <c r="D2169" s="15" t="s">
        <v>5074</v>
      </c>
      <c r="E2169" s="15" t="s">
        <v>11619</v>
      </c>
      <c r="F2169" s="15" t="s">
        <v>5594</v>
      </c>
      <c r="G2169" s="15" t="s">
        <v>5595</v>
      </c>
      <c r="H2169" s="16">
        <v>150.0</v>
      </c>
      <c r="I2169" s="16"/>
      <c r="J2169" s="16">
        <v>150.0</v>
      </c>
      <c r="K2169" s="27">
        <f t="shared" si="98"/>
        <v>180.0</v>
      </c>
      <c r="L2169" s="7">
        <f t="shared" si="100"/>
        <v>180.0</v>
      </c>
      <c r="M2169" s="18"/>
      <c r="N2169" s="9"/>
      <c r="O2169" s="4"/>
      <c r="P2169" s="4"/>
      <c r="Q2169" s="4"/>
      <c r="R2169" s="4"/>
      <c r="S2169" s="4"/>
      <c r="T2169" s="4"/>
    </row>
    <row r="2170" spans="8:8">
      <c r="A2170" s="15" t="s">
        <v>106</v>
      </c>
      <c r="B2170" s="15">
        <v>2169.0</v>
      </c>
      <c r="C2170" s="15"/>
      <c r="D2170" s="15" t="s">
        <v>5074</v>
      </c>
      <c r="E2170" s="15" t="s">
        <v>11620</v>
      </c>
      <c r="F2170" s="15" t="s">
        <v>5596</v>
      </c>
      <c r="G2170" s="15" t="s">
        <v>5597</v>
      </c>
      <c r="H2170" s="16">
        <v>100.0</v>
      </c>
      <c r="I2170" s="16">
        <v>50.0</v>
      </c>
      <c r="J2170" s="16">
        <v>150.0</v>
      </c>
      <c r="K2170" s="27">
        <f t="shared" si="98"/>
        <v>180.0</v>
      </c>
      <c r="L2170" s="7">
        <f t="shared" si="100"/>
        <v>180.0</v>
      </c>
      <c r="M2170" s="18"/>
      <c r="N2170" s="9"/>
      <c r="O2170" s="4"/>
      <c r="P2170" s="4"/>
      <c r="Q2170" s="4"/>
      <c r="R2170" s="4"/>
      <c r="S2170" s="4"/>
      <c r="T2170" s="4"/>
    </row>
    <row r="2171" spans="8:8">
      <c r="A2171" s="15" t="s">
        <v>106</v>
      </c>
      <c r="B2171" s="15">
        <v>2170.0</v>
      </c>
      <c r="C2171" s="15"/>
      <c r="D2171" s="15" t="s">
        <v>5074</v>
      </c>
      <c r="E2171" s="15" t="s">
        <v>11621</v>
      </c>
      <c r="F2171" s="15" t="s">
        <v>5598</v>
      </c>
      <c r="G2171" s="15" t="s">
        <v>5599</v>
      </c>
      <c r="H2171" s="16">
        <v>50.0</v>
      </c>
      <c r="I2171" s="16">
        <v>100.0</v>
      </c>
      <c r="J2171" s="16">
        <v>150.0</v>
      </c>
      <c r="K2171" s="27">
        <f t="shared" si="98"/>
        <v>180.0</v>
      </c>
      <c r="L2171" s="19">
        <v>200.0</v>
      </c>
      <c r="M2171" s="18"/>
      <c r="N2171" s="9"/>
      <c r="O2171" s="4"/>
      <c r="P2171" s="4"/>
      <c r="Q2171" s="4"/>
      <c r="R2171" s="4"/>
      <c r="S2171" s="4"/>
      <c r="T2171" s="4"/>
    </row>
    <row r="2172" spans="8:8">
      <c r="A2172" s="15" t="s">
        <v>106</v>
      </c>
      <c r="B2172" s="15">
        <v>2171.0</v>
      </c>
      <c r="C2172" s="15"/>
      <c r="D2172" s="15" t="s">
        <v>5074</v>
      </c>
      <c r="E2172" s="15" t="s">
        <v>11622</v>
      </c>
      <c r="F2172" s="15" t="s">
        <v>5600</v>
      </c>
      <c r="G2172" s="15" t="s">
        <v>5601</v>
      </c>
      <c r="H2172" s="16">
        <v>50.0</v>
      </c>
      <c r="I2172" s="16">
        <v>100.0</v>
      </c>
      <c r="J2172" s="16">
        <v>150.0</v>
      </c>
      <c r="K2172" s="27">
        <f t="shared" si="98"/>
        <v>180.0</v>
      </c>
      <c r="L2172" s="7">
        <f>+K2172</f>
        <v>180.0</v>
      </c>
      <c r="M2172" s="18"/>
      <c r="N2172" s="9"/>
      <c r="O2172" s="4"/>
      <c r="P2172" s="4"/>
      <c r="Q2172" s="4"/>
      <c r="R2172" s="4"/>
      <c r="S2172" s="4"/>
      <c r="T2172" s="4"/>
    </row>
    <row r="2173" spans="8:8">
      <c r="A2173" s="15" t="s">
        <v>106</v>
      </c>
      <c r="B2173" s="15">
        <v>2172.0</v>
      </c>
      <c r="C2173" s="15"/>
      <c r="D2173" s="15" t="s">
        <v>5074</v>
      </c>
      <c r="E2173" s="15" t="s">
        <v>11623</v>
      </c>
      <c r="F2173" s="15" t="s">
        <v>5602</v>
      </c>
      <c r="G2173" s="15" t="s">
        <v>5603</v>
      </c>
      <c r="H2173" s="16">
        <v>100.0</v>
      </c>
      <c r="I2173" s="16">
        <v>50.0</v>
      </c>
      <c r="J2173" s="16">
        <v>150.0</v>
      </c>
      <c r="K2173" s="27">
        <f t="shared" si="98"/>
        <v>180.0</v>
      </c>
      <c r="L2173" s="19">
        <v>300.0</v>
      </c>
      <c r="M2173" s="18"/>
      <c r="N2173" s="9"/>
      <c r="O2173" s="4"/>
      <c r="P2173" s="4"/>
      <c r="Q2173" s="4"/>
      <c r="R2173" s="4"/>
      <c r="S2173" s="4"/>
      <c r="T2173" s="4"/>
    </row>
    <row r="2174" spans="8:8">
      <c r="A2174" s="15" t="s">
        <v>106</v>
      </c>
      <c r="B2174" s="15">
        <v>2173.0</v>
      </c>
      <c r="C2174" s="15"/>
      <c r="D2174" s="15" t="s">
        <v>5074</v>
      </c>
      <c r="E2174" s="15" t="s">
        <v>11624</v>
      </c>
      <c r="F2174" s="15" t="s">
        <v>4428</v>
      </c>
      <c r="G2174" s="15" t="s">
        <v>5604</v>
      </c>
      <c r="H2174" s="16">
        <v>150.0</v>
      </c>
      <c r="I2174" s="16"/>
      <c r="J2174" s="16">
        <v>150.0</v>
      </c>
      <c r="K2174" s="27">
        <f t="shared" si="98"/>
        <v>180.0</v>
      </c>
      <c r="L2174" s="7">
        <f t="shared" si="101" ref="L2174:L2185">+K2174</f>
        <v>180.0</v>
      </c>
      <c r="M2174" s="18"/>
      <c r="N2174" s="9"/>
      <c r="O2174" s="4"/>
      <c r="P2174" s="4"/>
      <c r="Q2174" s="4"/>
      <c r="R2174" s="4"/>
      <c r="S2174" s="4"/>
      <c r="T2174" s="4"/>
    </row>
    <row r="2175" spans="8:8">
      <c r="A2175" s="15" t="s">
        <v>106</v>
      </c>
      <c r="B2175" s="15">
        <v>2174.0</v>
      </c>
      <c r="C2175" s="15"/>
      <c r="D2175" s="15" t="s">
        <v>5074</v>
      </c>
      <c r="E2175" s="15" t="s">
        <v>11625</v>
      </c>
      <c r="F2175" s="15" t="s">
        <v>5605</v>
      </c>
      <c r="G2175" s="15" t="s">
        <v>5606</v>
      </c>
      <c r="H2175" s="16">
        <v>50.0</v>
      </c>
      <c r="I2175" s="16">
        <v>100.0</v>
      </c>
      <c r="J2175" s="16">
        <v>150.0</v>
      </c>
      <c r="K2175" s="27">
        <f t="shared" si="98"/>
        <v>180.0</v>
      </c>
      <c r="L2175" s="7">
        <f t="shared" si="101"/>
        <v>180.0</v>
      </c>
      <c r="M2175" s="18"/>
      <c r="N2175" s="9"/>
      <c r="O2175" s="4"/>
      <c r="P2175" s="4"/>
      <c r="Q2175" s="4"/>
      <c r="R2175" s="4"/>
      <c r="S2175" s="4"/>
      <c r="T2175" s="4"/>
    </row>
    <row r="2176" spans="8:8">
      <c r="A2176" s="15" t="s">
        <v>106</v>
      </c>
      <c r="B2176" s="15">
        <v>2175.0</v>
      </c>
      <c r="C2176" s="15"/>
      <c r="D2176" s="15" t="s">
        <v>5074</v>
      </c>
      <c r="E2176" s="15" t="s">
        <v>11626</v>
      </c>
      <c r="F2176" s="15" t="s">
        <v>5607</v>
      </c>
      <c r="G2176" s="15" t="s">
        <v>5608</v>
      </c>
      <c r="H2176" s="16">
        <v>50.0</v>
      </c>
      <c r="I2176" s="16">
        <v>100.0</v>
      </c>
      <c r="J2176" s="16">
        <v>150.0</v>
      </c>
      <c r="K2176" s="27">
        <f t="shared" si="98"/>
        <v>180.0</v>
      </c>
      <c r="L2176" s="7">
        <f t="shared" si="101"/>
        <v>180.0</v>
      </c>
      <c r="M2176" s="18"/>
      <c r="N2176" s="9"/>
      <c r="O2176" s="4"/>
      <c r="P2176" s="4"/>
      <c r="Q2176" s="4"/>
      <c r="R2176" s="4"/>
      <c r="S2176" s="4"/>
      <c r="T2176" s="4"/>
    </row>
    <row r="2177" spans="8:8">
      <c r="A2177" s="15" t="s">
        <v>106</v>
      </c>
      <c r="B2177" s="15">
        <v>2176.0</v>
      </c>
      <c r="C2177" s="15"/>
      <c r="D2177" s="15" t="s">
        <v>5074</v>
      </c>
      <c r="E2177" s="15" t="s">
        <v>11627</v>
      </c>
      <c r="F2177" s="15" t="s">
        <v>5609</v>
      </c>
      <c r="G2177" s="15" t="s">
        <v>5610</v>
      </c>
      <c r="H2177" s="16">
        <v>50.0</v>
      </c>
      <c r="I2177" s="16">
        <v>100.0</v>
      </c>
      <c r="J2177" s="16">
        <v>150.0</v>
      </c>
      <c r="K2177" s="27">
        <f t="shared" si="98"/>
        <v>180.0</v>
      </c>
      <c r="L2177" s="7">
        <f t="shared" si="101"/>
        <v>180.0</v>
      </c>
      <c r="M2177" s="18"/>
      <c r="N2177" s="9"/>
      <c r="O2177" s="4"/>
      <c r="P2177" s="4"/>
      <c r="Q2177" s="4"/>
      <c r="R2177" s="4"/>
      <c r="S2177" s="4"/>
      <c r="T2177" s="4"/>
    </row>
    <row r="2178" spans="8:8">
      <c r="A2178" s="15" t="s">
        <v>106</v>
      </c>
      <c r="B2178" s="15">
        <v>2177.0</v>
      </c>
      <c r="C2178" s="15"/>
      <c r="D2178" s="15" t="s">
        <v>5074</v>
      </c>
      <c r="E2178" s="15" t="s">
        <v>11628</v>
      </c>
      <c r="F2178" s="15" t="s">
        <v>5611</v>
      </c>
      <c r="G2178" s="15" t="s">
        <v>5612</v>
      </c>
      <c r="H2178" s="16">
        <v>49.611112</v>
      </c>
      <c r="I2178" s="16">
        <v>100.0</v>
      </c>
      <c r="J2178" s="16">
        <v>149.611112</v>
      </c>
      <c r="K2178" s="27">
        <f t="shared" si="98"/>
        <v>179.53333439999997</v>
      </c>
      <c r="L2178" s="7">
        <f t="shared" si="101"/>
        <v>179.53333439999997</v>
      </c>
      <c r="M2178" s="18"/>
      <c r="N2178" s="9"/>
      <c r="O2178" s="4"/>
      <c r="P2178" s="4"/>
      <c r="Q2178" s="4"/>
      <c r="R2178" s="4"/>
      <c r="S2178" s="4"/>
      <c r="T2178" s="4"/>
    </row>
    <row r="2179" spans="8:8">
      <c r="A2179" s="15" t="s">
        <v>106</v>
      </c>
      <c r="B2179" s="15">
        <v>2178.0</v>
      </c>
      <c r="C2179" s="15"/>
      <c r="D2179" s="15" t="s">
        <v>5074</v>
      </c>
      <c r="E2179" s="15" t="s">
        <v>11629</v>
      </c>
      <c r="F2179" s="15" t="s">
        <v>5613</v>
      </c>
      <c r="G2179" s="15" t="s">
        <v>5614</v>
      </c>
      <c r="H2179" s="16">
        <v>50.0</v>
      </c>
      <c r="I2179" s="16">
        <v>99.527778</v>
      </c>
      <c r="J2179" s="16">
        <v>149.527778</v>
      </c>
      <c r="K2179" s="27">
        <f t="shared" si="98"/>
        <v>179.4333336</v>
      </c>
      <c r="L2179" s="7">
        <f t="shared" si="101"/>
        <v>179.4333336</v>
      </c>
      <c r="M2179" s="18"/>
      <c r="N2179" s="9"/>
      <c r="O2179" s="4"/>
      <c r="P2179" s="4"/>
      <c r="Q2179" s="4"/>
      <c r="R2179" s="4"/>
      <c r="S2179" s="4"/>
      <c r="T2179" s="4"/>
    </row>
    <row r="2180" spans="8:8">
      <c r="A2180" s="15" t="s">
        <v>106</v>
      </c>
      <c r="B2180" s="15">
        <v>2179.0</v>
      </c>
      <c r="C2180" s="15"/>
      <c r="D2180" s="15" t="s">
        <v>5074</v>
      </c>
      <c r="E2180" s="15" t="s">
        <v>11630</v>
      </c>
      <c r="F2180" s="15" t="s">
        <v>5070</v>
      </c>
      <c r="G2180" s="15" t="s">
        <v>5615</v>
      </c>
      <c r="H2180" s="16">
        <v>99.777778</v>
      </c>
      <c r="I2180" s="16">
        <v>49.694445</v>
      </c>
      <c r="J2180" s="16">
        <v>149.47222299999999</v>
      </c>
      <c r="K2180" s="27">
        <f t="shared" si="98"/>
        <v>179.36666759999997</v>
      </c>
      <c r="L2180" s="7">
        <f t="shared" si="101"/>
        <v>179.36666759999997</v>
      </c>
      <c r="M2180" s="18"/>
      <c r="N2180" s="9"/>
      <c r="O2180" s="4"/>
      <c r="P2180" s="4"/>
      <c r="Q2180" s="4"/>
      <c r="R2180" s="4"/>
      <c r="S2180" s="4"/>
      <c r="T2180" s="4"/>
    </row>
    <row r="2181" spans="8:8">
      <c r="A2181" s="15" t="s">
        <v>106</v>
      </c>
      <c r="B2181" s="15">
        <v>2180.0</v>
      </c>
      <c r="C2181" s="15"/>
      <c r="D2181" s="15" t="s">
        <v>5074</v>
      </c>
      <c r="E2181" s="15" t="s">
        <v>11631</v>
      </c>
      <c r="F2181" s="15" t="s">
        <v>5616</v>
      </c>
      <c r="G2181" s="15" t="s">
        <v>5617</v>
      </c>
      <c r="H2181" s="16">
        <v>49.472223</v>
      </c>
      <c r="I2181" s="16">
        <v>100.0</v>
      </c>
      <c r="J2181" s="16">
        <v>149.47222299999999</v>
      </c>
      <c r="K2181" s="27">
        <f t="shared" si="98"/>
        <v>179.36666759999997</v>
      </c>
      <c r="L2181" s="7">
        <f t="shared" si="101"/>
        <v>179.36666759999997</v>
      </c>
      <c r="M2181" s="18"/>
      <c r="N2181" s="9"/>
      <c r="O2181" s="4"/>
      <c r="P2181" s="4"/>
      <c r="Q2181" s="4"/>
      <c r="R2181" s="4"/>
      <c r="S2181" s="4"/>
      <c r="T2181" s="4"/>
    </row>
    <row r="2182" spans="8:8">
      <c r="A2182" s="15" t="s">
        <v>106</v>
      </c>
      <c r="B2182" s="15">
        <v>2181.0</v>
      </c>
      <c r="C2182" s="15"/>
      <c r="D2182" s="15" t="s">
        <v>5074</v>
      </c>
      <c r="E2182" s="15" t="s">
        <v>11632</v>
      </c>
      <c r="F2182" s="15" t="s">
        <v>5618</v>
      </c>
      <c r="G2182" s="15" t="s">
        <v>5619</v>
      </c>
      <c r="H2182" s="16">
        <v>99.527778</v>
      </c>
      <c r="I2182" s="16">
        <v>49.916667</v>
      </c>
      <c r="J2182" s="16">
        <v>149.444445</v>
      </c>
      <c r="K2182" s="27">
        <f t="shared" si="98"/>
        <v>179.333334</v>
      </c>
      <c r="L2182" s="7">
        <f t="shared" si="101"/>
        <v>179.333334</v>
      </c>
      <c r="M2182" s="18"/>
      <c r="N2182" s="9"/>
      <c r="O2182" s="4"/>
      <c r="P2182" s="4"/>
      <c r="Q2182" s="4"/>
      <c r="R2182" s="4"/>
      <c r="S2182" s="4"/>
      <c r="T2182" s="4"/>
    </row>
    <row r="2183" spans="8:8">
      <c r="A2183" s="15" t="s">
        <v>106</v>
      </c>
      <c r="B2183" s="15">
        <v>2182.0</v>
      </c>
      <c r="C2183" s="15"/>
      <c r="D2183" s="15" t="s">
        <v>5074</v>
      </c>
      <c r="E2183" s="15" t="s">
        <v>11633</v>
      </c>
      <c r="F2183" s="15" t="s">
        <v>4694</v>
      </c>
      <c r="G2183" s="15" t="s">
        <v>5620</v>
      </c>
      <c r="H2183" s="16">
        <v>100.0</v>
      </c>
      <c r="I2183" s="16">
        <v>49.444445</v>
      </c>
      <c r="J2183" s="16">
        <v>149.444445</v>
      </c>
      <c r="K2183" s="27">
        <f t="shared" si="98"/>
        <v>179.333334</v>
      </c>
      <c r="L2183" s="7">
        <f t="shared" si="101"/>
        <v>179.333334</v>
      </c>
      <c r="M2183" s="18"/>
      <c r="N2183" s="9"/>
      <c r="O2183" s="4"/>
      <c r="P2183" s="4"/>
      <c r="Q2183" s="4"/>
      <c r="R2183" s="4"/>
      <c r="S2183" s="4"/>
      <c r="T2183" s="4"/>
    </row>
    <row r="2184" spans="8:8">
      <c r="A2184" s="15" t="s">
        <v>106</v>
      </c>
      <c r="B2184" s="15">
        <v>2183.0</v>
      </c>
      <c r="C2184" s="15"/>
      <c r="D2184" s="15" t="s">
        <v>5074</v>
      </c>
      <c r="E2184" s="15" t="s">
        <v>11634</v>
      </c>
      <c r="F2184" s="15" t="s">
        <v>2627</v>
      </c>
      <c r="G2184" s="15" t="s">
        <v>5621</v>
      </c>
      <c r="H2184" s="16">
        <v>99.444445</v>
      </c>
      <c r="I2184" s="16">
        <v>50.0</v>
      </c>
      <c r="J2184" s="16">
        <v>149.444445</v>
      </c>
      <c r="K2184" s="27">
        <f t="shared" si="98"/>
        <v>179.333334</v>
      </c>
      <c r="L2184" s="7">
        <f t="shared" si="101"/>
        <v>179.333334</v>
      </c>
      <c r="M2184" s="18"/>
      <c r="N2184" s="9"/>
      <c r="O2184" s="4"/>
      <c r="P2184" s="4"/>
      <c r="Q2184" s="4"/>
      <c r="R2184" s="4"/>
      <c r="S2184" s="4"/>
      <c r="T2184" s="4"/>
    </row>
    <row r="2185" spans="8:8">
      <c r="A2185" s="15" t="s">
        <v>106</v>
      </c>
      <c r="B2185" s="15">
        <v>2184.0</v>
      </c>
      <c r="C2185" s="15"/>
      <c r="D2185" s="15" t="s">
        <v>5074</v>
      </c>
      <c r="E2185" s="15" t="s">
        <v>11635</v>
      </c>
      <c r="F2185" s="15" t="s">
        <v>5622</v>
      </c>
      <c r="G2185" s="15" t="s">
        <v>5623</v>
      </c>
      <c r="H2185" s="16">
        <v>100.0</v>
      </c>
      <c r="I2185" s="16">
        <v>49.0</v>
      </c>
      <c r="J2185" s="16">
        <v>149.0</v>
      </c>
      <c r="K2185" s="27">
        <f t="shared" si="98"/>
        <v>178.79999999999998</v>
      </c>
      <c r="L2185" s="7">
        <f t="shared" si="101"/>
        <v>178.79999999999998</v>
      </c>
      <c r="M2185" s="18"/>
      <c r="N2185" s="9"/>
      <c r="O2185" s="4"/>
      <c r="P2185" s="4"/>
      <c r="Q2185" s="4"/>
      <c r="R2185" s="4"/>
      <c r="S2185" s="4"/>
      <c r="T2185" s="4"/>
    </row>
    <row r="2186" spans="8:8">
      <c r="A2186" s="15" t="s">
        <v>106</v>
      </c>
      <c r="B2186" s="15">
        <v>2185.0</v>
      </c>
      <c r="C2186" s="15"/>
      <c r="D2186" s="15" t="s">
        <v>5074</v>
      </c>
      <c r="E2186" s="15" t="s">
        <v>11636</v>
      </c>
      <c r="F2186" s="15" t="s">
        <v>5161</v>
      </c>
      <c r="G2186" s="15" t="s">
        <v>5624</v>
      </c>
      <c r="H2186" s="16">
        <v>50.0</v>
      </c>
      <c r="I2186" s="16">
        <v>99.0</v>
      </c>
      <c r="J2186" s="16">
        <v>149.0</v>
      </c>
      <c r="K2186" s="27">
        <f t="shared" si="98"/>
        <v>178.79999999999998</v>
      </c>
      <c r="L2186" s="19">
        <v>200.0</v>
      </c>
      <c r="M2186" s="18"/>
      <c r="N2186" s="9"/>
      <c r="O2186" s="4"/>
      <c r="P2186" s="4"/>
      <c r="Q2186" s="4"/>
      <c r="R2186" s="4"/>
      <c r="S2186" s="4"/>
      <c r="T2186" s="4"/>
    </row>
    <row r="2187" spans="8:8">
      <c r="A2187" s="15" t="s">
        <v>106</v>
      </c>
      <c r="B2187" s="15">
        <v>2186.0</v>
      </c>
      <c r="C2187" s="15"/>
      <c r="D2187" s="15" t="s">
        <v>5074</v>
      </c>
      <c r="E2187" s="15" t="s">
        <v>11637</v>
      </c>
      <c r="F2187" s="15" t="s">
        <v>4687</v>
      </c>
      <c r="G2187" s="15" t="s">
        <v>5625</v>
      </c>
      <c r="H2187" s="16">
        <v>50.0</v>
      </c>
      <c r="I2187" s="16">
        <v>99.0</v>
      </c>
      <c r="J2187" s="16">
        <v>149.0</v>
      </c>
      <c r="K2187" s="27">
        <f t="shared" si="98"/>
        <v>178.79999999999998</v>
      </c>
      <c r="L2187" s="7">
        <f t="shared" si="102" ref="L2187:L2189">+K2187</f>
        <v>178.79999999999998</v>
      </c>
      <c r="M2187" s="18"/>
      <c r="N2187" s="9"/>
      <c r="O2187" s="4"/>
      <c r="P2187" s="4"/>
      <c r="Q2187" s="4"/>
      <c r="R2187" s="4"/>
      <c r="S2187" s="4"/>
      <c r="T2187" s="4"/>
    </row>
    <row r="2188" spans="8:8">
      <c r="A2188" s="15" t="s">
        <v>106</v>
      </c>
      <c r="B2188" s="15">
        <v>2187.0</v>
      </c>
      <c r="C2188" s="15"/>
      <c r="D2188" s="15" t="s">
        <v>5074</v>
      </c>
      <c r="E2188" s="15" t="s">
        <v>11638</v>
      </c>
      <c r="F2188" s="15" t="s">
        <v>5626</v>
      </c>
      <c r="G2188" s="15" t="s">
        <v>5627</v>
      </c>
      <c r="H2188" s="16">
        <v>99.0</v>
      </c>
      <c r="I2188" s="16">
        <v>50.0</v>
      </c>
      <c r="J2188" s="16">
        <v>149.0</v>
      </c>
      <c r="K2188" s="27">
        <f t="shared" si="98"/>
        <v>178.79999999999998</v>
      </c>
      <c r="L2188" s="7">
        <f t="shared" si="102"/>
        <v>178.79999999999998</v>
      </c>
      <c r="M2188" s="18"/>
      <c r="N2188" s="9"/>
      <c r="O2188" s="4"/>
      <c r="P2188" s="4"/>
      <c r="Q2188" s="4"/>
      <c r="R2188" s="4"/>
      <c r="S2188" s="4"/>
      <c r="T2188" s="4"/>
    </row>
    <row r="2189" spans="8:8">
      <c r="A2189" s="15" t="s">
        <v>106</v>
      </c>
      <c r="B2189" s="15">
        <v>2188.0</v>
      </c>
      <c r="C2189" s="15"/>
      <c r="D2189" s="15" t="s">
        <v>5074</v>
      </c>
      <c r="E2189" s="15" t="s">
        <v>11639</v>
      </c>
      <c r="F2189" s="15" t="s">
        <v>5628</v>
      </c>
      <c r="G2189" s="15" t="s">
        <v>5629</v>
      </c>
      <c r="H2189" s="16">
        <v>100.0</v>
      </c>
      <c r="I2189" s="16">
        <v>49.0</v>
      </c>
      <c r="J2189" s="16">
        <v>149.0</v>
      </c>
      <c r="K2189" s="27">
        <f t="shared" si="98"/>
        <v>178.79999999999998</v>
      </c>
      <c r="L2189" s="7">
        <f t="shared" si="102"/>
        <v>178.79999999999998</v>
      </c>
      <c r="M2189" s="18"/>
      <c r="N2189" s="9"/>
      <c r="O2189" s="4"/>
      <c r="P2189" s="4"/>
      <c r="Q2189" s="4"/>
      <c r="R2189" s="4"/>
      <c r="S2189" s="4"/>
      <c r="T2189" s="4"/>
    </row>
    <row r="2190" spans="8:8">
      <c r="A2190" s="15" t="s">
        <v>106</v>
      </c>
      <c r="B2190" s="15">
        <v>2189.0</v>
      </c>
      <c r="C2190" s="15"/>
      <c r="D2190" s="15" t="s">
        <v>5074</v>
      </c>
      <c r="E2190" s="15" t="s">
        <v>11640</v>
      </c>
      <c r="F2190" s="15" t="s">
        <v>5630</v>
      </c>
      <c r="G2190" s="15" t="s">
        <v>5631</v>
      </c>
      <c r="H2190" s="16">
        <v>100.0</v>
      </c>
      <c r="I2190" s="16">
        <v>49.0</v>
      </c>
      <c r="J2190" s="16">
        <v>149.0</v>
      </c>
      <c r="K2190" s="27">
        <f t="shared" si="98"/>
        <v>178.79999999999998</v>
      </c>
      <c r="L2190" s="19">
        <v>280.0</v>
      </c>
      <c r="M2190" s="18"/>
      <c r="N2190" s="9"/>
      <c r="O2190" s="4"/>
      <c r="P2190" s="4"/>
      <c r="Q2190" s="4"/>
      <c r="R2190" s="4"/>
      <c r="S2190" s="4"/>
      <c r="T2190" s="4"/>
    </row>
    <row r="2191" spans="8:8">
      <c r="A2191" s="15" t="s">
        <v>106</v>
      </c>
      <c r="B2191" s="15">
        <v>2190.0</v>
      </c>
      <c r="C2191" s="15"/>
      <c r="D2191" s="15" t="s">
        <v>5074</v>
      </c>
      <c r="E2191" s="15" t="s">
        <v>11641</v>
      </c>
      <c r="F2191" s="15" t="s">
        <v>5632</v>
      </c>
      <c r="G2191" s="15" t="s">
        <v>5633</v>
      </c>
      <c r="H2191" s="16">
        <v>100.0</v>
      </c>
      <c r="I2191" s="16">
        <v>49.0</v>
      </c>
      <c r="J2191" s="16">
        <v>149.0</v>
      </c>
      <c r="K2191" s="27">
        <f t="shared" si="98"/>
        <v>178.79999999999998</v>
      </c>
      <c r="L2191" s="7">
        <f t="shared" si="103" ref="L2191:L2214">+K2191</f>
        <v>178.79999999999998</v>
      </c>
      <c r="M2191" s="18"/>
      <c r="N2191" s="9"/>
      <c r="O2191" s="4"/>
      <c r="P2191" s="4"/>
      <c r="Q2191" s="4"/>
      <c r="R2191" s="4"/>
      <c r="S2191" s="4"/>
      <c r="T2191" s="4"/>
    </row>
    <row r="2192" spans="8:8">
      <c r="A2192" s="15" t="s">
        <v>106</v>
      </c>
      <c r="B2192" s="15">
        <v>2191.0</v>
      </c>
      <c r="C2192" s="15"/>
      <c r="D2192" s="15" t="s">
        <v>5074</v>
      </c>
      <c r="E2192" s="15" t="s">
        <v>11642</v>
      </c>
      <c r="F2192" s="15" t="s">
        <v>5634</v>
      </c>
      <c r="G2192" s="15" t="s">
        <v>5635</v>
      </c>
      <c r="H2192" s="16">
        <v>100.0</v>
      </c>
      <c r="I2192" s="16">
        <v>49.0</v>
      </c>
      <c r="J2192" s="16">
        <v>149.0</v>
      </c>
      <c r="K2192" s="27">
        <f t="shared" si="98"/>
        <v>178.79999999999998</v>
      </c>
      <c r="L2192" s="7">
        <f t="shared" si="103"/>
        <v>178.79999999999998</v>
      </c>
      <c r="M2192" s="18"/>
      <c r="N2192" s="9"/>
      <c r="O2192" s="4"/>
      <c r="P2192" s="4"/>
      <c r="Q2192" s="4"/>
      <c r="R2192" s="4"/>
      <c r="S2192" s="4"/>
      <c r="T2192" s="4"/>
    </row>
    <row r="2193" spans="8:8">
      <c r="A2193" s="15" t="s">
        <v>106</v>
      </c>
      <c r="B2193" s="15">
        <v>2192.0</v>
      </c>
      <c r="C2193" s="15"/>
      <c r="D2193" s="15" t="s">
        <v>5074</v>
      </c>
      <c r="E2193" s="15" t="s">
        <v>11643</v>
      </c>
      <c r="F2193" s="15" t="s">
        <v>5636</v>
      </c>
      <c r="G2193" s="15" t="s">
        <v>5637</v>
      </c>
      <c r="H2193" s="16">
        <v>49.861112</v>
      </c>
      <c r="I2193" s="16">
        <v>98.861112</v>
      </c>
      <c r="J2193" s="16">
        <v>148.722224</v>
      </c>
      <c r="K2193" s="27">
        <f t="shared" si="98"/>
        <v>178.4666688</v>
      </c>
      <c r="L2193" s="7">
        <f t="shared" si="103"/>
        <v>178.4666688</v>
      </c>
      <c r="M2193" s="18"/>
      <c r="N2193" s="9"/>
      <c r="O2193" s="4"/>
      <c r="P2193" s="4"/>
      <c r="Q2193" s="4"/>
      <c r="R2193" s="4"/>
      <c r="S2193" s="4"/>
      <c r="T2193" s="4"/>
    </row>
    <row r="2194" spans="8:8">
      <c r="A2194" s="15" t="s">
        <v>106</v>
      </c>
      <c r="B2194" s="15">
        <v>2193.0</v>
      </c>
      <c r="C2194" s="15"/>
      <c r="D2194" s="15" t="s">
        <v>5074</v>
      </c>
      <c r="E2194" s="15" t="s">
        <v>11644</v>
      </c>
      <c r="F2194" s="15" t="s">
        <v>5638</v>
      </c>
      <c r="G2194" s="15" t="s">
        <v>5639</v>
      </c>
      <c r="H2194" s="16">
        <v>99.638889</v>
      </c>
      <c r="I2194" s="16">
        <v>48.722223</v>
      </c>
      <c r="J2194" s="16">
        <v>148.361112</v>
      </c>
      <c r="K2194" s="27">
        <f t="shared" si="98"/>
        <v>178.03333439999997</v>
      </c>
      <c r="L2194" s="7">
        <f t="shared" si="103"/>
        <v>178.03333439999997</v>
      </c>
      <c r="M2194" s="18"/>
      <c r="N2194" s="9"/>
      <c r="O2194" s="4"/>
      <c r="P2194" s="4"/>
      <c r="Q2194" s="4"/>
      <c r="R2194" s="4"/>
      <c r="S2194" s="4"/>
      <c r="T2194" s="4"/>
    </row>
    <row r="2195" spans="8:8">
      <c r="A2195" s="15" t="s">
        <v>106</v>
      </c>
      <c r="B2195" s="15">
        <v>2194.0</v>
      </c>
      <c r="C2195" s="15"/>
      <c r="D2195" s="15" t="s">
        <v>5074</v>
      </c>
      <c r="E2195" s="15" t="s">
        <v>11645</v>
      </c>
      <c r="F2195" s="15" t="s">
        <v>5640</v>
      </c>
      <c r="G2195" s="15" t="s">
        <v>5641</v>
      </c>
      <c r="H2195" s="16">
        <v>100.0</v>
      </c>
      <c r="I2195" s="16">
        <v>48.166667</v>
      </c>
      <c r="J2195" s="16">
        <v>148.166667</v>
      </c>
      <c r="K2195" s="27">
        <f t="shared" si="98"/>
        <v>177.8000004</v>
      </c>
      <c r="L2195" s="7">
        <f t="shared" si="103"/>
        <v>177.8000004</v>
      </c>
      <c r="M2195" s="18"/>
      <c r="N2195" s="9"/>
      <c r="O2195" s="4"/>
      <c r="P2195" s="4"/>
      <c r="Q2195" s="4"/>
      <c r="R2195" s="4"/>
      <c r="S2195" s="4"/>
      <c r="T2195" s="4"/>
    </row>
    <row r="2196" spans="8:8">
      <c r="A2196" s="15" t="s">
        <v>106</v>
      </c>
      <c r="B2196" s="15">
        <v>2195.0</v>
      </c>
      <c r="C2196" s="15"/>
      <c r="D2196" s="15" t="s">
        <v>5074</v>
      </c>
      <c r="E2196" s="15" t="s">
        <v>11646</v>
      </c>
      <c r="F2196" s="15" t="s">
        <v>5642</v>
      </c>
      <c r="G2196" s="15" t="s">
        <v>5643</v>
      </c>
      <c r="H2196" s="16">
        <v>98.027778</v>
      </c>
      <c r="I2196" s="16">
        <v>50.0</v>
      </c>
      <c r="J2196" s="16">
        <v>148.027778</v>
      </c>
      <c r="K2196" s="27">
        <f t="shared" si="98"/>
        <v>177.63333360000001</v>
      </c>
      <c r="L2196" s="7">
        <f t="shared" si="103"/>
        <v>177.63333360000001</v>
      </c>
      <c r="M2196" s="18"/>
      <c r="N2196" s="9"/>
      <c r="O2196" s="4"/>
      <c r="P2196" s="4"/>
      <c r="Q2196" s="4"/>
      <c r="R2196" s="4"/>
      <c r="S2196" s="4"/>
      <c r="T2196" s="4"/>
    </row>
    <row r="2197" spans="8:8">
      <c r="A2197" s="15" t="s">
        <v>106</v>
      </c>
      <c r="B2197" s="15">
        <v>2196.0</v>
      </c>
      <c r="C2197" s="15"/>
      <c r="D2197" s="15" t="s">
        <v>5074</v>
      </c>
      <c r="E2197" s="15" t="s">
        <v>11647</v>
      </c>
      <c r="F2197" s="15" t="s">
        <v>4428</v>
      </c>
      <c r="G2197" s="15" t="s">
        <v>5644</v>
      </c>
      <c r="H2197" s="16">
        <v>99.0</v>
      </c>
      <c r="I2197" s="16">
        <v>49.0</v>
      </c>
      <c r="J2197" s="16">
        <v>148.0</v>
      </c>
      <c r="K2197" s="27">
        <f t="shared" si="98"/>
        <v>177.6</v>
      </c>
      <c r="L2197" s="7">
        <f t="shared" si="103"/>
        <v>177.6</v>
      </c>
      <c r="M2197" s="18"/>
      <c r="N2197" s="9"/>
      <c r="O2197" s="4"/>
      <c r="P2197" s="4"/>
      <c r="Q2197" s="4"/>
      <c r="R2197" s="4"/>
      <c r="S2197" s="4"/>
      <c r="T2197" s="4"/>
    </row>
    <row r="2198" spans="8:8">
      <c r="A2198" s="15" t="s">
        <v>106</v>
      </c>
      <c r="B2198" s="15">
        <v>2197.0</v>
      </c>
      <c r="C2198" s="15"/>
      <c r="D2198" s="15" t="s">
        <v>5074</v>
      </c>
      <c r="E2198" s="15" t="s">
        <v>11648</v>
      </c>
      <c r="F2198" s="15" t="s">
        <v>5073</v>
      </c>
      <c r="G2198" s="15" t="s">
        <v>5645</v>
      </c>
      <c r="H2198" s="16">
        <v>50.0</v>
      </c>
      <c r="I2198" s="16">
        <v>98.0</v>
      </c>
      <c r="J2198" s="16">
        <v>148.0</v>
      </c>
      <c r="K2198" s="27">
        <f t="shared" si="104" ref="K2198:K2261">+J2198*1.2</f>
        <v>177.6</v>
      </c>
      <c r="L2198" s="7">
        <f t="shared" si="103"/>
        <v>177.6</v>
      </c>
      <c r="M2198" s="18"/>
      <c r="N2198" s="9"/>
      <c r="O2198" s="4"/>
      <c r="P2198" s="4"/>
      <c r="Q2198" s="4"/>
      <c r="R2198" s="4"/>
      <c r="S2198" s="4"/>
      <c r="T2198" s="4"/>
    </row>
    <row r="2199" spans="8:8">
      <c r="A2199" s="15" t="s">
        <v>106</v>
      </c>
      <c r="B2199" s="15">
        <v>2198.0</v>
      </c>
      <c r="C2199" s="15"/>
      <c r="D2199" s="15" t="s">
        <v>5074</v>
      </c>
      <c r="E2199" s="15" t="s">
        <v>11649</v>
      </c>
      <c r="F2199" s="15" t="s">
        <v>5646</v>
      </c>
      <c r="G2199" s="15" t="s">
        <v>5341</v>
      </c>
      <c r="H2199" s="16">
        <v>72.91666699999999</v>
      </c>
      <c r="I2199" s="16">
        <v>75.0</v>
      </c>
      <c r="J2199" s="16">
        <v>147.916667</v>
      </c>
      <c r="K2199" s="27">
        <f t="shared" si="104"/>
        <v>177.50000039999998</v>
      </c>
      <c r="L2199" s="7">
        <f t="shared" si="103"/>
        <v>177.50000039999998</v>
      </c>
      <c r="M2199" s="18"/>
      <c r="N2199" s="9"/>
      <c r="O2199" s="4"/>
      <c r="P2199" s="4"/>
      <c r="Q2199" s="4"/>
      <c r="R2199" s="4"/>
      <c r="S2199" s="4"/>
      <c r="T2199" s="4"/>
    </row>
    <row r="2200" spans="8:8">
      <c r="A2200" s="15" t="s">
        <v>106</v>
      </c>
      <c r="B2200" s="15">
        <v>2199.0</v>
      </c>
      <c r="C2200" s="15"/>
      <c r="D2200" s="15" t="s">
        <v>5074</v>
      </c>
      <c r="E2200" s="15" t="s">
        <v>11650</v>
      </c>
      <c r="F2200" s="15" t="s">
        <v>5647</v>
      </c>
      <c r="G2200" s="15" t="s">
        <v>5648</v>
      </c>
      <c r="H2200" s="16">
        <v>97.0</v>
      </c>
      <c r="I2200" s="16">
        <v>50.0</v>
      </c>
      <c r="J2200" s="16">
        <v>147.0</v>
      </c>
      <c r="K2200" s="27">
        <f t="shared" si="104"/>
        <v>176.4</v>
      </c>
      <c r="L2200" s="7">
        <f t="shared" si="103"/>
        <v>176.4</v>
      </c>
      <c r="M2200" s="18"/>
      <c r="N2200" s="9"/>
      <c r="O2200" s="4"/>
      <c r="P2200" s="4"/>
      <c r="Q2200" s="4"/>
      <c r="R2200" s="4"/>
      <c r="S2200" s="4"/>
      <c r="T2200" s="4"/>
    </row>
    <row r="2201" spans="8:8">
      <c r="A2201" s="15" t="s">
        <v>106</v>
      </c>
      <c r="B2201" s="15">
        <v>2200.0</v>
      </c>
      <c r="C2201" s="15"/>
      <c r="D2201" s="15" t="s">
        <v>5074</v>
      </c>
      <c r="E2201" s="15" t="s">
        <v>11651</v>
      </c>
      <c r="F2201" s="15" t="s">
        <v>5649</v>
      </c>
      <c r="G2201" s="15" t="s">
        <v>5650</v>
      </c>
      <c r="H2201" s="16">
        <v>100.0</v>
      </c>
      <c r="I2201" s="16">
        <v>46.0</v>
      </c>
      <c r="J2201" s="16">
        <v>146.0</v>
      </c>
      <c r="K2201" s="27">
        <f t="shared" si="104"/>
        <v>175.2</v>
      </c>
      <c r="L2201" s="7">
        <f t="shared" si="103"/>
        <v>175.2</v>
      </c>
      <c r="M2201" s="18"/>
      <c r="N2201" s="9"/>
      <c r="O2201" s="4"/>
      <c r="P2201" s="4"/>
      <c r="Q2201" s="4"/>
      <c r="R2201" s="4"/>
      <c r="S2201" s="4"/>
      <c r="T2201" s="4"/>
    </row>
    <row r="2202" spans="8:8">
      <c r="A2202" s="15" t="s">
        <v>106</v>
      </c>
      <c r="B2202" s="15">
        <v>2201.0</v>
      </c>
      <c r="C2202" s="15"/>
      <c r="D2202" s="15" t="s">
        <v>5074</v>
      </c>
      <c r="E2202" s="15" t="s">
        <v>11652</v>
      </c>
      <c r="F2202" s="15" t="s">
        <v>5651</v>
      </c>
      <c r="G2202" s="15" t="s">
        <v>5652</v>
      </c>
      <c r="H2202" s="16">
        <v>99.0</v>
      </c>
      <c r="I2202" s="16">
        <v>45.0</v>
      </c>
      <c r="J2202" s="16">
        <v>144.0</v>
      </c>
      <c r="K2202" s="27">
        <f t="shared" si="104"/>
        <v>172.79999999999998</v>
      </c>
      <c r="L2202" s="7">
        <f t="shared" si="103"/>
        <v>172.79999999999998</v>
      </c>
      <c r="M2202" s="18"/>
      <c r="N2202" s="9"/>
      <c r="O2202" s="4"/>
      <c r="P2202" s="4"/>
      <c r="Q2202" s="4"/>
      <c r="R2202" s="4"/>
      <c r="S2202" s="4"/>
      <c r="T2202" s="4"/>
    </row>
    <row r="2203" spans="8:8">
      <c r="A2203" s="15" t="s">
        <v>106</v>
      </c>
      <c r="B2203" s="15">
        <v>2202.0</v>
      </c>
      <c r="C2203" s="15"/>
      <c r="D2203" s="15" t="s">
        <v>5074</v>
      </c>
      <c r="E2203" s="15" t="s">
        <v>11653</v>
      </c>
      <c r="F2203" s="15" t="s">
        <v>5653</v>
      </c>
      <c r="G2203" s="15" t="s">
        <v>5654</v>
      </c>
      <c r="H2203" s="16">
        <v>80.0</v>
      </c>
      <c r="I2203" s="16">
        <v>50.0</v>
      </c>
      <c r="J2203" s="16">
        <v>130.0</v>
      </c>
      <c r="K2203" s="27">
        <f t="shared" si="104"/>
        <v>156.0</v>
      </c>
      <c r="L2203" s="7">
        <f t="shared" si="103"/>
        <v>156.0</v>
      </c>
      <c r="M2203" s="18"/>
      <c r="N2203" s="9"/>
      <c r="O2203" s="4"/>
      <c r="P2203" s="4"/>
      <c r="Q2203" s="4"/>
      <c r="R2203" s="4"/>
      <c r="S2203" s="4"/>
      <c r="T2203" s="4"/>
    </row>
    <row r="2204" spans="8:8">
      <c r="A2204" s="15" t="s">
        <v>106</v>
      </c>
      <c r="B2204" s="15">
        <v>2203.0</v>
      </c>
      <c r="C2204" s="15"/>
      <c r="D2204" s="15" t="s">
        <v>5074</v>
      </c>
      <c r="E2204" s="15" t="s">
        <v>11654</v>
      </c>
      <c r="F2204" s="15" t="s">
        <v>5655</v>
      </c>
      <c r="G2204" s="15" t="s">
        <v>5656</v>
      </c>
      <c r="H2204" s="16">
        <v>50.0</v>
      </c>
      <c r="I2204" s="16">
        <v>75.0</v>
      </c>
      <c r="J2204" s="16">
        <v>125.0</v>
      </c>
      <c r="K2204" s="27">
        <f t="shared" si="104"/>
        <v>150.0</v>
      </c>
      <c r="L2204" s="7">
        <f t="shared" si="103"/>
        <v>150.0</v>
      </c>
      <c r="M2204" s="18"/>
      <c r="N2204" s="9"/>
      <c r="O2204" s="4"/>
      <c r="P2204" s="4"/>
      <c r="Q2204" s="4"/>
      <c r="R2204" s="4"/>
      <c r="S2204" s="4"/>
      <c r="T2204" s="4"/>
    </row>
    <row r="2205" spans="8:8">
      <c r="A2205" s="15" t="s">
        <v>106</v>
      </c>
      <c r="B2205" s="15">
        <v>2204.0</v>
      </c>
      <c r="C2205" s="15"/>
      <c r="D2205" s="15" t="s">
        <v>5074</v>
      </c>
      <c r="E2205" s="15" t="s">
        <v>11655</v>
      </c>
      <c r="F2205" s="15" t="s">
        <v>1223</v>
      </c>
      <c r="G2205" s="15" t="s">
        <v>5657</v>
      </c>
      <c r="H2205" s="16">
        <v>75.0</v>
      </c>
      <c r="I2205" s="16">
        <v>50.0</v>
      </c>
      <c r="J2205" s="16">
        <v>125.0</v>
      </c>
      <c r="K2205" s="27">
        <f t="shared" si="104"/>
        <v>150.0</v>
      </c>
      <c r="L2205" s="7">
        <f t="shared" si="103"/>
        <v>150.0</v>
      </c>
      <c r="M2205" s="18"/>
      <c r="N2205" s="9"/>
      <c r="O2205" s="4"/>
      <c r="P2205" s="4"/>
      <c r="Q2205" s="4"/>
      <c r="R2205" s="4"/>
      <c r="S2205" s="4"/>
      <c r="T2205" s="4"/>
    </row>
    <row r="2206" spans="8:8">
      <c r="A2206" s="15" t="s">
        <v>106</v>
      </c>
      <c r="B2206" s="15">
        <v>2205.0</v>
      </c>
      <c r="C2206" s="15"/>
      <c r="D2206" s="15" t="s">
        <v>5074</v>
      </c>
      <c r="E2206" s="15" t="s">
        <v>11656</v>
      </c>
      <c r="F2206" s="15" t="s">
        <v>5658</v>
      </c>
      <c r="G2206" s="15" t="s">
        <v>5659</v>
      </c>
      <c r="H2206" s="16">
        <v>50.0</v>
      </c>
      <c r="I2206" s="16">
        <v>75.0</v>
      </c>
      <c r="J2206" s="16">
        <v>125.0</v>
      </c>
      <c r="K2206" s="27">
        <f t="shared" si="104"/>
        <v>150.0</v>
      </c>
      <c r="L2206" s="7">
        <f t="shared" si="103"/>
        <v>150.0</v>
      </c>
      <c r="M2206" s="18"/>
      <c r="N2206" s="9"/>
      <c r="O2206" s="4"/>
      <c r="P2206" s="4"/>
      <c r="Q2206" s="4"/>
      <c r="R2206" s="4"/>
      <c r="S2206" s="4"/>
      <c r="T2206" s="4"/>
    </row>
    <row r="2207" spans="8:8">
      <c r="A2207" s="15" t="s">
        <v>106</v>
      </c>
      <c r="B2207" s="15">
        <v>2206.0</v>
      </c>
      <c r="C2207" s="15"/>
      <c r="D2207" s="15" t="s">
        <v>5074</v>
      </c>
      <c r="E2207" s="15" t="s">
        <v>11657</v>
      </c>
      <c r="F2207" s="15" t="s">
        <v>5660</v>
      </c>
      <c r="G2207" s="15" t="s">
        <v>5661</v>
      </c>
      <c r="H2207" s="16">
        <v>100.0</v>
      </c>
      <c r="I2207" s="16">
        <v>25.0</v>
      </c>
      <c r="J2207" s="16">
        <v>125.0</v>
      </c>
      <c r="K2207" s="27">
        <f t="shared" si="104"/>
        <v>150.0</v>
      </c>
      <c r="L2207" s="7">
        <f t="shared" si="103"/>
        <v>150.0</v>
      </c>
      <c r="M2207" s="18"/>
      <c r="N2207" s="9"/>
      <c r="O2207" s="4"/>
      <c r="P2207" s="4"/>
      <c r="Q2207" s="4"/>
      <c r="R2207" s="4"/>
      <c r="S2207" s="4"/>
      <c r="T2207" s="4"/>
    </row>
    <row r="2208" spans="8:8">
      <c r="A2208" s="15" t="s">
        <v>106</v>
      </c>
      <c r="B2208" s="15">
        <v>2207.0</v>
      </c>
      <c r="C2208" s="15"/>
      <c r="D2208" s="15" t="s">
        <v>5074</v>
      </c>
      <c r="E2208" s="15" t="s">
        <v>11658</v>
      </c>
      <c r="F2208" s="15" t="s">
        <v>5662</v>
      </c>
      <c r="G2208" s="15" t="s">
        <v>5663</v>
      </c>
      <c r="H2208" s="16">
        <v>50.0</v>
      </c>
      <c r="I2208" s="16">
        <v>75.0</v>
      </c>
      <c r="J2208" s="16">
        <v>125.0</v>
      </c>
      <c r="K2208" s="27">
        <f t="shared" si="104"/>
        <v>150.0</v>
      </c>
      <c r="L2208" s="7">
        <f t="shared" si="103"/>
        <v>150.0</v>
      </c>
      <c r="M2208" s="18"/>
      <c r="N2208" s="9"/>
      <c r="O2208" s="4"/>
      <c r="P2208" s="4"/>
      <c r="Q2208" s="4"/>
      <c r="R2208" s="4"/>
      <c r="S2208" s="4"/>
      <c r="T2208" s="4"/>
    </row>
    <row r="2209" spans="8:8">
      <c r="A2209" s="15" t="s">
        <v>106</v>
      </c>
      <c r="B2209" s="15">
        <v>2208.0</v>
      </c>
      <c r="C2209" s="15"/>
      <c r="D2209" s="15" t="s">
        <v>5074</v>
      </c>
      <c r="E2209" s="15" t="s">
        <v>11659</v>
      </c>
      <c r="F2209" s="15" t="s">
        <v>5664</v>
      </c>
      <c r="G2209" s="15" t="s">
        <v>5665</v>
      </c>
      <c r="H2209" s="16">
        <v>75.0</v>
      </c>
      <c r="I2209" s="16">
        <v>50.0</v>
      </c>
      <c r="J2209" s="16">
        <v>125.0</v>
      </c>
      <c r="K2209" s="27">
        <f t="shared" si="104"/>
        <v>150.0</v>
      </c>
      <c r="L2209" s="7">
        <f t="shared" si="103"/>
        <v>150.0</v>
      </c>
      <c r="M2209" s="18"/>
      <c r="N2209" s="9"/>
      <c r="O2209" s="4"/>
      <c r="P2209" s="4"/>
      <c r="Q2209" s="4"/>
      <c r="R2209" s="4"/>
      <c r="S2209" s="4"/>
      <c r="T2209" s="4"/>
    </row>
    <row r="2210" spans="8:8">
      <c r="A2210" s="15" t="s">
        <v>106</v>
      </c>
      <c r="B2210" s="15">
        <v>2209.0</v>
      </c>
      <c r="C2210" s="15"/>
      <c r="D2210" s="15" t="s">
        <v>5074</v>
      </c>
      <c r="E2210" s="15" t="s">
        <v>11660</v>
      </c>
      <c r="F2210" s="15" t="s">
        <v>5666</v>
      </c>
      <c r="G2210" s="15" t="s">
        <v>5667</v>
      </c>
      <c r="H2210" s="16">
        <v>75.0</v>
      </c>
      <c r="I2210" s="16">
        <v>50.0</v>
      </c>
      <c r="J2210" s="16">
        <v>125.0</v>
      </c>
      <c r="K2210" s="27">
        <f t="shared" si="104"/>
        <v>150.0</v>
      </c>
      <c r="L2210" s="7">
        <f t="shared" si="103"/>
        <v>150.0</v>
      </c>
      <c r="M2210" s="18"/>
      <c r="N2210" s="9"/>
      <c r="O2210" s="4"/>
      <c r="P2210" s="4"/>
      <c r="Q2210" s="4"/>
      <c r="R2210" s="4"/>
      <c r="S2210" s="4"/>
      <c r="T2210" s="4"/>
    </row>
    <row r="2211" spans="8:8">
      <c r="A2211" s="15" t="s">
        <v>106</v>
      </c>
      <c r="B2211" s="15">
        <v>2210.0</v>
      </c>
      <c r="C2211" s="15"/>
      <c r="D2211" s="15" t="s">
        <v>5074</v>
      </c>
      <c r="E2211" s="15" t="s">
        <v>11661</v>
      </c>
      <c r="F2211" s="15" t="s">
        <v>5668</v>
      </c>
      <c r="G2211" s="15" t="s">
        <v>5669</v>
      </c>
      <c r="H2211" s="16">
        <v>75.0</v>
      </c>
      <c r="I2211" s="16">
        <v>50.0</v>
      </c>
      <c r="J2211" s="16">
        <v>125.0</v>
      </c>
      <c r="K2211" s="27">
        <f t="shared" si="104"/>
        <v>150.0</v>
      </c>
      <c r="L2211" s="7">
        <f t="shared" si="103"/>
        <v>150.0</v>
      </c>
      <c r="M2211" s="18"/>
      <c r="N2211" s="9"/>
      <c r="O2211" s="4"/>
      <c r="P2211" s="4"/>
      <c r="Q2211" s="4"/>
      <c r="R2211" s="4"/>
      <c r="S2211" s="4"/>
      <c r="T2211" s="4"/>
    </row>
    <row r="2212" spans="8:8">
      <c r="A2212" s="15" t="s">
        <v>106</v>
      </c>
      <c r="B2212" s="15">
        <v>2211.0</v>
      </c>
      <c r="C2212" s="15"/>
      <c r="D2212" s="15" t="s">
        <v>5074</v>
      </c>
      <c r="E2212" s="15" t="s">
        <v>11662</v>
      </c>
      <c r="F2212" s="15" t="s">
        <v>5670</v>
      </c>
      <c r="G2212" s="15" t="s">
        <v>5671</v>
      </c>
      <c r="H2212" s="16">
        <v>125.0</v>
      </c>
      <c r="I2212" s="16"/>
      <c r="J2212" s="16">
        <v>125.0</v>
      </c>
      <c r="K2212" s="27">
        <f t="shared" si="104"/>
        <v>150.0</v>
      </c>
      <c r="L2212" s="7">
        <f t="shared" si="103"/>
        <v>150.0</v>
      </c>
      <c r="M2212" s="18"/>
      <c r="N2212" s="9"/>
      <c r="O2212" s="4"/>
      <c r="P2212" s="4"/>
      <c r="Q2212" s="4"/>
      <c r="R2212" s="4"/>
      <c r="S2212" s="4"/>
      <c r="T2212" s="4"/>
    </row>
    <row r="2213" spans="8:8">
      <c r="A2213" s="15" t="s">
        <v>106</v>
      </c>
      <c r="B2213" s="15">
        <v>2212.0</v>
      </c>
      <c r="C2213" s="15"/>
      <c r="D2213" s="15" t="s">
        <v>5074</v>
      </c>
      <c r="E2213" s="15" t="s">
        <v>11663</v>
      </c>
      <c r="F2213" s="15" t="s">
        <v>5672</v>
      </c>
      <c r="G2213" s="15" t="s">
        <v>5673</v>
      </c>
      <c r="H2213" s="16">
        <v>25.0</v>
      </c>
      <c r="I2213" s="16">
        <v>99.61111199999999</v>
      </c>
      <c r="J2213" s="16">
        <v>124.61111199999999</v>
      </c>
      <c r="K2213" s="27">
        <f t="shared" si="104"/>
        <v>149.53333439999997</v>
      </c>
      <c r="L2213" s="7">
        <f t="shared" si="103"/>
        <v>149.53333439999997</v>
      </c>
      <c r="M2213" s="18"/>
      <c r="N2213" s="9"/>
      <c r="O2213" s="4"/>
      <c r="P2213" s="4"/>
      <c r="Q2213" s="4"/>
      <c r="R2213" s="4"/>
      <c r="S2213" s="4"/>
      <c r="T2213" s="4"/>
    </row>
    <row r="2214" spans="8:8">
      <c r="A2214" s="15" t="s">
        <v>106</v>
      </c>
      <c r="B2214" s="15">
        <v>2213.0</v>
      </c>
      <c r="C2214" s="15"/>
      <c r="D2214" s="15" t="s">
        <v>5074</v>
      </c>
      <c r="E2214" s="15" t="s">
        <v>11664</v>
      </c>
      <c r="F2214" s="15" t="s">
        <v>5674</v>
      </c>
      <c r="G2214" s="15" t="s">
        <v>5675</v>
      </c>
      <c r="H2214" s="16">
        <v>74.11111199999999</v>
      </c>
      <c r="I2214" s="16">
        <v>49.555555999999996</v>
      </c>
      <c r="J2214" s="16">
        <v>123.66666799999999</v>
      </c>
      <c r="K2214" s="27">
        <f t="shared" si="104"/>
        <v>148.40000159999997</v>
      </c>
      <c r="L2214" s="7">
        <f t="shared" si="103"/>
        <v>148.40000159999997</v>
      </c>
      <c r="M2214" s="18"/>
      <c r="N2214" s="9"/>
      <c r="O2214" s="4"/>
      <c r="P2214" s="4"/>
      <c r="Q2214" s="4"/>
      <c r="R2214" s="4"/>
      <c r="S2214" s="4"/>
      <c r="T2214" s="4"/>
    </row>
    <row r="2215" spans="8:8">
      <c r="A2215" s="15" t="s">
        <v>106</v>
      </c>
      <c r="B2215" s="15">
        <v>2214.0</v>
      </c>
      <c r="C2215" s="15"/>
      <c r="D2215" s="15" t="s">
        <v>5074</v>
      </c>
      <c r="E2215" s="15" t="s">
        <v>11665</v>
      </c>
      <c r="F2215" s="15" t="s">
        <v>5676</v>
      </c>
      <c r="G2215" s="15" t="s">
        <v>5677</v>
      </c>
      <c r="H2215" s="16">
        <v>60.0</v>
      </c>
      <c r="I2215" s="16">
        <v>60.0</v>
      </c>
      <c r="J2215" s="16">
        <v>120.0</v>
      </c>
      <c r="K2215" s="27">
        <f t="shared" si="104"/>
        <v>144.0</v>
      </c>
      <c r="L2215" s="19">
        <v>200.0</v>
      </c>
      <c r="M2215" s="18"/>
      <c r="N2215" s="9"/>
      <c r="O2215" s="4"/>
      <c r="P2215" s="4"/>
      <c r="Q2215" s="4"/>
      <c r="R2215" s="4"/>
      <c r="S2215" s="4"/>
      <c r="T2215" s="4"/>
    </row>
    <row r="2216" spans="8:8">
      <c r="A2216" s="15" t="s">
        <v>106</v>
      </c>
      <c r="B2216" s="15">
        <v>2215.0</v>
      </c>
      <c r="C2216" s="15"/>
      <c r="D2216" s="15" t="s">
        <v>5074</v>
      </c>
      <c r="E2216" s="15" t="s">
        <v>11666</v>
      </c>
      <c r="F2216" s="15" t="s">
        <v>5678</v>
      </c>
      <c r="G2216" s="15" t="s">
        <v>5679</v>
      </c>
      <c r="H2216" s="16">
        <v>64.833336</v>
      </c>
      <c r="I2216" s="16">
        <v>53.944446</v>
      </c>
      <c r="J2216" s="16">
        <v>118.777782</v>
      </c>
      <c r="K2216" s="27">
        <f t="shared" si="104"/>
        <v>142.5333384</v>
      </c>
      <c r="L2216" s="7">
        <f t="shared" si="105" ref="L2216:L2224">+K2216</f>
        <v>142.5333384</v>
      </c>
      <c r="M2216" s="18"/>
      <c r="N2216" s="9"/>
      <c r="O2216" s="4"/>
      <c r="P2216" s="4"/>
      <c r="Q2216" s="4"/>
      <c r="R2216" s="4"/>
      <c r="S2216" s="4"/>
      <c r="T2216" s="4"/>
    </row>
    <row r="2217" spans="8:8">
      <c r="A2217" s="15" t="s">
        <v>106</v>
      </c>
      <c r="B2217" s="15">
        <v>2216.0</v>
      </c>
      <c r="C2217" s="15"/>
      <c r="D2217" s="15" t="s">
        <v>5074</v>
      </c>
      <c r="E2217" s="15" t="s">
        <v>11667</v>
      </c>
      <c r="F2217" s="15" t="s">
        <v>68</v>
      </c>
      <c r="G2217" s="15" t="s">
        <v>5680</v>
      </c>
      <c r="H2217" s="16">
        <v>55.0</v>
      </c>
      <c r="I2217" s="16">
        <v>55.0</v>
      </c>
      <c r="J2217" s="16">
        <v>110.0</v>
      </c>
      <c r="K2217" s="27">
        <f t="shared" si="104"/>
        <v>132.0</v>
      </c>
      <c r="L2217" s="7">
        <f t="shared" si="105"/>
        <v>132.0</v>
      </c>
      <c r="M2217" s="18"/>
      <c r="N2217" s="9"/>
      <c r="O2217" s="4"/>
      <c r="P2217" s="4"/>
      <c r="Q2217" s="4"/>
      <c r="R2217" s="4"/>
      <c r="S2217" s="4"/>
      <c r="T2217" s="4"/>
    </row>
    <row r="2218" spans="8:8">
      <c r="A2218" s="15" t="s">
        <v>106</v>
      </c>
      <c r="B2218" s="15">
        <v>2217.0</v>
      </c>
      <c r="C2218" s="15"/>
      <c r="D2218" s="15" t="s">
        <v>5074</v>
      </c>
      <c r="E2218" s="15" t="s">
        <v>11668</v>
      </c>
      <c r="F2218" s="15" t="s">
        <v>5681</v>
      </c>
      <c r="G2218" s="15" t="s">
        <v>5682</v>
      </c>
      <c r="H2218" s="16">
        <v>59.361112</v>
      </c>
      <c r="I2218" s="16">
        <v>50.0</v>
      </c>
      <c r="J2218" s="16">
        <v>109.36111199999999</v>
      </c>
      <c r="K2218" s="27">
        <f t="shared" si="104"/>
        <v>131.2333344</v>
      </c>
      <c r="L2218" s="7">
        <f t="shared" si="105"/>
        <v>131.2333344</v>
      </c>
      <c r="M2218" s="18"/>
      <c r="N2218" s="9"/>
      <c r="O2218" s="4"/>
      <c r="P2218" s="4"/>
      <c r="Q2218" s="4"/>
      <c r="R2218" s="4"/>
      <c r="S2218" s="4"/>
      <c r="T2218" s="4"/>
    </row>
    <row r="2219" spans="8:8">
      <c r="A2219" s="15" t="s">
        <v>106</v>
      </c>
      <c r="B2219" s="15">
        <v>2218.0</v>
      </c>
      <c r="C2219" s="15"/>
      <c r="D2219" s="15" t="s">
        <v>5074</v>
      </c>
      <c r="E2219" s="15" t="s">
        <v>11669</v>
      </c>
      <c r="F2219" s="15" t="s">
        <v>5683</v>
      </c>
      <c r="G2219" s="15" t="s">
        <v>5684</v>
      </c>
      <c r="H2219" s="16">
        <v>54.0</v>
      </c>
      <c r="I2219" s="16">
        <v>52.0</v>
      </c>
      <c r="J2219" s="16">
        <v>106.0</v>
      </c>
      <c r="K2219" s="27">
        <f t="shared" si="104"/>
        <v>127.19999999999999</v>
      </c>
      <c r="L2219" s="7">
        <f t="shared" si="105"/>
        <v>127.19999999999999</v>
      </c>
      <c r="M2219" s="18"/>
      <c r="N2219" s="9"/>
      <c r="O2219" s="4"/>
      <c r="P2219" s="4"/>
      <c r="Q2219" s="4"/>
      <c r="R2219" s="4"/>
      <c r="S2219" s="4"/>
      <c r="T2219" s="4"/>
    </row>
    <row r="2220" spans="8:8">
      <c r="A2220" s="15" t="s">
        <v>106</v>
      </c>
      <c r="B2220" s="15">
        <v>2219.0</v>
      </c>
      <c r="C2220" s="15"/>
      <c r="D2220" s="15" t="s">
        <v>5074</v>
      </c>
      <c r="E2220" s="15" t="s">
        <v>11670</v>
      </c>
      <c r="F2220" s="15" t="s">
        <v>5685</v>
      </c>
      <c r="G2220" s="15" t="s">
        <v>5686</v>
      </c>
      <c r="H2220" s="16">
        <v>53.0</v>
      </c>
      <c r="I2220" s="16">
        <v>52.0</v>
      </c>
      <c r="J2220" s="16">
        <v>105.0</v>
      </c>
      <c r="K2220" s="27">
        <f t="shared" si="104"/>
        <v>126.0</v>
      </c>
      <c r="L2220" s="7">
        <f t="shared" si="105"/>
        <v>126.0</v>
      </c>
      <c r="M2220" s="18"/>
      <c r="N2220" s="9"/>
      <c r="O2220" s="4"/>
      <c r="P2220" s="4"/>
      <c r="Q2220" s="4"/>
      <c r="R2220" s="4"/>
      <c r="S2220" s="4"/>
      <c r="T2220" s="4"/>
    </row>
    <row r="2221" spans="8:8">
      <c r="A2221" s="15" t="s">
        <v>106</v>
      </c>
      <c r="B2221" s="15">
        <v>2220.0</v>
      </c>
      <c r="C2221" s="15"/>
      <c r="D2221" s="15" t="s">
        <v>5074</v>
      </c>
      <c r="E2221" s="15" t="s">
        <v>11671</v>
      </c>
      <c r="F2221" s="15" t="s">
        <v>5687</v>
      </c>
      <c r="G2221" s="15" t="s">
        <v>5688</v>
      </c>
      <c r="H2221" s="16">
        <v>55.0</v>
      </c>
      <c r="I2221" s="16">
        <v>50.0</v>
      </c>
      <c r="J2221" s="16">
        <v>105.0</v>
      </c>
      <c r="K2221" s="27">
        <f t="shared" si="104"/>
        <v>126.0</v>
      </c>
      <c r="L2221" s="7">
        <f t="shared" si="105"/>
        <v>126.0</v>
      </c>
      <c r="M2221" s="18"/>
      <c r="N2221" s="9"/>
      <c r="O2221" s="4"/>
      <c r="P2221" s="4"/>
      <c r="Q2221" s="4"/>
      <c r="R2221" s="4"/>
      <c r="S2221" s="4"/>
      <c r="T2221" s="4"/>
    </row>
    <row r="2222" spans="8:8">
      <c r="A2222" s="15" t="s">
        <v>106</v>
      </c>
      <c r="B2222" s="15">
        <v>2221.0</v>
      </c>
      <c r="C2222" s="15"/>
      <c r="D2222" s="15" t="s">
        <v>5074</v>
      </c>
      <c r="E2222" s="15" t="s">
        <v>11672</v>
      </c>
      <c r="F2222" s="15" t="s">
        <v>4690</v>
      </c>
      <c r="G2222" s="15" t="s">
        <v>5689</v>
      </c>
      <c r="H2222" s="16">
        <v>50.0</v>
      </c>
      <c r="I2222" s="16">
        <v>50.305556</v>
      </c>
      <c r="J2222" s="16">
        <v>100.305556</v>
      </c>
      <c r="K2222" s="27">
        <f t="shared" si="104"/>
        <v>120.3666672</v>
      </c>
      <c r="L2222" s="7">
        <f t="shared" si="105"/>
        <v>120.3666672</v>
      </c>
      <c r="M2222" s="18"/>
      <c r="N2222" s="9"/>
      <c r="O2222" s="4"/>
      <c r="P2222" s="4"/>
      <c r="Q2222" s="4"/>
      <c r="R2222" s="4"/>
      <c r="S2222" s="4"/>
      <c r="T2222" s="4"/>
    </row>
    <row r="2223" spans="8:8">
      <c r="A2223" s="15" t="s">
        <v>106</v>
      </c>
      <c r="B2223" s="15">
        <v>2222.0</v>
      </c>
      <c r="C2223" s="15"/>
      <c r="D2223" s="15" t="s">
        <v>5074</v>
      </c>
      <c r="E2223" s="15" t="s">
        <v>11673</v>
      </c>
      <c r="F2223" s="15" t="s">
        <v>5690</v>
      </c>
      <c r="G2223" s="15" t="s">
        <v>5691</v>
      </c>
      <c r="H2223" s="16">
        <v>100.0</v>
      </c>
      <c r="I2223" s="16"/>
      <c r="J2223" s="16">
        <v>100.0</v>
      </c>
      <c r="K2223" s="27">
        <f t="shared" si="104"/>
        <v>120.0</v>
      </c>
      <c r="L2223" s="7">
        <f t="shared" si="105"/>
        <v>120.0</v>
      </c>
      <c r="M2223" s="18"/>
      <c r="N2223" s="9"/>
      <c r="O2223" s="4"/>
      <c r="P2223" s="4"/>
      <c r="Q2223" s="4"/>
      <c r="R2223" s="4"/>
      <c r="S2223" s="4"/>
      <c r="T2223" s="4"/>
    </row>
    <row r="2224" spans="8:8">
      <c r="A2224" s="15" t="s">
        <v>106</v>
      </c>
      <c r="B2224" s="15">
        <v>2223.0</v>
      </c>
      <c r="C2224" s="15"/>
      <c r="D2224" s="15" t="s">
        <v>5074</v>
      </c>
      <c r="E2224" s="15" t="s">
        <v>11674</v>
      </c>
      <c r="F2224" s="15" t="s">
        <v>5692</v>
      </c>
      <c r="G2224" s="15" t="s">
        <v>5693</v>
      </c>
      <c r="H2224" s="16">
        <v>100.0</v>
      </c>
      <c r="I2224" s="16"/>
      <c r="J2224" s="16">
        <v>100.0</v>
      </c>
      <c r="K2224" s="27">
        <f t="shared" si="104"/>
        <v>120.0</v>
      </c>
      <c r="L2224" s="7">
        <f t="shared" si="105"/>
        <v>120.0</v>
      </c>
      <c r="M2224" s="18"/>
      <c r="N2224" s="9"/>
      <c r="O2224" s="4"/>
      <c r="P2224" s="4"/>
      <c r="Q2224" s="4"/>
      <c r="R2224" s="4"/>
      <c r="S2224" s="4"/>
      <c r="T2224" s="4"/>
    </row>
    <row r="2225" spans="8:8">
      <c r="A2225" s="15" t="s">
        <v>106</v>
      </c>
      <c r="B2225" s="15">
        <v>2224.0</v>
      </c>
      <c r="C2225" s="15"/>
      <c r="D2225" s="15" t="s">
        <v>5074</v>
      </c>
      <c r="E2225" s="15" t="s">
        <v>11675</v>
      </c>
      <c r="F2225" s="15" t="s">
        <v>5694</v>
      </c>
      <c r="G2225" s="15" t="s">
        <v>5695</v>
      </c>
      <c r="H2225" s="16"/>
      <c r="I2225" s="16">
        <v>100.0</v>
      </c>
      <c r="J2225" s="16">
        <v>100.0</v>
      </c>
      <c r="K2225" s="27">
        <f t="shared" si="104"/>
        <v>120.0</v>
      </c>
      <c r="L2225" s="19">
        <v>200.0</v>
      </c>
      <c r="M2225" s="18"/>
      <c r="N2225" s="9"/>
      <c r="O2225" s="4"/>
      <c r="P2225" s="4"/>
      <c r="Q2225" s="4"/>
      <c r="R2225" s="4"/>
      <c r="S2225" s="4"/>
      <c r="T2225" s="4"/>
    </row>
    <row r="2226" spans="8:8">
      <c r="A2226" s="15" t="s">
        <v>106</v>
      </c>
      <c r="B2226" s="15">
        <v>2225.0</v>
      </c>
      <c r="C2226" s="15"/>
      <c r="D2226" s="15" t="s">
        <v>5074</v>
      </c>
      <c r="E2226" s="15" t="s">
        <v>11676</v>
      </c>
      <c r="F2226" s="15" t="s">
        <v>3131</v>
      </c>
      <c r="G2226" s="15" t="s">
        <v>5696</v>
      </c>
      <c r="H2226" s="16">
        <v>50.0</v>
      </c>
      <c r="I2226" s="16">
        <v>50.0</v>
      </c>
      <c r="J2226" s="16">
        <v>100.0</v>
      </c>
      <c r="K2226" s="27">
        <f t="shared" si="104"/>
        <v>120.0</v>
      </c>
      <c r="L2226" s="7">
        <f t="shared" si="106" ref="L2226:L2233">+K2226</f>
        <v>120.0</v>
      </c>
      <c r="M2226" s="18"/>
      <c r="N2226" s="9"/>
      <c r="O2226" s="4"/>
      <c r="P2226" s="4"/>
      <c r="Q2226" s="4"/>
      <c r="R2226" s="4"/>
      <c r="S2226" s="4"/>
      <c r="T2226" s="4"/>
    </row>
    <row r="2227" spans="8:8">
      <c r="A2227" s="15" t="s">
        <v>106</v>
      </c>
      <c r="B2227" s="15">
        <v>2226.0</v>
      </c>
      <c r="C2227" s="15"/>
      <c r="D2227" s="15" t="s">
        <v>5074</v>
      </c>
      <c r="E2227" s="15" t="s">
        <v>11677</v>
      </c>
      <c r="F2227" s="15" t="s">
        <v>5697</v>
      </c>
      <c r="G2227" s="15" t="s">
        <v>5698</v>
      </c>
      <c r="H2227" s="16"/>
      <c r="I2227" s="16">
        <v>100.0</v>
      </c>
      <c r="J2227" s="16">
        <v>100.0</v>
      </c>
      <c r="K2227" s="27">
        <f t="shared" si="104"/>
        <v>120.0</v>
      </c>
      <c r="L2227" s="7">
        <f t="shared" si="106"/>
        <v>120.0</v>
      </c>
      <c r="M2227" s="18"/>
      <c r="N2227" s="9"/>
      <c r="O2227" s="4"/>
      <c r="P2227" s="4"/>
      <c r="Q2227" s="4"/>
      <c r="R2227" s="4"/>
      <c r="S2227" s="4"/>
      <c r="T2227" s="4"/>
    </row>
    <row r="2228" spans="8:8">
      <c r="A2228" s="15" t="s">
        <v>106</v>
      </c>
      <c r="B2228" s="15">
        <v>2227.0</v>
      </c>
      <c r="C2228" s="15"/>
      <c r="D2228" s="15" t="s">
        <v>5074</v>
      </c>
      <c r="E2228" s="15" t="s">
        <v>11678</v>
      </c>
      <c r="F2228" s="15" t="s">
        <v>5699</v>
      </c>
      <c r="G2228" s="15" t="s">
        <v>5700</v>
      </c>
      <c r="H2228" s="16">
        <v>50.0</v>
      </c>
      <c r="I2228" s="16">
        <v>50.0</v>
      </c>
      <c r="J2228" s="16">
        <v>100.0</v>
      </c>
      <c r="K2228" s="27">
        <f t="shared" si="104"/>
        <v>120.0</v>
      </c>
      <c r="L2228" s="7">
        <f t="shared" si="106"/>
        <v>120.0</v>
      </c>
      <c r="M2228" s="18"/>
      <c r="N2228" s="9"/>
      <c r="O2228" s="4"/>
      <c r="P2228" s="4"/>
      <c r="Q2228" s="4"/>
      <c r="R2228" s="4"/>
      <c r="S2228" s="4"/>
      <c r="T2228" s="4"/>
    </row>
    <row r="2229" spans="8:8">
      <c r="A2229" s="15" t="s">
        <v>106</v>
      </c>
      <c r="B2229" s="15">
        <v>2228.0</v>
      </c>
      <c r="C2229" s="15"/>
      <c r="D2229" s="15" t="s">
        <v>5074</v>
      </c>
      <c r="E2229" s="15" t="s">
        <v>11679</v>
      </c>
      <c r="F2229" s="15" t="s">
        <v>5701</v>
      </c>
      <c r="G2229" s="15" t="s">
        <v>5702</v>
      </c>
      <c r="H2229" s="16">
        <v>100.0</v>
      </c>
      <c r="I2229" s="16"/>
      <c r="J2229" s="16">
        <v>100.0</v>
      </c>
      <c r="K2229" s="27">
        <f t="shared" si="104"/>
        <v>120.0</v>
      </c>
      <c r="L2229" s="7">
        <f t="shared" si="106"/>
        <v>120.0</v>
      </c>
      <c r="M2229" s="18"/>
      <c r="N2229" s="9"/>
      <c r="O2229" s="4"/>
      <c r="P2229" s="4"/>
      <c r="Q2229" s="4"/>
      <c r="R2229" s="4"/>
      <c r="S2229" s="4"/>
      <c r="T2229" s="4"/>
    </row>
    <row r="2230" spans="8:8">
      <c r="A2230" s="15" t="s">
        <v>106</v>
      </c>
      <c r="B2230" s="15">
        <v>2229.0</v>
      </c>
      <c r="C2230" s="15"/>
      <c r="D2230" s="15" t="s">
        <v>5074</v>
      </c>
      <c r="E2230" s="15" t="s">
        <v>11680</v>
      </c>
      <c r="F2230" s="15" t="s">
        <v>5703</v>
      </c>
      <c r="G2230" s="15" t="s">
        <v>5704</v>
      </c>
      <c r="H2230" s="16"/>
      <c r="I2230" s="16">
        <v>100.0</v>
      </c>
      <c r="J2230" s="16">
        <v>100.0</v>
      </c>
      <c r="K2230" s="27">
        <f t="shared" si="104"/>
        <v>120.0</v>
      </c>
      <c r="L2230" s="7">
        <f t="shared" si="106"/>
        <v>120.0</v>
      </c>
      <c r="M2230" s="18"/>
      <c r="N2230" s="9"/>
      <c r="O2230" s="4"/>
      <c r="P2230" s="4"/>
      <c r="Q2230" s="4"/>
      <c r="R2230" s="4"/>
      <c r="S2230" s="4"/>
      <c r="T2230" s="4"/>
    </row>
    <row r="2231" spans="8:8">
      <c r="A2231" s="15" t="s">
        <v>106</v>
      </c>
      <c r="B2231" s="15">
        <v>2230.0</v>
      </c>
      <c r="C2231" s="15"/>
      <c r="D2231" s="15" t="s">
        <v>5074</v>
      </c>
      <c r="E2231" s="15" t="s">
        <v>11681</v>
      </c>
      <c r="F2231" s="15" t="s">
        <v>4435</v>
      </c>
      <c r="G2231" s="15" t="s">
        <v>5705</v>
      </c>
      <c r="H2231" s="16">
        <v>50.0</v>
      </c>
      <c r="I2231" s="16">
        <v>50.0</v>
      </c>
      <c r="J2231" s="16">
        <v>100.0</v>
      </c>
      <c r="K2231" s="27">
        <f t="shared" si="104"/>
        <v>120.0</v>
      </c>
      <c r="L2231" s="7">
        <f t="shared" si="106"/>
        <v>120.0</v>
      </c>
      <c r="M2231" s="18"/>
      <c r="N2231" s="9"/>
      <c r="O2231" s="4"/>
      <c r="P2231" s="4"/>
      <c r="Q2231" s="4"/>
      <c r="R2231" s="4"/>
      <c r="S2231" s="4"/>
      <c r="T2231" s="4"/>
    </row>
    <row r="2232" spans="8:8">
      <c r="A2232" s="15" t="s">
        <v>106</v>
      </c>
      <c r="B2232" s="15">
        <v>2231.0</v>
      </c>
      <c r="C2232" s="15"/>
      <c r="D2232" s="15" t="s">
        <v>5074</v>
      </c>
      <c r="E2232" s="15" t="s">
        <v>11682</v>
      </c>
      <c r="F2232" s="15" t="s">
        <v>5706</v>
      </c>
      <c r="G2232" s="15" t="s">
        <v>5707</v>
      </c>
      <c r="H2232" s="16">
        <v>50.0</v>
      </c>
      <c r="I2232" s="16">
        <v>50.0</v>
      </c>
      <c r="J2232" s="16">
        <v>100.0</v>
      </c>
      <c r="K2232" s="27">
        <f t="shared" si="104"/>
        <v>120.0</v>
      </c>
      <c r="L2232" s="7">
        <f t="shared" si="106"/>
        <v>120.0</v>
      </c>
      <c r="M2232" s="18"/>
      <c r="N2232" s="9"/>
      <c r="O2232" s="4"/>
      <c r="P2232" s="4"/>
      <c r="Q2232" s="4"/>
      <c r="R2232" s="4"/>
      <c r="S2232" s="4"/>
      <c r="T2232" s="4"/>
    </row>
    <row r="2233" spans="8:8">
      <c r="A2233" s="15" t="s">
        <v>106</v>
      </c>
      <c r="B2233" s="15">
        <v>2232.0</v>
      </c>
      <c r="C2233" s="15"/>
      <c r="D2233" s="15" t="s">
        <v>5074</v>
      </c>
      <c r="E2233" s="15" t="s">
        <v>11683</v>
      </c>
      <c r="F2233" s="15" t="s">
        <v>5708</v>
      </c>
      <c r="G2233" s="15" t="s">
        <v>5709</v>
      </c>
      <c r="H2233" s="16"/>
      <c r="I2233" s="16">
        <v>100.0</v>
      </c>
      <c r="J2233" s="16">
        <v>100.0</v>
      </c>
      <c r="K2233" s="27">
        <f t="shared" si="104"/>
        <v>120.0</v>
      </c>
      <c r="L2233" s="7">
        <f t="shared" si="106"/>
        <v>120.0</v>
      </c>
      <c r="M2233" s="18"/>
      <c r="N2233" s="9"/>
      <c r="O2233" s="4"/>
      <c r="P2233" s="4"/>
      <c r="Q2233" s="4"/>
      <c r="R2233" s="4"/>
      <c r="S2233" s="4"/>
      <c r="T2233" s="4"/>
    </row>
    <row r="2234" spans="8:8">
      <c r="A2234" s="15" t="s">
        <v>106</v>
      </c>
      <c r="B2234" s="15">
        <v>2233.0</v>
      </c>
      <c r="C2234" s="15"/>
      <c r="D2234" s="15" t="s">
        <v>5074</v>
      </c>
      <c r="E2234" s="15" t="s">
        <v>11684</v>
      </c>
      <c r="F2234" s="15" t="s">
        <v>5710</v>
      </c>
      <c r="G2234" s="15" t="s">
        <v>5711</v>
      </c>
      <c r="H2234" s="16">
        <v>100.0</v>
      </c>
      <c r="I2234" s="16"/>
      <c r="J2234" s="16">
        <v>100.0</v>
      </c>
      <c r="K2234" s="27">
        <f t="shared" si="104"/>
        <v>120.0</v>
      </c>
      <c r="L2234" s="19">
        <v>180.0</v>
      </c>
      <c r="M2234" s="18"/>
      <c r="N2234" s="9"/>
      <c r="O2234" s="4"/>
      <c r="P2234" s="4"/>
      <c r="Q2234" s="4"/>
      <c r="R2234" s="4"/>
      <c r="S2234" s="4"/>
      <c r="T2234" s="4"/>
    </row>
    <row r="2235" spans="8:8">
      <c r="A2235" s="15" t="s">
        <v>106</v>
      </c>
      <c r="B2235" s="15">
        <v>2234.0</v>
      </c>
      <c r="C2235" s="15"/>
      <c r="D2235" s="15" t="s">
        <v>5074</v>
      </c>
      <c r="E2235" s="15" t="s">
        <v>11685</v>
      </c>
      <c r="F2235" s="15" t="s">
        <v>5712</v>
      </c>
      <c r="G2235" s="15" t="s">
        <v>5713</v>
      </c>
      <c r="H2235" s="16">
        <v>50.0</v>
      </c>
      <c r="I2235" s="16">
        <v>50.0</v>
      </c>
      <c r="J2235" s="16">
        <v>100.0</v>
      </c>
      <c r="K2235" s="27">
        <f t="shared" si="104"/>
        <v>120.0</v>
      </c>
      <c r="L2235" s="7">
        <f t="shared" si="107" ref="L2235:L2245">+K2235</f>
        <v>120.0</v>
      </c>
      <c r="M2235" s="18"/>
      <c r="N2235" s="9"/>
      <c r="O2235" s="4"/>
      <c r="P2235" s="4"/>
      <c r="Q2235" s="4"/>
      <c r="R2235" s="4"/>
      <c r="S2235" s="4"/>
      <c r="T2235" s="4"/>
    </row>
    <row r="2236" spans="8:8">
      <c r="A2236" s="15" t="s">
        <v>106</v>
      </c>
      <c r="B2236" s="15">
        <v>2235.0</v>
      </c>
      <c r="C2236" s="15"/>
      <c r="D2236" s="15" t="s">
        <v>5074</v>
      </c>
      <c r="E2236" s="15" t="s">
        <v>11686</v>
      </c>
      <c r="F2236" s="15" t="s">
        <v>5714</v>
      </c>
      <c r="G2236" s="15" t="s">
        <v>5715</v>
      </c>
      <c r="H2236" s="16">
        <v>50.0</v>
      </c>
      <c r="I2236" s="16">
        <v>50.0</v>
      </c>
      <c r="J2236" s="16">
        <v>100.0</v>
      </c>
      <c r="K2236" s="27">
        <f t="shared" si="104"/>
        <v>120.0</v>
      </c>
      <c r="L2236" s="7">
        <f t="shared" si="107"/>
        <v>120.0</v>
      </c>
      <c r="M2236" s="18"/>
      <c r="N2236" s="9"/>
      <c r="O2236" s="4"/>
      <c r="P2236" s="4"/>
      <c r="Q2236" s="4"/>
      <c r="R2236" s="4"/>
      <c r="S2236" s="4"/>
      <c r="T2236" s="4"/>
    </row>
    <row r="2237" spans="8:8">
      <c r="A2237" s="15" t="s">
        <v>106</v>
      </c>
      <c r="B2237" s="15">
        <v>2236.0</v>
      </c>
      <c r="C2237" s="15"/>
      <c r="D2237" s="15" t="s">
        <v>5074</v>
      </c>
      <c r="E2237" s="15" t="s">
        <v>11687</v>
      </c>
      <c r="F2237" s="15" t="s">
        <v>5716</v>
      </c>
      <c r="G2237" s="15" t="s">
        <v>5717</v>
      </c>
      <c r="H2237" s="16">
        <v>50.0</v>
      </c>
      <c r="I2237" s="16">
        <v>50.0</v>
      </c>
      <c r="J2237" s="16">
        <v>100.0</v>
      </c>
      <c r="K2237" s="27">
        <f t="shared" si="104"/>
        <v>120.0</v>
      </c>
      <c r="L2237" s="7">
        <f t="shared" si="107"/>
        <v>120.0</v>
      </c>
      <c r="M2237" s="18"/>
      <c r="N2237" s="9"/>
      <c r="O2237" s="4"/>
      <c r="P2237" s="4"/>
      <c r="Q2237" s="4"/>
      <c r="R2237" s="4"/>
      <c r="S2237" s="4"/>
      <c r="T2237" s="4"/>
    </row>
    <row r="2238" spans="8:8">
      <c r="A2238" s="15" t="s">
        <v>106</v>
      </c>
      <c r="B2238" s="15">
        <v>2237.0</v>
      </c>
      <c r="C2238" s="15"/>
      <c r="D2238" s="15" t="s">
        <v>5074</v>
      </c>
      <c r="E2238" s="15" t="s">
        <v>11688</v>
      </c>
      <c r="F2238" s="15" t="s">
        <v>5718</v>
      </c>
      <c r="G2238" s="15" t="s">
        <v>5719</v>
      </c>
      <c r="H2238" s="16">
        <v>100.0</v>
      </c>
      <c r="I2238" s="16"/>
      <c r="J2238" s="16">
        <v>100.0</v>
      </c>
      <c r="K2238" s="27">
        <f t="shared" si="104"/>
        <v>120.0</v>
      </c>
      <c r="L2238" s="7">
        <f t="shared" si="107"/>
        <v>120.0</v>
      </c>
      <c r="M2238" s="18"/>
      <c r="N2238" s="9"/>
      <c r="O2238" s="4"/>
      <c r="P2238" s="4"/>
      <c r="Q2238" s="4"/>
      <c r="R2238" s="4"/>
      <c r="S2238" s="4"/>
      <c r="T2238" s="4"/>
    </row>
    <row r="2239" spans="8:8">
      <c r="A2239" s="15" t="s">
        <v>106</v>
      </c>
      <c r="B2239" s="15">
        <v>2238.0</v>
      </c>
      <c r="C2239" s="15"/>
      <c r="D2239" s="15" t="s">
        <v>5074</v>
      </c>
      <c r="E2239" s="15" t="s">
        <v>11689</v>
      </c>
      <c r="F2239" s="15" t="s">
        <v>20</v>
      </c>
      <c r="G2239" s="15" t="s">
        <v>5720</v>
      </c>
      <c r="H2239" s="16"/>
      <c r="I2239" s="16">
        <v>100.0</v>
      </c>
      <c r="J2239" s="16">
        <v>100.0</v>
      </c>
      <c r="K2239" s="27">
        <f t="shared" si="104"/>
        <v>120.0</v>
      </c>
      <c r="L2239" s="7">
        <f t="shared" si="107"/>
        <v>120.0</v>
      </c>
      <c r="M2239" s="18"/>
      <c r="N2239" s="9"/>
      <c r="O2239" s="4"/>
      <c r="P2239" s="4"/>
      <c r="Q2239" s="4"/>
      <c r="R2239" s="4"/>
      <c r="S2239" s="4"/>
      <c r="T2239" s="4"/>
    </row>
    <row r="2240" spans="8:8">
      <c r="A2240" s="15" t="s">
        <v>106</v>
      </c>
      <c r="B2240" s="15">
        <v>2239.0</v>
      </c>
      <c r="C2240" s="15"/>
      <c r="D2240" s="15" t="s">
        <v>5074</v>
      </c>
      <c r="E2240" s="15" t="s">
        <v>11690</v>
      </c>
      <c r="F2240" s="15" t="s">
        <v>5721</v>
      </c>
      <c r="G2240" s="15" t="s">
        <v>5688</v>
      </c>
      <c r="H2240" s="16"/>
      <c r="I2240" s="16">
        <v>100.0</v>
      </c>
      <c r="J2240" s="16">
        <v>100.0</v>
      </c>
      <c r="K2240" s="27">
        <f t="shared" si="104"/>
        <v>120.0</v>
      </c>
      <c r="L2240" s="7">
        <f t="shared" si="107"/>
        <v>120.0</v>
      </c>
      <c r="M2240" s="18"/>
      <c r="N2240" s="9"/>
      <c r="O2240" s="4"/>
      <c r="P2240" s="4"/>
      <c r="Q2240" s="4"/>
      <c r="R2240" s="4"/>
      <c r="S2240" s="4"/>
      <c r="T2240" s="4"/>
    </row>
    <row r="2241" spans="8:8">
      <c r="A2241" s="15" t="s">
        <v>106</v>
      </c>
      <c r="B2241" s="15">
        <v>2240.0</v>
      </c>
      <c r="C2241" s="15"/>
      <c r="D2241" s="15" t="s">
        <v>5074</v>
      </c>
      <c r="E2241" s="15" t="s">
        <v>11691</v>
      </c>
      <c r="F2241" s="15" t="s">
        <v>5722</v>
      </c>
      <c r="G2241" s="15" t="s">
        <v>5723</v>
      </c>
      <c r="H2241" s="16">
        <v>100.0</v>
      </c>
      <c r="I2241" s="16"/>
      <c r="J2241" s="16">
        <v>100.0</v>
      </c>
      <c r="K2241" s="27">
        <f t="shared" si="104"/>
        <v>120.0</v>
      </c>
      <c r="L2241" s="7">
        <f t="shared" si="107"/>
        <v>120.0</v>
      </c>
      <c r="M2241" s="18"/>
      <c r="N2241" s="9"/>
      <c r="O2241" s="4"/>
      <c r="P2241" s="4"/>
      <c r="Q2241" s="4"/>
      <c r="R2241" s="4"/>
      <c r="S2241" s="4"/>
      <c r="T2241" s="4"/>
    </row>
    <row r="2242" spans="8:8">
      <c r="A2242" s="15" t="s">
        <v>106</v>
      </c>
      <c r="B2242" s="15">
        <v>2241.0</v>
      </c>
      <c r="C2242" s="15"/>
      <c r="D2242" s="15" t="s">
        <v>5074</v>
      </c>
      <c r="E2242" s="15" t="s">
        <v>11692</v>
      </c>
      <c r="F2242" s="15" t="s">
        <v>5724</v>
      </c>
      <c r="G2242" s="15" t="s">
        <v>5725</v>
      </c>
      <c r="H2242" s="16">
        <v>50.0</v>
      </c>
      <c r="I2242" s="16">
        <v>50.0</v>
      </c>
      <c r="J2242" s="16">
        <v>100.0</v>
      </c>
      <c r="K2242" s="27">
        <f t="shared" si="104"/>
        <v>120.0</v>
      </c>
      <c r="L2242" s="7">
        <f t="shared" si="107"/>
        <v>120.0</v>
      </c>
      <c r="M2242" s="18"/>
      <c r="N2242" s="9"/>
      <c r="O2242" s="4"/>
      <c r="P2242" s="4"/>
      <c r="Q2242" s="4"/>
      <c r="R2242" s="4"/>
      <c r="S2242" s="4"/>
      <c r="T2242" s="4"/>
    </row>
    <row r="2243" spans="8:8">
      <c r="A2243" s="15" t="s">
        <v>106</v>
      </c>
      <c r="B2243" s="15">
        <v>2242.0</v>
      </c>
      <c r="C2243" s="15"/>
      <c r="D2243" s="15" t="s">
        <v>5074</v>
      </c>
      <c r="E2243" s="15" t="s">
        <v>11693</v>
      </c>
      <c r="F2243" s="15" t="s">
        <v>3129</v>
      </c>
      <c r="G2243" s="15" t="s">
        <v>5726</v>
      </c>
      <c r="H2243" s="16">
        <v>50.0</v>
      </c>
      <c r="I2243" s="16">
        <v>50.0</v>
      </c>
      <c r="J2243" s="16">
        <v>100.0</v>
      </c>
      <c r="K2243" s="27">
        <f t="shared" si="104"/>
        <v>120.0</v>
      </c>
      <c r="L2243" s="7">
        <f t="shared" si="107"/>
        <v>120.0</v>
      </c>
      <c r="M2243" s="18"/>
      <c r="N2243" s="9"/>
      <c r="O2243" s="4"/>
      <c r="P2243" s="4"/>
      <c r="Q2243" s="4"/>
      <c r="R2243" s="4"/>
      <c r="S2243" s="4"/>
      <c r="T2243" s="4"/>
    </row>
    <row r="2244" spans="8:8">
      <c r="A2244" s="15" t="s">
        <v>106</v>
      </c>
      <c r="B2244" s="15">
        <v>2243.0</v>
      </c>
      <c r="C2244" s="15"/>
      <c r="D2244" s="15" t="s">
        <v>5074</v>
      </c>
      <c r="E2244" s="15" t="s">
        <v>11694</v>
      </c>
      <c r="F2244" s="15" t="s">
        <v>5727</v>
      </c>
      <c r="G2244" s="15" t="s">
        <v>5728</v>
      </c>
      <c r="H2244" s="16">
        <v>100.0</v>
      </c>
      <c r="I2244" s="16"/>
      <c r="J2244" s="16">
        <v>100.0</v>
      </c>
      <c r="K2244" s="27">
        <f t="shared" si="104"/>
        <v>120.0</v>
      </c>
      <c r="L2244" s="7">
        <f t="shared" si="107"/>
        <v>120.0</v>
      </c>
      <c r="M2244" s="18"/>
      <c r="N2244" s="9"/>
      <c r="O2244" s="4"/>
      <c r="P2244" s="4"/>
      <c r="Q2244" s="4"/>
      <c r="R2244" s="4"/>
      <c r="S2244" s="4"/>
      <c r="T2244" s="4"/>
    </row>
    <row r="2245" spans="8:8">
      <c r="A2245" s="15" t="s">
        <v>106</v>
      </c>
      <c r="B2245" s="15">
        <v>2244.0</v>
      </c>
      <c r="C2245" s="15"/>
      <c r="D2245" s="15" t="s">
        <v>5074</v>
      </c>
      <c r="E2245" s="15" t="s">
        <v>11695</v>
      </c>
      <c r="F2245" s="15" t="s">
        <v>5729</v>
      </c>
      <c r="G2245" s="15" t="s">
        <v>5730</v>
      </c>
      <c r="H2245" s="16">
        <v>50.0</v>
      </c>
      <c r="I2245" s="16">
        <v>50.0</v>
      </c>
      <c r="J2245" s="16">
        <v>100.0</v>
      </c>
      <c r="K2245" s="27">
        <f t="shared" si="104"/>
        <v>120.0</v>
      </c>
      <c r="L2245" s="7">
        <f t="shared" si="107"/>
        <v>120.0</v>
      </c>
      <c r="M2245" s="18"/>
      <c r="N2245" s="9"/>
      <c r="O2245" s="4"/>
      <c r="P2245" s="4"/>
      <c r="Q2245" s="4"/>
      <c r="R2245" s="4"/>
      <c r="S2245" s="4"/>
      <c r="T2245" s="4"/>
    </row>
    <row r="2246" spans="8:8">
      <c r="A2246" s="15" t="s">
        <v>106</v>
      </c>
      <c r="B2246" s="15">
        <v>2245.0</v>
      </c>
      <c r="C2246" s="15"/>
      <c r="D2246" s="15" t="s">
        <v>5074</v>
      </c>
      <c r="E2246" s="15" t="s">
        <v>11696</v>
      </c>
      <c r="F2246" s="15" t="s">
        <v>5731</v>
      </c>
      <c r="G2246" s="15" t="s">
        <v>5732</v>
      </c>
      <c r="H2246" s="16"/>
      <c r="I2246" s="16">
        <v>100.0</v>
      </c>
      <c r="J2246" s="16">
        <v>100.0</v>
      </c>
      <c r="K2246" s="27">
        <f t="shared" si="104"/>
        <v>120.0</v>
      </c>
      <c r="L2246" s="19">
        <v>150.0</v>
      </c>
      <c r="M2246" s="18"/>
      <c r="N2246" s="9"/>
      <c r="O2246" s="4"/>
      <c r="P2246" s="4"/>
      <c r="Q2246" s="4"/>
      <c r="R2246" s="4"/>
      <c r="S2246" s="4"/>
      <c r="T2246" s="4"/>
    </row>
    <row r="2247" spans="8:8">
      <c r="A2247" s="15" t="s">
        <v>106</v>
      </c>
      <c r="B2247" s="15">
        <v>2246.0</v>
      </c>
      <c r="C2247" s="15"/>
      <c r="D2247" s="15" t="s">
        <v>5074</v>
      </c>
      <c r="E2247" s="15" t="s">
        <v>11697</v>
      </c>
      <c r="F2247" s="15" t="s">
        <v>4443</v>
      </c>
      <c r="G2247" s="15" t="s">
        <v>5733</v>
      </c>
      <c r="H2247" s="16">
        <v>50.0</v>
      </c>
      <c r="I2247" s="16">
        <v>50.0</v>
      </c>
      <c r="J2247" s="16">
        <v>100.0</v>
      </c>
      <c r="K2247" s="27">
        <f t="shared" si="104"/>
        <v>120.0</v>
      </c>
      <c r="L2247" s="7">
        <f t="shared" si="108" ref="L2247:L2251">+K2247</f>
        <v>120.0</v>
      </c>
      <c r="M2247" s="18"/>
      <c r="N2247" s="9"/>
      <c r="O2247" s="4"/>
      <c r="P2247" s="4"/>
      <c r="Q2247" s="4"/>
      <c r="R2247" s="4"/>
      <c r="S2247" s="4"/>
      <c r="T2247" s="4"/>
    </row>
    <row r="2248" spans="8:8">
      <c r="A2248" s="15" t="s">
        <v>106</v>
      </c>
      <c r="B2248" s="15">
        <v>2247.0</v>
      </c>
      <c r="C2248" s="15"/>
      <c r="D2248" s="15" t="s">
        <v>5074</v>
      </c>
      <c r="E2248" s="15" t="s">
        <v>11698</v>
      </c>
      <c r="F2248" s="15" t="s">
        <v>5734</v>
      </c>
      <c r="G2248" s="15" t="s">
        <v>5735</v>
      </c>
      <c r="H2248" s="16">
        <v>50.0</v>
      </c>
      <c r="I2248" s="16">
        <v>50.0</v>
      </c>
      <c r="J2248" s="16">
        <v>100.0</v>
      </c>
      <c r="K2248" s="27">
        <f t="shared" si="104"/>
        <v>120.0</v>
      </c>
      <c r="L2248" s="7">
        <f t="shared" si="108"/>
        <v>120.0</v>
      </c>
      <c r="M2248" s="18"/>
      <c r="N2248" s="9"/>
      <c r="O2248" s="4"/>
      <c r="P2248" s="4"/>
      <c r="Q2248" s="4"/>
      <c r="R2248" s="4"/>
      <c r="S2248" s="4"/>
      <c r="T2248" s="4"/>
    </row>
    <row r="2249" spans="8:8">
      <c r="A2249" s="15" t="s">
        <v>106</v>
      </c>
      <c r="B2249" s="15">
        <v>2248.0</v>
      </c>
      <c r="C2249" s="15"/>
      <c r="D2249" s="15" t="s">
        <v>5074</v>
      </c>
      <c r="E2249" s="15" t="s">
        <v>11699</v>
      </c>
      <c r="F2249" s="15" t="s">
        <v>24</v>
      </c>
      <c r="G2249" s="15" t="s">
        <v>5736</v>
      </c>
      <c r="H2249" s="16">
        <v>50.0</v>
      </c>
      <c r="I2249" s="16">
        <v>50.0</v>
      </c>
      <c r="J2249" s="16">
        <v>100.0</v>
      </c>
      <c r="K2249" s="27">
        <f t="shared" si="104"/>
        <v>120.0</v>
      </c>
      <c r="L2249" s="7">
        <f t="shared" si="108"/>
        <v>120.0</v>
      </c>
      <c r="M2249" s="18"/>
      <c r="N2249" s="9"/>
      <c r="O2249" s="4"/>
      <c r="P2249" s="4"/>
      <c r="Q2249" s="4"/>
      <c r="R2249" s="4"/>
      <c r="S2249" s="4"/>
      <c r="T2249" s="4"/>
    </row>
    <row r="2250" spans="8:8">
      <c r="A2250" s="15" t="s">
        <v>106</v>
      </c>
      <c r="B2250" s="15">
        <v>2249.0</v>
      </c>
      <c r="C2250" s="15"/>
      <c r="D2250" s="15" t="s">
        <v>5074</v>
      </c>
      <c r="E2250" s="15" t="s">
        <v>11700</v>
      </c>
      <c r="F2250" s="15" t="s">
        <v>5737</v>
      </c>
      <c r="G2250" s="15" t="s">
        <v>5738</v>
      </c>
      <c r="H2250" s="16">
        <v>50.0</v>
      </c>
      <c r="I2250" s="16">
        <v>50.0</v>
      </c>
      <c r="J2250" s="16">
        <v>100.0</v>
      </c>
      <c r="K2250" s="27">
        <f t="shared" si="104"/>
        <v>120.0</v>
      </c>
      <c r="L2250" s="7">
        <f t="shared" si="108"/>
        <v>120.0</v>
      </c>
      <c r="M2250" s="18"/>
      <c r="N2250" s="9"/>
      <c r="O2250" s="4"/>
      <c r="P2250" s="4"/>
      <c r="Q2250" s="4"/>
      <c r="R2250" s="4"/>
      <c r="S2250" s="4"/>
      <c r="T2250" s="4"/>
    </row>
    <row r="2251" spans="8:8">
      <c r="A2251" s="15" t="s">
        <v>106</v>
      </c>
      <c r="B2251" s="15">
        <v>2250.0</v>
      </c>
      <c r="C2251" s="15"/>
      <c r="D2251" s="15" t="s">
        <v>5074</v>
      </c>
      <c r="E2251" s="15" t="s">
        <v>11701</v>
      </c>
      <c r="F2251" s="15" t="s">
        <v>2558</v>
      </c>
      <c r="G2251" s="15" t="s">
        <v>5739</v>
      </c>
      <c r="H2251" s="16">
        <v>50.0</v>
      </c>
      <c r="I2251" s="16">
        <v>50.0</v>
      </c>
      <c r="J2251" s="16">
        <v>100.0</v>
      </c>
      <c r="K2251" s="27">
        <f t="shared" si="104"/>
        <v>120.0</v>
      </c>
      <c r="L2251" s="7">
        <f t="shared" si="108"/>
        <v>120.0</v>
      </c>
      <c r="M2251" s="18"/>
      <c r="N2251" s="9"/>
      <c r="O2251" s="4"/>
      <c r="P2251" s="4"/>
      <c r="Q2251" s="4"/>
      <c r="R2251" s="4"/>
      <c r="S2251" s="4"/>
      <c r="T2251" s="4"/>
    </row>
    <row r="2252" spans="8:8">
      <c r="A2252" s="15" t="s">
        <v>106</v>
      </c>
      <c r="B2252" s="15">
        <v>2251.0</v>
      </c>
      <c r="C2252" s="15"/>
      <c r="D2252" s="15" t="s">
        <v>5074</v>
      </c>
      <c r="E2252" s="15" t="s">
        <v>11702</v>
      </c>
      <c r="F2252" s="15" t="s">
        <v>95</v>
      </c>
      <c r="G2252" s="15" t="s">
        <v>5740</v>
      </c>
      <c r="H2252" s="16">
        <v>50.0</v>
      </c>
      <c r="I2252" s="16">
        <v>50.0</v>
      </c>
      <c r="J2252" s="16">
        <v>100.0</v>
      </c>
      <c r="K2252" s="27">
        <f t="shared" si="104"/>
        <v>120.0</v>
      </c>
      <c r="L2252" s="19">
        <v>150.0</v>
      </c>
      <c r="M2252" s="18"/>
      <c r="N2252" s="9"/>
      <c r="O2252" s="4"/>
      <c r="P2252" s="4"/>
      <c r="Q2252" s="4"/>
      <c r="R2252" s="4"/>
      <c r="S2252" s="4"/>
      <c r="T2252" s="4"/>
    </row>
    <row r="2253" spans="8:8">
      <c r="A2253" s="15" t="s">
        <v>106</v>
      </c>
      <c r="B2253" s="15">
        <v>2252.0</v>
      </c>
      <c r="C2253" s="15"/>
      <c r="D2253" s="15" t="s">
        <v>5074</v>
      </c>
      <c r="E2253" s="15" t="s">
        <v>11703</v>
      </c>
      <c r="F2253" s="15" t="s">
        <v>1005</v>
      </c>
      <c r="G2253" s="15" t="s">
        <v>5741</v>
      </c>
      <c r="H2253" s="16">
        <v>50.0</v>
      </c>
      <c r="I2253" s="16">
        <v>50.0</v>
      </c>
      <c r="J2253" s="16">
        <v>100.0</v>
      </c>
      <c r="K2253" s="27">
        <f t="shared" si="104"/>
        <v>120.0</v>
      </c>
      <c r="L2253" s="7">
        <f t="shared" si="109" ref="L2253:L2266">+K2253</f>
        <v>120.0</v>
      </c>
      <c r="M2253" s="18"/>
      <c r="N2253" s="9"/>
      <c r="O2253" s="4"/>
      <c r="P2253" s="4"/>
      <c r="Q2253" s="4"/>
      <c r="R2253" s="4"/>
      <c r="S2253" s="4"/>
      <c r="T2253" s="4"/>
    </row>
    <row r="2254" spans="8:8">
      <c r="A2254" s="15" t="s">
        <v>106</v>
      </c>
      <c r="B2254" s="15">
        <v>2253.0</v>
      </c>
      <c r="C2254" s="15"/>
      <c r="D2254" s="15" t="s">
        <v>5074</v>
      </c>
      <c r="E2254" s="15" t="s">
        <v>11704</v>
      </c>
      <c r="F2254" s="15" t="s">
        <v>5742</v>
      </c>
      <c r="G2254" s="15" t="s">
        <v>5743</v>
      </c>
      <c r="H2254" s="16">
        <v>50.0</v>
      </c>
      <c r="I2254" s="16">
        <v>50.0</v>
      </c>
      <c r="J2254" s="16">
        <v>100.0</v>
      </c>
      <c r="K2254" s="27">
        <f t="shared" si="104"/>
        <v>120.0</v>
      </c>
      <c r="L2254" s="7">
        <f t="shared" si="109"/>
        <v>120.0</v>
      </c>
      <c r="M2254" s="18"/>
      <c r="N2254" s="9"/>
      <c r="O2254" s="4"/>
      <c r="P2254" s="4"/>
      <c r="Q2254" s="4"/>
      <c r="R2254" s="4"/>
      <c r="S2254" s="4"/>
      <c r="T2254" s="4"/>
    </row>
    <row r="2255" spans="8:8">
      <c r="A2255" s="15" t="s">
        <v>106</v>
      </c>
      <c r="B2255" s="15">
        <v>2254.0</v>
      </c>
      <c r="C2255" s="15"/>
      <c r="D2255" s="15" t="s">
        <v>5074</v>
      </c>
      <c r="E2255" s="15" t="s">
        <v>11705</v>
      </c>
      <c r="F2255" s="15" t="s">
        <v>3121</v>
      </c>
      <c r="G2255" s="15" t="s">
        <v>5744</v>
      </c>
      <c r="H2255" s="16">
        <v>100.0</v>
      </c>
      <c r="I2255" s="16"/>
      <c r="J2255" s="16">
        <v>100.0</v>
      </c>
      <c r="K2255" s="27">
        <f t="shared" si="104"/>
        <v>120.0</v>
      </c>
      <c r="L2255" s="7">
        <f t="shared" si="109"/>
        <v>120.0</v>
      </c>
      <c r="M2255" s="18"/>
      <c r="N2255" s="9"/>
      <c r="O2255" s="4"/>
      <c r="P2255" s="4"/>
      <c r="Q2255" s="4"/>
      <c r="R2255" s="4"/>
      <c r="S2255" s="4"/>
      <c r="T2255" s="4"/>
    </row>
    <row r="2256" spans="8:8">
      <c r="A2256" s="15" t="s">
        <v>106</v>
      </c>
      <c r="B2256" s="15">
        <v>2255.0</v>
      </c>
      <c r="C2256" s="15"/>
      <c r="D2256" s="15" t="s">
        <v>5074</v>
      </c>
      <c r="E2256" s="15" t="s">
        <v>11706</v>
      </c>
      <c r="F2256" s="15" t="s">
        <v>4685</v>
      </c>
      <c r="G2256" s="15" t="s">
        <v>5745</v>
      </c>
      <c r="H2256" s="16">
        <v>50.0</v>
      </c>
      <c r="I2256" s="16">
        <v>50.0</v>
      </c>
      <c r="J2256" s="16">
        <v>100.0</v>
      </c>
      <c r="K2256" s="27">
        <f t="shared" si="104"/>
        <v>120.0</v>
      </c>
      <c r="L2256" s="7">
        <f t="shared" si="109"/>
        <v>120.0</v>
      </c>
      <c r="M2256" s="18"/>
      <c r="N2256" s="9"/>
      <c r="O2256" s="4"/>
      <c r="P2256" s="4"/>
      <c r="Q2256" s="4"/>
      <c r="R2256" s="4"/>
      <c r="S2256" s="4"/>
      <c r="T2256" s="4"/>
    </row>
    <row r="2257" spans="8:8">
      <c r="A2257" s="15" t="s">
        <v>106</v>
      </c>
      <c r="B2257" s="15">
        <v>2256.0</v>
      </c>
      <c r="C2257" s="15"/>
      <c r="D2257" s="15" t="s">
        <v>5074</v>
      </c>
      <c r="E2257" s="15" t="s">
        <v>11707</v>
      </c>
      <c r="F2257" s="15" t="s">
        <v>5746</v>
      </c>
      <c r="G2257" s="15" t="s">
        <v>5747</v>
      </c>
      <c r="H2257" s="16">
        <v>50.0</v>
      </c>
      <c r="I2257" s="16">
        <v>50.0</v>
      </c>
      <c r="J2257" s="16">
        <v>100.0</v>
      </c>
      <c r="K2257" s="27">
        <f t="shared" si="104"/>
        <v>120.0</v>
      </c>
      <c r="L2257" s="7">
        <f t="shared" si="109"/>
        <v>120.0</v>
      </c>
      <c r="M2257" s="18"/>
      <c r="N2257" s="9"/>
      <c r="O2257" s="4"/>
      <c r="P2257" s="4"/>
      <c r="Q2257" s="4"/>
      <c r="R2257" s="4"/>
      <c r="S2257" s="4"/>
      <c r="T2257" s="4"/>
    </row>
    <row r="2258" spans="8:8">
      <c r="A2258" s="15" t="s">
        <v>106</v>
      </c>
      <c r="B2258" s="15">
        <v>2257.0</v>
      </c>
      <c r="C2258" s="15"/>
      <c r="D2258" s="15" t="s">
        <v>5074</v>
      </c>
      <c r="E2258" s="15" t="s">
        <v>11708</v>
      </c>
      <c r="F2258" s="15" t="s">
        <v>5748</v>
      </c>
      <c r="G2258" s="15" t="s">
        <v>5749</v>
      </c>
      <c r="H2258" s="16"/>
      <c r="I2258" s="16">
        <v>100.0</v>
      </c>
      <c r="J2258" s="16">
        <v>100.0</v>
      </c>
      <c r="K2258" s="27">
        <f t="shared" si="104"/>
        <v>120.0</v>
      </c>
      <c r="L2258" s="7">
        <f t="shared" si="109"/>
        <v>120.0</v>
      </c>
      <c r="M2258" s="18"/>
      <c r="N2258" s="9"/>
      <c r="O2258" s="4"/>
      <c r="P2258" s="4"/>
      <c r="Q2258" s="4"/>
      <c r="R2258" s="4"/>
      <c r="S2258" s="4"/>
      <c r="T2258" s="4"/>
    </row>
    <row r="2259" spans="8:8">
      <c r="A2259" s="15" t="s">
        <v>106</v>
      </c>
      <c r="B2259" s="15">
        <v>2258.0</v>
      </c>
      <c r="C2259" s="15"/>
      <c r="D2259" s="15" t="s">
        <v>5074</v>
      </c>
      <c r="E2259" s="15" t="s">
        <v>11709</v>
      </c>
      <c r="F2259" s="15" t="s">
        <v>5750</v>
      </c>
      <c r="G2259" s="15" t="s">
        <v>5751</v>
      </c>
      <c r="H2259" s="16">
        <v>50.0</v>
      </c>
      <c r="I2259" s="16">
        <v>50.0</v>
      </c>
      <c r="J2259" s="16">
        <v>100.0</v>
      </c>
      <c r="K2259" s="27">
        <f t="shared" si="104"/>
        <v>120.0</v>
      </c>
      <c r="L2259" s="7">
        <f t="shared" si="109"/>
        <v>120.0</v>
      </c>
      <c r="M2259" s="18"/>
      <c r="N2259" s="9"/>
      <c r="O2259" s="4"/>
      <c r="P2259" s="4"/>
      <c r="Q2259" s="4"/>
      <c r="R2259" s="4"/>
      <c r="S2259" s="4"/>
      <c r="T2259" s="4"/>
    </row>
    <row r="2260" spans="8:8">
      <c r="A2260" s="15" t="s">
        <v>106</v>
      </c>
      <c r="B2260" s="15">
        <v>2259.0</v>
      </c>
      <c r="C2260" s="15"/>
      <c r="D2260" s="15" t="s">
        <v>5074</v>
      </c>
      <c r="E2260" s="15" t="s">
        <v>11710</v>
      </c>
      <c r="F2260" s="15" t="s">
        <v>5752</v>
      </c>
      <c r="G2260" s="15" t="s">
        <v>5753</v>
      </c>
      <c r="H2260" s="16">
        <v>100.0</v>
      </c>
      <c r="I2260" s="16"/>
      <c r="J2260" s="16">
        <v>100.0</v>
      </c>
      <c r="K2260" s="27">
        <f t="shared" si="104"/>
        <v>120.0</v>
      </c>
      <c r="L2260" s="7">
        <f t="shared" si="109"/>
        <v>120.0</v>
      </c>
      <c r="M2260" s="18"/>
      <c r="N2260" s="9"/>
      <c r="O2260" s="4"/>
      <c r="P2260" s="4"/>
      <c r="Q2260" s="4"/>
      <c r="R2260" s="4"/>
      <c r="S2260" s="4"/>
      <c r="T2260" s="4"/>
    </row>
    <row r="2261" spans="8:8">
      <c r="A2261" s="15" t="s">
        <v>106</v>
      </c>
      <c r="B2261" s="15">
        <v>2260.0</v>
      </c>
      <c r="C2261" s="15"/>
      <c r="D2261" s="15" t="s">
        <v>5074</v>
      </c>
      <c r="E2261" s="15" t="s">
        <v>11711</v>
      </c>
      <c r="F2261" s="15" t="s">
        <v>5754</v>
      </c>
      <c r="G2261" s="15" t="s">
        <v>5755</v>
      </c>
      <c r="H2261" s="16">
        <v>50.0</v>
      </c>
      <c r="I2261" s="16">
        <v>50.0</v>
      </c>
      <c r="J2261" s="16">
        <v>100.0</v>
      </c>
      <c r="K2261" s="27">
        <f t="shared" si="104"/>
        <v>120.0</v>
      </c>
      <c r="L2261" s="7">
        <f t="shared" si="109"/>
        <v>120.0</v>
      </c>
      <c r="M2261" s="18"/>
      <c r="N2261" s="9"/>
      <c r="O2261" s="4"/>
      <c r="P2261" s="4"/>
      <c r="Q2261" s="4"/>
      <c r="R2261" s="4"/>
      <c r="S2261" s="4"/>
      <c r="T2261" s="4"/>
    </row>
    <row r="2262" spans="8:8">
      <c r="A2262" s="15" t="s">
        <v>106</v>
      </c>
      <c r="B2262" s="15">
        <v>2261.0</v>
      </c>
      <c r="C2262" s="15"/>
      <c r="D2262" s="15" t="s">
        <v>5074</v>
      </c>
      <c r="E2262" s="15" t="s">
        <v>11712</v>
      </c>
      <c r="F2262" s="15" t="s">
        <v>5756</v>
      </c>
      <c r="G2262" s="15" t="s">
        <v>5757</v>
      </c>
      <c r="H2262" s="16">
        <v>50.0</v>
      </c>
      <c r="I2262" s="16">
        <v>50.0</v>
      </c>
      <c r="J2262" s="16">
        <v>100.0</v>
      </c>
      <c r="K2262" s="27">
        <f t="shared" si="110" ref="K2262:K2294">+J2262*1.2</f>
        <v>120.0</v>
      </c>
      <c r="L2262" s="7">
        <f t="shared" si="109"/>
        <v>120.0</v>
      </c>
      <c r="M2262" s="18"/>
      <c r="N2262" s="9"/>
      <c r="O2262" s="4"/>
      <c r="P2262" s="4"/>
      <c r="Q2262" s="4"/>
      <c r="R2262" s="4"/>
      <c r="S2262" s="4"/>
      <c r="T2262" s="4"/>
    </row>
    <row r="2263" spans="8:8">
      <c r="A2263" s="15" t="s">
        <v>106</v>
      </c>
      <c r="B2263" s="15">
        <v>2262.0</v>
      </c>
      <c r="C2263" s="15"/>
      <c r="D2263" s="15" t="s">
        <v>5074</v>
      </c>
      <c r="E2263" s="15" t="s">
        <v>11713</v>
      </c>
      <c r="F2263" s="15" t="s">
        <v>4429</v>
      </c>
      <c r="G2263" s="15" t="s">
        <v>5758</v>
      </c>
      <c r="H2263" s="16">
        <v>50.0</v>
      </c>
      <c r="I2263" s="16">
        <v>50.0</v>
      </c>
      <c r="J2263" s="16">
        <v>100.0</v>
      </c>
      <c r="K2263" s="27">
        <f t="shared" si="110"/>
        <v>120.0</v>
      </c>
      <c r="L2263" s="7">
        <f t="shared" si="109"/>
        <v>120.0</v>
      </c>
      <c r="M2263" s="18"/>
      <c r="N2263" s="9"/>
      <c r="O2263" s="4"/>
      <c r="P2263" s="4"/>
      <c r="Q2263" s="4"/>
      <c r="R2263" s="4"/>
      <c r="S2263" s="4"/>
      <c r="T2263" s="4"/>
    </row>
    <row r="2264" spans="8:8">
      <c r="A2264" s="15" t="s">
        <v>106</v>
      </c>
      <c r="B2264" s="15">
        <v>2263.0</v>
      </c>
      <c r="C2264" s="15"/>
      <c r="D2264" s="15" t="s">
        <v>5074</v>
      </c>
      <c r="E2264" s="15" t="s">
        <v>11714</v>
      </c>
      <c r="F2264" s="15" t="s">
        <v>30</v>
      </c>
      <c r="G2264" s="15" t="s">
        <v>5759</v>
      </c>
      <c r="H2264" s="16">
        <v>50.0</v>
      </c>
      <c r="I2264" s="16">
        <v>50.0</v>
      </c>
      <c r="J2264" s="16">
        <v>100.0</v>
      </c>
      <c r="K2264" s="27">
        <f t="shared" si="110"/>
        <v>120.0</v>
      </c>
      <c r="L2264" s="7">
        <f t="shared" si="109"/>
        <v>120.0</v>
      </c>
      <c r="M2264" s="18"/>
      <c r="N2264" s="9"/>
      <c r="O2264" s="4"/>
      <c r="P2264" s="4"/>
      <c r="Q2264" s="4"/>
      <c r="R2264" s="4"/>
      <c r="S2264" s="4"/>
      <c r="T2264" s="4"/>
    </row>
    <row r="2265" spans="8:8">
      <c r="A2265" s="15" t="s">
        <v>106</v>
      </c>
      <c r="B2265" s="15">
        <v>2264.0</v>
      </c>
      <c r="C2265" s="15"/>
      <c r="D2265" s="15" t="s">
        <v>5074</v>
      </c>
      <c r="E2265" s="15" t="s">
        <v>11715</v>
      </c>
      <c r="F2265" s="15" t="s">
        <v>1330</v>
      </c>
      <c r="G2265" s="15" t="s">
        <v>5760</v>
      </c>
      <c r="H2265" s="16">
        <v>50.0</v>
      </c>
      <c r="I2265" s="16">
        <v>50.0</v>
      </c>
      <c r="J2265" s="16">
        <v>100.0</v>
      </c>
      <c r="K2265" s="27">
        <f t="shared" si="110"/>
        <v>120.0</v>
      </c>
      <c r="L2265" s="7">
        <f t="shared" si="109"/>
        <v>120.0</v>
      </c>
      <c r="M2265" s="18"/>
      <c r="N2265" s="9"/>
      <c r="O2265" s="4"/>
      <c r="P2265" s="4"/>
      <c r="Q2265" s="4"/>
      <c r="R2265" s="4"/>
      <c r="S2265" s="4"/>
      <c r="T2265" s="4"/>
    </row>
    <row r="2266" spans="8:8">
      <c r="A2266" s="15" t="s">
        <v>106</v>
      </c>
      <c r="B2266" s="15">
        <v>2265.0</v>
      </c>
      <c r="C2266" s="15"/>
      <c r="D2266" s="15" t="s">
        <v>5074</v>
      </c>
      <c r="E2266" s="15" t="s">
        <v>11716</v>
      </c>
      <c r="F2266" s="15" t="s">
        <v>4431</v>
      </c>
      <c r="G2266" s="15" t="s">
        <v>5761</v>
      </c>
      <c r="H2266" s="16">
        <v>100.0</v>
      </c>
      <c r="I2266" s="16"/>
      <c r="J2266" s="16">
        <v>100.0</v>
      </c>
      <c r="K2266" s="27">
        <f t="shared" si="110"/>
        <v>120.0</v>
      </c>
      <c r="L2266" s="7">
        <f t="shared" si="109"/>
        <v>120.0</v>
      </c>
      <c r="M2266" s="18"/>
      <c r="N2266" s="9"/>
      <c r="O2266" s="4"/>
      <c r="P2266" s="4"/>
      <c r="Q2266" s="4"/>
      <c r="R2266" s="4"/>
      <c r="S2266" s="4"/>
      <c r="T2266" s="4"/>
    </row>
    <row r="2267" spans="8:8">
      <c r="A2267" s="15" t="s">
        <v>106</v>
      </c>
      <c r="B2267" s="15">
        <v>2266.0</v>
      </c>
      <c r="C2267" s="15"/>
      <c r="D2267" s="15" t="s">
        <v>5074</v>
      </c>
      <c r="E2267" s="15" t="s">
        <v>11717</v>
      </c>
      <c r="F2267" s="15" t="s">
        <v>5762</v>
      </c>
      <c r="G2267" s="15" t="s">
        <v>5763</v>
      </c>
      <c r="H2267" s="16">
        <v>100.0</v>
      </c>
      <c r="I2267" s="16">
        <v>-0.027777</v>
      </c>
      <c r="J2267" s="16">
        <v>99.972223</v>
      </c>
      <c r="K2267" s="27">
        <f t="shared" si="110"/>
        <v>119.9666676</v>
      </c>
      <c r="L2267" s="19">
        <v>300.0</v>
      </c>
      <c r="M2267" s="18"/>
      <c r="N2267" s="9"/>
      <c r="O2267" s="4"/>
      <c r="P2267" s="4"/>
      <c r="Q2267" s="4"/>
      <c r="R2267" s="4"/>
      <c r="S2267" s="4"/>
      <c r="T2267" s="4"/>
    </row>
    <row r="2268" spans="8:8">
      <c r="A2268" s="15" t="s">
        <v>106</v>
      </c>
      <c r="B2268" s="15">
        <v>2267.0</v>
      </c>
      <c r="C2268" s="15"/>
      <c r="D2268" s="15" t="s">
        <v>5074</v>
      </c>
      <c r="E2268" s="15" t="s">
        <v>11718</v>
      </c>
      <c r="F2268" s="15" t="s">
        <v>5764</v>
      </c>
      <c r="G2268" s="15" t="s">
        <v>5765</v>
      </c>
      <c r="H2268" s="16"/>
      <c r="I2268" s="16">
        <v>99.888889</v>
      </c>
      <c r="J2268" s="16">
        <v>99.888889</v>
      </c>
      <c r="K2268" s="27">
        <f t="shared" si="110"/>
        <v>119.8666668</v>
      </c>
      <c r="L2268" s="7">
        <f t="shared" si="111" ref="L2268:L2279">+K2268</f>
        <v>119.8666668</v>
      </c>
      <c r="M2268" s="18"/>
      <c r="N2268" s="9"/>
      <c r="O2268" s="4"/>
      <c r="P2268" s="4"/>
      <c r="Q2268" s="4"/>
      <c r="R2268" s="4"/>
      <c r="S2268" s="4"/>
      <c r="T2268" s="4"/>
    </row>
    <row r="2269" spans="8:8">
      <c r="A2269" s="15" t="s">
        <v>106</v>
      </c>
      <c r="B2269" s="15">
        <v>2268.0</v>
      </c>
      <c r="C2269" s="15"/>
      <c r="D2269" s="15" t="s">
        <v>5074</v>
      </c>
      <c r="E2269" s="15" t="s">
        <v>11719</v>
      </c>
      <c r="F2269" s="15" t="s">
        <v>1475</v>
      </c>
      <c r="G2269" s="15" t="s">
        <v>5766</v>
      </c>
      <c r="H2269" s="16">
        <v>50.0</v>
      </c>
      <c r="I2269" s="16">
        <v>49.805555999999996</v>
      </c>
      <c r="J2269" s="16">
        <v>99.805556</v>
      </c>
      <c r="K2269" s="27">
        <f t="shared" si="110"/>
        <v>119.76666719999999</v>
      </c>
      <c r="L2269" s="7">
        <f t="shared" si="111"/>
        <v>119.76666719999999</v>
      </c>
      <c r="M2269" s="18"/>
      <c r="N2269" s="9"/>
      <c r="O2269" s="4"/>
      <c r="P2269" s="4"/>
      <c r="Q2269" s="4"/>
      <c r="R2269" s="4"/>
      <c r="S2269" s="4"/>
      <c r="T2269" s="4"/>
    </row>
    <row r="2270" spans="8:8">
      <c r="A2270" s="15" t="s">
        <v>106</v>
      </c>
      <c r="B2270" s="15">
        <v>2269.0</v>
      </c>
      <c r="C2270" s="15"/>
      <c r="D2270" s="15" t="s">
        <v>5074</v>
      </c>
      <c r="E2270" s="15" t="s">
        <v>11720</v>
      </c>
      <c r="F2270" s="15" t="s">
        <v>5767</v>
      </c>
      <c r="G2270" s="15" t="s">
        <v>5768</v>
      </c>
      <c r="H2270" s="16">
        <v>50.0</v>
      </c>
      <c r="I2270" s="16">
        <v>49.777778</v>
      </c>
      <c r="J2270" s="16">
        <v>99.777778</v>
      </c>
      <c r="K2270" s="27">
        <f t="shared" si="110"/>
        <v>119.7333336</v>
      </c>
      <c r="L2270" s="7">
        <f t="shared" si="111"/>
        <v>119.7333336</v>
      </c>
      <c r="M2270" s="18"/>
      <c r="N2270" s="9"/>
      <c r="O2270" s="4"/>
      <c r="P2270" s="4"/>
      <c r="Q2270" s="4"/>
      <c r="R2270" s="4"/>
      <c r="S2270" s="4"/>
      <c r="T2270" s="4"/>
    </row>
    <row r="2271" spans="8:8">
      <c r="A2271" s="15" t="s">
        <v>106</v>
      </c>
      <c r="B2271" s="15">
        <v>2270.0</v>
      </c>
      <c r="C2271" s="15"/>
      <c r="D2271" s="15" t="s">
        <v>5074</v>
      </c>
      <c r="E2271" s="15" t="s">
        <v>11721</v>
      </c>
      <c r="F2271" s="15" t="s">
        <v>5769</v>
      </c>
      <c r="G2271" s="15" t="s">
        <v>5770</v>
      </c>
      <c r="H2271" s="16">
        <v>50.0</v>
      </c>
      <c r="I2271" s="16">
        <v>49.694446</v>
      </c>
      <c r="J2271" s="16">
        <v>99.694446</v>
      </c>
      <c r="K2271" s="27">
        <f t="shared" si="110"/>
        <v>119.63333519999999</v>
      </c>
      <c r="L2271" s="7">
        <f t="shared" si="111"/>
        <v>119.63333519999999</v>
      </c>
      <c r="M2271" s="18"/>
      <c r="N2271" s="9"/>
      <c r="O2271" s="4"/>
      <c r="P2271" s="4"/>
      <c r="Q2271" s="4"/>
      <c r="R2271" s="4"/>
      <c r="S2271" s="4"/>
      <c r="T2271" s="4"/>
    </row>
    <row r="2272" spans="8:8">
      <c r="A2272" s="15" t="s">
        <v>106</v>
      </c>
      <c r="B2272" s="15">
        <v>2271.0</v>
      </c>
      <c r="C2272" s="15"/>
      <c r="D2272" s="15" t="s">
        <v>5074</v>
      </c>
      <c r="E2272" s="15" t="s">
        <v>11722</v>
      </c>
      <c r="F2272" s="15" t="s">
        <v>5771</v>
      </c>
      <c r="G2272" s="15" t="s">
        <v>5772</v>
      </c>
      <c r="H2272" s="16">
        <v>50.0</v>
      </c>
      <c r="I2272" s="16">
        <v>49.638889</v>
      </c>
      <c r="J2272" s="16">
        <v>99.638889</v>
      </c>
      <c r="K2272" s="27">
        <f t="shared" si="110"/>
        <v>119.56666680000001</v>
      </c>
      <c r="L2272" s="7">
        <f t="shared" si="111"/>
        <v>119.56666680000001</v>
      </c>
      <c r="M2272" s="18"/>
      <c r="N2272" s="9"/>
      <c r="O2272" s="4"/>
      <c r="P2272" s="4"/>
      <c r="Q2272" s="4"/>
      <c r="R2272" s="4"/>
      <c r="S2272" s="4"/>
      <c r="T2272" s="4"/>
    </row>
    <row r="2273" spans="8:8">
      <c r="A2273" s="15" t="s">
        <v>106</v>
      </c>
      <c r="B2273" s="15">
        <v>2272.0</v>
      </c>
      <c r="C2273" s="15"/>
      <c r="D2273" s="15" t="s">
        <v>5074</v>
      </c>
      <c r="E2273" s="15" t="s">
        <v>11723</v>
      </c>
      <c r="F2273" s="15" t="s">
        <v>5773</v>
      </c>
      <c r="G2273" s="15" t="s">
        <v>5774</v>
      </c>
      <c r="H2273" s="16">
        <v>49.611112</v>
      </c>
      <c r="I2273" s="16">
        <v>50.0</v>
      </c>
      <c r="J2273" s="16">
        <v>99.61111199999999</v>
      </c>
      <c r="K2273" s="27">
        <f t="shared" si="110"/>
        <v>119.53333439999999</v>
      </c>
      <c r="L2273" s="7">
        <f t="shared" si="111"/>
        <v>119.53333439999999</v>
      </c>
      <c r="M2273" s="18"/>
      <c r="N2273" s="9"/>
      <c r="O2273" s="4"/>
      <c r="P2273" s="4"/>
      <c r="Q2273" s="4"/>
      <c r="R2273" s="4"/>
      <c r="S2273" s="4"/>
      <c r="T2273" s="4"/>
    </row>
    <row r="2274" spans="8:8">
      <c r="A2274" s="15" t="s">
        <v>106</v>
      </c>
      <c r="B2274" s="15">
        <v>2273.0</v>
      </c>
      <c r="C2274" s="15"/>
      <c r="D2274" s="15" t="s">
        <v>5074</v>
      </c>
      <c r="E2274" s="15" t="s">
        <v>11724</v>
      </c>
      <c r="F2274" s="15" t="s">
        <v>5775</v>
      </c>
      <c r="G2274" s="15" t="s">
        <v>5776</v>
      </c>
      <c r="H2274" s="16">
        <v>75.0</v>
      </c>
      <c r="I2274" s="16">
        <v>24.527778</v>
      </c>
      <c r="J2274" s="16">
        <v>99.527778</v>
      </c>
      <c r="K2274" s="27">
        <f t="shared" si="110"/>
        <v>119.4333336</v>
      </c>
      <c r="L2274" s="7">
        <f t="shared" si="111"/>
        <v>119.4333336</v>
      </c>
      <c r="M2274" s="18"/>
      <c r="N2274" s="9"/>
      <c r="O2274" s="4"/>
      <c r="P2274" s="4"/>
      <c r="Q2274" s="4"/>
      <c r="R2274" s="4"/>
      <c r="S2274" s="4"/>
      <c r="T2274" s="4"/>
    </row>
    <row r="2275" spans="8:8">
      <c r="A2275" s="15" t="s">
        <v>106</v>
      </c>
      <c r="B2275" s="15">
        <v>2274.0</v>
      </c>
      <c r="C2275" s="15"/>
      <c r="D2275" s="15" t="s">
        <v>5074</v>
      </c>
      <c r="E2275" s="15" t="s">
        <v>11725</v>
      </c>
      <c r="F2275" s="15" t="s">
        <v>5777</v>
      </c>
      <c r="G2275" s="15" t="s">
        <v>5778</v>
      </c>
      <c r="H2275" s="16">
        <v>49.416667</v>
      </c>
      <c r="I2275" s="16">
        <v>50.0</v>
      </c>
      <c r="J2275" s="16">
        <v>99.41666699999999</v>
      </c>
      <c r="K2275" s="27">
        <f t="shared" si="110"/>
        <v>119.30000039999999</v>
      </c>
      <c r="L2275" s="7">
        <f t="shared" si="111"/>
        <v>119.30000039999999</v>
      </c>
      <c r="M2275" s="18"/>
      <c r="N2275" s="9"/>
      <c r="O2275" s="4"/>
      <c r="P2275" s="4"/>
      <c r="Q2275" s="4"/>
      <c r="R2275" s="4"/>
      <c r="S2275" s="4"/>
      <c r="T2275" s="4"/>
    </row>
    <row r="2276" spans="8:8">
      <c r="A2276" s="15" t="s">
        <v>106</v>
      </c>
      <c r="B2276" s="15">
        <v>2275.0</v>
      </c>
      <c r="C2276" s="15"/>
      <c r="D2276" s="15" t="s">
        <v>5074</v>
      </c>
      <c r="E2276" s="15" t="s">
        <v>11726</v>
      </c>
      <c r="F2276" s="15" t="s">
        <v>5779</v>
      </c>
      <c r="G2276" s="15" t="s">
        <v>5780</v>
      </c>
      <c r="H2276" s="16">
        <v>49.361112</v>
      </c>
      <c r="I2276" s="16">
        <v>50.0</v>
      </c>
      <c r="J2276" s="16">
        <v>99.36111199999999</v>
      </c>
      <c r="K2276" s="27">
        <f t="shared" si="110"/>
        <v>119.23333439999999</v>
      </c>
      <c r="L2276" s="7">
        <f t="shared" si="111"/>
        <v>119.23333439999999</v>
      </c>
      <c r="M2276" s="18"/>
      <c r="N2276" s="9"/>
      <c r="O2276" s="4"/>
      <c r="P2276" s="4"/>
      <c r="Q2276" s="4"/>
      <c r="R2276" s="4"/>
      <c r="S2276" s="4"/>
      <c r="T2276" s="4"/>
    </row>
    <row r="2277" spans="8:8">
      <c r="A2277" s="15" t="s">
        <v>106</v>
      </c>
      <c r="B2277" s="15">
        <v>2276.0</v>
      </c>
      <c r="C2277" s="15"/>
      <c r="D2277" s="15" t="s">
        <v>5074</v>
      </c>
      <c r="E2277" s="15" t="s">
        <v>11727</v>
      </c>
      <c r="F2277" s="15" t="s">
        <v>5781</v>
      </c>
      <c r="G2277" s="15" t="s">
        <v>5782</v>
      </c>
      <c r="H2277" s="16">
        <v>49.694445</v>
      </c>
      <c r="I2277" s="16">
        <v>49.583334</v>
      </c>
      <c r="J2277" s="16">
        <v>99.27777900000001</v>
      </c>
      <c r="K2277" s="27">
        <f t="shared" si="110"/>
        <v>119.1333348</v>
      </c>
      <c r="L2277" s="7">
        <f t="shared" si="111"/>
        <v>119.1333348</v>
      </c>
      <c r="M2277" s="18"/>
      <c r="N2277" s="9"/>
      <c r="O2277" s="4"/>
      <c r="P2277" s="4"/>
      <c r="Q2277" s="4"/>
      <c r="R2277" s="4"/>
      <c r="S2277" s="4"/>
      <c r="T2277" s="4"/>
    </row>
    <row r="2278" spans="8:8">
      <c r="A2278" s="15" t="s">
        <v>106</v>
      </c>
      <c r="B2278" s="15">
        <v>2277.0</v>
      </c>
      <c r="C2278" s="15"/>
      <c r="D2278" s="15" t="s">
        <v>5074</v>
      </c>
      <c r="E2278" s="15" t="s">
        <v>11728</v>
      </c>
      <c r="F2278" s="15" t="s">
        <v>385</v>
      </c>
      <c r="G2278" s="15" t="s">
        <v>5783</v>
      </c>
      <c r="H2278" s="16">
        <v>50.0</v>
      </c>
      <c r="I2278" s="16">
        <v>49.166667000000004</v>
      </c>
      <c r="J2278" s="16">
        <v>99.166667</v>
      </c>
      <c r="K2278" s="27">
        <f t="shared" si="110"/>
        <v>119.0000004</v>
      </c>
      <c r="L2278" s="7">
        <f t="shared" si="111"/>
        <v>119.0000004</v>
      </c>
      <c r="M2278" s="18"/>
      <c r="N2278" s="9"/>
      <c r="O2278" s="4"/>
      <c r="P2278" s="4"/>
      <c r="Q2278" s="4"/>
      <c r="R2278" s="4"/>
      <c r="S2278" s="4"/>
      <c r="T2278" s="4"/>
    </row>
    <row r="2279" spans="8:8">
      <c r="A2279" s="15" t="s">
        <v>106</v>
      </c>
      <c r="B2279" s="15">
        <v>2278.0</v>
      </c>
      <c r="C2279" s="15"/>
      <c r="D2279" s="15" t="s">
        <v>5074</v>
      </c>
      <c r="E2279" s="15" t="s">
        <v>11729</v>
      </c>
      <c r="F2279" s="15" t="s">
        <v>5784</v>
      </c>
      <c r="G2279" s="15" t="s">
        <v>5440</v>
      </c>
      <c r="H2279" s="16">
        <v>50.0</v>
      </c>
      <c r="I2279" s="16">
        <v>49.027778</v>
      </c>
      <c r="J2279" s="16">
        <v>99.027778</v>
      </c>
      <c r="K2279" s="27">
        <f t="shared" si="110"/>
        <v>118.83333359999999</v>
      </c>
      <c r="L2279" s="7">
        <f t="shared" si="111"/>
        <v>118.83333359999999</v>
      </c>
      <c r="M2279" s="18"/>
      <c r="N2279" s="9"/>
      <c r="O2279" s="4"/>
      <c r="P2279" s="4"/>
      <c r="Q2279" s="4"/>
      <c r="R2279" s="4"/>
      <c r="S2279" s="4"/>
      <c r="T2279" s="4"/>
    </row>
    <row r="2280" spans="8:8">
      <c r="A2280" s="15" t="s">
        <v>106</v>
      </c>
      <c r="B2280" s="15">
        <v>2279.0</v>
      </c>
      <c r="C2280" s="15"/>
      <c r="D2280" s="15" t="s">
        <v>5074</v>
      </c>
      <c r="E2280" s="15" t="s">
        <v>11730</v>
      </c>
      <c r="F2280" s="15" t="s">
        <v>4697</v>
      </c>
      <c r="G2280" s="15" t="s">
        <v>5785</v>
      </c>
      <c r="H2280" s="16">
        <v>99.0</v>
      </c>
      <c r="I2280" s="16"/>
      <c r="J2280" s="16">
        <v>99.0</v>
      </c>
      <c r="K2280" s="27">
        <f t="shared" si="110"/>
        <v>118.8</v>
      </c>
      <c r="L2280" s="19">
        <v>300.0</v>
      </c>
      <c r="M2280" s="18"/>
      <c r="N2280" s="9"/>
      <c r="O2280" s="4"/>
      <c r="P2280" s="4"/>
      <c r="Q2280" s="4"/>
      <c r="R2280" s="4"/>
      <c r="S2280" s="4"/>
      <c r="T2280" s="4"/>
    </row>
    <row r="2281" spans="8:8">
      <c r="A2281" s="15" t="s">
        <v>106</v>
      </c>
      <c r="B2281" s="15">
        <v>2280.0</v>
      </c>
      <c r="C2281" s="15"/>
      <c r="D2281" s="15" t="s">
        <v>5074</v>
      </c>
      <c r="E2281" s="15" t="s">
        <v>11731</v>
      </c>
      <c r="F2281" s="15" t="s">
        <v>5786</v>
      </c>
      <c r="G2281" s="15" t="s">
        <v>5787</v>
      </c>
      <c r="H2281" s="16">
        <v>49.0</v>
      </c>
      <c r="I2281" s="16">
        <v>50.0</v>
      </c>
      <c r="J2281" s="16">
        <v>99.0</v>
      </c>
      <c r="K2281" s="27">
        <f t="shared" si="110"/>
        <v>118.8</v>
      </c>
      <c r="L2281" s="7">
        <f t="shared" si="112" ref="L2281:L2284">+K2281</f>
        <v>118.8</v>
      </c>
      <c r="M2281" s="18"/>
      <c r="N2281" s="9"/>
      <c r="O2281" s="4"/>
      <c r="P2281" s="4"/>
      <c r="Q2281" s="4"/>
      <c r="R2281" s="4"/>
      <c r="S2281" s="4"/>
      <c r="T2281" s="4"/>
    </row>
    <row r="2282" spans="8:8">
      <c r="A2282" s="15" t="s">
        <v>106</v>
      </c>
      <c r="B2282" s="15">
        <v>2281.0</v>
      </c>
      <c r="C2282" s="15"/>
      <c r="D2282" s="15" t="s">
        <v>5074</v>
      </c>
      <c r="E2282" s="15" t="s">
        <v>11732</v>
      </c>
      <c r="F2282" s="15" t="s">
        <v>5788</v>
      </c>
      <c r="G2282" s="15" t="s">
        <v>5789</v>
      </c>
      <c r="H2282" s="16">
        <v>49.0</v>
      </c>
      <c r="I2282" s="16">
        <v>50.0</v>
      </c>
      <c r="J2282" s="16">
        <v>99.0</v>
      </c>
      <c r="K2282" s="27">
        <f t="shared" si="110"/>
        <v>118.8</v>
      </c>
      <c r="L2282" s="7">
        <f t="shared" si="112"/>
        <v>118.8</v>
      </c>
      <c r="M2282" s="18"/>
      <c r="N2282" s="9"/>
      <c r="O2282" s="4"/>
      <c r="P2282" s="4"/>
      <c r="Q2282" s="4"/>
      <c r="R2282" s="4"/>
      <c r="S2282" s="4"/>
      <c r="T2282" s="4"/>
    </row>
    <row r="2283" spans="8:8">
      <c r="A2283" s="15" t="s">
        <v>106</v>
      </c>
      <c r="B2283" s="15">
        <v>2282.0</v>
      </c>
      <c r="C2283" s="15"/>
      <c r="D2283" s="15" t="s">
        <v>5074</v>
      </c>
      <c r="E2283" s="15" t="s">
        <v>11733</v>
      </c>
      <c r="F2283" s="15" t="s">
        <v>1497</v>
      </c>
      <c r="G2283" s="15" t="s">
        <v>5790</v>
      </c>
      <c r="H2283" s="16">
        <v>48.277778999999995</v>
      </c>
      <c r="I2283" s="16">
        <v>50.0</v>
      </c>
      <c r="J2283" s="16">
        <v>98.277779</v>
      </c>
      <c r="K2283" s="27">
        <f t="shared" si="110"/>
        <v>117.93333479999998</v>
      </c>
      <c r="L2283" s="7">
        <f t="shared" si="112"/>
        <v>117.93333479999998</v>
      </c>
      <c r="M2283" s="18"/>
      <c r="N2283" s="9"/>
      <c r="O2283" s="4"/>
      <c r="P2283" s="4"/>
      <c r="Q2283" s="4"/>
      <c r="R2283" s="4"/>
      <c r="S2283" s="4"/>
      <c r="T2283" s="4"/>
    </row>
    <row r="2284" spans="8:8">
      <c r="A2284" s="15" t="s">
        <v>106</v>
      </c>
      <c r="B2284" s="15">
        <v>2283.0</v>
      </c>
      <c r="C2284" s="15"/>
      <c r="D2284" s="15" t="s">
        <v>5074</v>
      </c>
      <c r="E2284" s="15" t="s">
        <v>11734</v>
      </c>
      <c r="F2284" s="15" t="s">
        <v>5791</v>
      </c>
      <c r="G2284" s="15" t="s">
        <v>5792</v>
      </c>
      <c r="H2284" s="16">
        <v>48.111112</v>
      </c>
      <c r="I2284" s="16">
        <v>50.0</v>
      </c>
      <c r="J2284" s="16">
        <v>98.11111199999999</v>
      </c>
      <c r="K2284" s="27">
        <f t="shared" si="110"/>
        <v>117.73333439999999</v>
      </c>
      <c r="L2284" s="7">
        <f t="shared" si="112"/>
        <v>117.73333439999999</v>
      </c>
      <c r="M2284" s="18"/>
      <c r="N2284" s="9"/>
      <c r="O2284" s="4"/>
      <c r="P2284" s="4"/>
      <c r="Q2284" s="4"/>
      <c r="R2284" s="4"/>
      <c r="S2284" s="4"/>
      <c r="T2284" s="4"/>
    </row>
    <row r="2285" spans="8:8">
      <c r="A2285" s="15" t="s">
        <v>106</v>
      </c>
      <c r="B2285" s="15">
        <v>2284.0</v>
      </c>
      <c r="C2285" s="15"/>
      <c r="D2285" s="15" t="s">
        <v>5074</v>
      </c>
      <c r="E2285" s="15" t="s">
        <v>11735</v>
      </c>
      <c r="F2285" s="15" t="s">
        <v>5793</v>
      </c>
      <c r="G2285" s="15" t="s">
        <v>5794</v>
      </c>
      <c r="H2285" s="16">
        <v>50.0</v>
      </c>
      <c r="I2285" s="16">
        <v>47.944446</v>
      </c>
      <c r="J2285" s="16">
        <v>97.944446</v>
      </c>
      <c r="K2285" s="27">
        <f t="shared" si="110"/>
        <v>117.5333352</v>
      </c>
      <c r="L2285" s="19">
        <v>150.0</v>
      </c>
      <c r="M2285" s="18"/>
      <c r="N2285" s="9"/>
      <c r="O2285" s="4"/>
      <c r="P2285" s="4"/>
      <c r="Q2285" s="4"/>
      <c r="R2285" s="4"/>
      <c r="S2285" s="4"/>
      <c r="T2285" s="4"/>
    </row>
    <row r="2286" spans="8:8">
      <c r="A2286" s="15" t="s">
        <v>106</v>
      </c>
      <c r="B2286" s="15">
        <v>2285.0</v>
      </c>
      <c r="C2286" s="15"/>
      <c r="D2286" s="15" t="s">
        <v>5074</v>
      </c>
      <c r="E2286" s="15" t="s">
        <v>11736</v>
      </c>
      <c r="F2286" s="15" t="s">
        <v>5795</v>
      </c>
      <c r="G2286" s="15" t="s">
        <v>5796</v>
      </c>
      <c r="H2286" s="16">
        <v>94.916667</v>
      </c>
      <c r="I2286" s="16">
        <v>3.0</v>
      </c>
      <c r="J2286" s="16">
        <v>97.916667</v>
      </c>
      <c r="K2286" s="27">
        <f t="shared" si="110"/>
        <v>117.5000004</v>
      </c>
      <c r="L2286" s="7">
        <f t="shared" si="113" ref="L2286:L2294">+K2286</f>
        <v>117.5000004</v>
      </c>
      <c r="M2286" s="18"/>
      <c r="N2286" s="9"/>
      <c r="O2286" s="4"/>
      <c r="P2286" s="4"/>
      <c r="Q2286" s="4"/>
      <c r="R2286" s="4"/>
      <c r="S2286" s="4"/>
      <c r="T2286" s="4"/>
    </row>
    <row r="2287" spans="8:8">
      <c r="A2287" s="15" t="s">
        <v>106</v>
      </c>
      <c r="B2287" s="15">
        <v>2286.0</v>
      </c>
      <c r="C2287" s="15"/>
      <c r="D2287" s="15" t="s">
        <v>5074</v>
      </c>
      <c r="E2287" s="15" t="s">
        <v>11737</v>
      </c>
      <c r="F2287" s="15" t="s">
        <v>18</v>
      </c>
      <c r="G2287" s="15" t="s">
        <v>5797</v>
      </c>
      <c r="H2287" s="16">
        <v>48.388889</v>
      </c>
      <c r="I2287" s="16">
        <v>49.333334</v>
      </c>
      <c r="J2287" s="16">
        <v>97.722223</v>
      </c>
      <c r="K2287" s="27">
        <f t="shared" si="110"/>
        <v>117.26666759999999</v>
      </c>
      <c r="L2287" s="7">
        <f t="shared" si="113"/>
        <v>117.26666759999999</v>
      </c>
      <c r="M2287" s="18"/>
      <c r="N2287" s="9"/>
      <c r="O2287" s="4"/>
      <c r="P2287" s="4"/>
      <c r="Q2287" s="4"/>
      <c r="R2287" s="4"/>
      <c r="S2287" s="4"/>
      <c r="T2287" s="4"/>
    </row>
    <row r="2288" spans="8:8">
      <c r="A2288" s="15" t="s">
        <v>106</v>
      </c>
      <c r="B2288" s="15">
        <v>2287.0</v>
      </c>
      <c r="C2288" s="15"/>
      <c r="D2288" s="15" t="s">
        <v>5074</v>
      </c>
      <c r="E2288" s="15" t="s">
        <v>11738</v>
      </c>
      <c r="F2288" s="15" t="s">
        <v>5798</v>
      </c>
      <c r="G2288" s="15" t="s">
        <v>5799</v>
      </c>
      <c r="H2288" s="16">
        <v>47.277778</v>
      </c>
      <c r="I2288" s="16">
        <v>50.0</v>
      </c>
      <c r="J2288" s="16">
        <v>97.277778</v>
      </c>
      <c r="K2288" s="27">
        <f t="shared" si="110"/>
        <v>116.7333336</v>
      </c>
      <c r="L2288" s="7">
        <f t="shared" si="113"/>
        <v>116.7333336</v>
      </c>
      <c r="M2288" s="18"/>
      <c r="N2288" s="9"/>
      <c r="O2288" s="4"/>
      <c r="P2288" s="4"/>
      <c r="Q2288" s="4"/>
      <c r="R2288" s="4"/>
      <c r="S2288" s="4"/>
      <c r="T2288" s="4"/>
    </row>
    <row r="2289" spans="8:8">
      <c r="A2289" s="15" t="s">
        <v>106</v>
      </c>
      <c r="B2289" s="15">
        <v>2288.0</v>
      </c>
      <c r="C2289" s="15"/>
      <c r="D2289" s="15" t="s">
        <v>5074</v>
      </c>
      <c r="E2289" s="15" t="s">
        <v>11739</v>
      </c>
      <c r="F2289" s="15" t="s">
        <v>5800</v>
      </c>
      <c r="G2289" s="15" t="s">
        <v>5801</v>
      </c>
      <c r="H2289" s="16">
        <v>45.0</v>
      </c>
      <c r="I2289" s="16">
        <v>44.805555999999996</v>
      </c>
      <c r="J2289" s="16">
        <v>89.805556</v>
      </c>
      <c r="K2289" s="27">
        <f t="shared" si="110"/>
        <v>107.76666719999999</v>
      </c>
      <c r="L2289" s="7">
        <f t="shared" si="113"/>
        <v>107.76666719999999</v>
      </c>
      <c r="M2289" s="18"/>
      <c r="N2289" s="9"/>
      <c r="O2289" s="4"/>
      <c r="P2289" s="4"/>
      <c r="Q2289" s="4"/>
      <c r="R2289" s="4"/>
      <c r="S2289" s="4"/>
      <c r="T2289" s="4"/>
    </row>
    <row r="2290" spans="8:8">
      <c r="A2290" s="15" t="s">
        <v>106</v>
      </c>
      <c r="B2290" s="15">
        <v>2289.0</v>
      </c>
      <c r="C2290" s="15"/>
      <c r="D2290" s="15" t="s">
        <v>5074</v>
      </c>
      <c r="E2290" s="15" t="s">
        <v>11740</v>
      </c>
      <c r="F2290" s="15" t="s">
        <v>5802</v>
      </c>
      <c r="G2290" s="15" t="s">
        <v>5803</v>
      </c>
      <c r="H2290" s="16">
        <v>50.0</v>
      </c>
      <c r="I2290" s="16">
        <v>37.0</v>
      </c>
      <c r="J2290" s="16">
        <v>87.0</v>
      </c>
      <c r="K2290" s="27">
        <f t="shared" si="110"/>
        <v>104.39999999999999</v>
      </c>
      <c r="L2290" s="7">
        <f t="shared" si="113"/>
        <v>104.39999999999999</v>
      </c>
      <c r="M2290" s="18"/>
      <c r="N2290" s="9"/>
      <c r="O2290" s="4"/>
      <c r="P2290" s="4"/>
      <c r="Q2290" s="4"/>
      <c r="R2290" s="4"/>
      <c r="S2290" s="4"/>
      <c r="T2290" s="4"/>
    </row>
    <row r="2291" spans="8:8">
      <c r="A2291" s="15" t="s">
        <v>106</v>
      </c>
      <c r="B2291" s="15">
        <v>2290.0</v>
      </c>
      <c r="C2291" s="15"/>
      <c r="D2291" s="15" t="s">
        <v>5074</v>
      </c>
      <c r="E2291" s="15" t="s">
        <v>11741</v>
      </c>
      <c r="F2291" s="15" t="s">
        <v>5804</v>
      </c>
      <c r="G2291" s="15" t="s">
        <v>5805</v>
      </c>
      <c r="H2291" s="16">
        <v>75.0</v>
      </c>
      <c r="I2291" s="16">
        <v>10.0</v>
      </c>
      <c r="J2291" s="16">
        <v>85.0</v>
      </c>
      <c r="K2291" s="27">
        <f t="shared" si="110"/>
        <v>102.0</v>
      </c>
      <c r="L2291" s="7">
        <f t="shared" si="113"/>
        <v>102.0</v>
      </c>
      <c r="M2291" s="18"/>
      <c r="N2291" s="9"/>
      <c r="O2291" s="4"/>
      <c r="P2291" s="4"/>
      <c r="Q2291" s="4"/>
      <c r="R2291" s="4"/>
      <c r="S2291" s="4"/>
      <c r="T2291" s="4"/>
    </row>
    <row r="2292" spans="8:8">
      <c r="A2292" s="15" t="s">
        <v>106</v>
      </c>
      <c r="B2292" s="15">
        <v>2291.0</v>
      </c>
      <c r="C2292" s="15"/>
      <c r="D2292" s="15" t="s">
        <v>5074</v>
      </c>
      <c r="E2292" s="15" t="s">
        <v>11742</v>
      </c>
      <c r="F2292" s="15" t="s">
        <v>5806</v>
      </c>
      <c r="G2292" s="15" t="s">
        <v>5807</v>
      </c>
      <c r="H2292" s="16">
        <v>50.0</v>
      </c>
      <c r="I2292" s="16">
        <v>31.0</v>
      </c>
      <c r="J2292" s="16">
        <v>81.0</v>
      </c>
      <c r="K2292" s="27">
        <f t="shared" si="110"/>
        <v>97.2</v>
      </c>
      <c r="L2292" s="7">
        <f t="shared" si="113"/>
        <v>97.2</v>
      </c>
      <c r="M2292" s="18"/>
      <c r="N2292" s="9"/>
      <c r="O2292" s="4"/>
      <c r="P2292" s="4"/>
      <c r="Q2292" s="4"/>
      <c r="R2292" s="4"/>
      <c r="S2292" s="4"/>
      <c r="T2292" s="4"/>
    </row>
    <row r="2293" spans="8:8">
      <c r="A2293" s="15" t="s">
        <v>106</v>
      </c>
      <c r="B2293" s="15">
        <v>2292.0</v>
      </c>
      <c r="C2293" s="15"/>
      <c r="D2293" s="15" t="s">
        <v>5074</v>
      </c>
      <c r="E2293" s="15" t="s">
        <v>11743</v>
      </c>
      <c r="F2293" s="15" t="s">
        <v>5808</v>
      </c>
      <c r="G2293" s="15" t="s">
        <v>5809</v>
      </c>
      <c r="H2293" s="16">
        <v>25.0</v>
      </c>
      <c r="I2293" s="16">
        <v>55.0</v>
      </c>
      <c r="J2293" s="16">
        <v>80.0</v>
      </c>
      <c r="K2293" s="27">
        <f t="shared" si="110"/>
        <v>96.0</v>
      </c>
      <c r="L2293" s="7">
        <f t="shared" si="113"/>
        <v>96.0</v>
      </c>
      <c r="M2293" s="18"/>
      <c r="N2293" s="9"/>
      <c r="O2293" s="4"/>
      <c r="P2293" s="4"/>
      <c r="Q2293" s="4"/>
      <c r="R2293" s="4"/>
      <c r="S2293" s="4"/>
      <c r="T2293" s="4"/>
    </row>
    <row r="2294" spans="8:8">
      <c r="A2294" s="15" t="s">
        <v>106</v>
      </c>
      <c r="B2294" s="15">
        <v>2293.0</v>
      </c>
      <c r="C2294" s="15"/>
      <c r="D2294" s="15" t="s">
        <v>5074</v>
      </c>
      <c r="E2294" s="15" t="s">
        <v>11744</v>
      </c>
      <c r="F2294" s="15" t="s">
        <v>5810</v>
      </c>
      <c r="G2294" s="15" t="s">
        <v>5811</v>
      </c>
      <c r="H2294" s="16">
        <v>40.0</v>
      </c>
      <c r="I2294" s="16">
        <v>40.0</v>
      </c>
      <c r="J2294" s="16">
        <v>80.0</v>
      </c>
      <c r="K2294" s="27">
        <f t="shared" si="110"/>
        <v>96.0</v>
      </c>
      <c r="L2294" s="7">
        <f t="shared" si="113"/>
        <v>96.0</v>
      </c>
      <c r="M2294" s="18"/>
      <c r="N2294" s="9"/>
      <c r="O2294" s="4"/>
      <c r="P2294" s="4"/>
      <c r="Q2294" s="4"/>
      <c r="R2294" s="4"/>
      <c r="S2294" s="4"/>
      <c r="T2294" s="4"/>
    </row>
    <row r="2295" spans="8:8">
      <c r="A2295" s="28" t="s">
        <v>106</v>
      </c>
      <c r="B2295" s="29">
        <v>2294.0</v>
      </c>
      <c r="C2295" s="28"/>
      <c r="D2295" s="28" t="s">
        <v>107</v>
      </c>
      <c r="E2295" s="28" t="s">
        <v>9306</v>
      </c>
      <c r="F2295" s="28" t="s">
        <v>9307</v>
      </c>
      <c r="G2295" s="28" t="s">
        <v>9308</v>
      </c>
      <c r="H2295" s="28"/>
      <c r="I2295" s="28"/>
      <c r="J2295" s="28"/>
      <c r="K2295" s="28"/>
      <c r="L2295" s="22">
        <v>150.0</v>
      </c>
      <c r="M2295" s="23"/>
      <c r="N2295" s="30"/>
      <c r="O2295" s="31"/>
      <c r="P2295" s="31"/>
      <c r="Q2295" s="31"/>
      <c r="R2295" s="31"/>
      <c r="S2295" s="31"/>
      <c r="T2295" s="31"/>
      <c r="U2295" s="32"/>
      <c r="V2295" s="14" t="s">
        <v>8420</v>
      </c>
      <c r="W2295" s="14" t="s">
        <v>8392</v>
      </c>
    </row>
    <row r="2296" spans="8:8">
      <c r="A2296" s="28" t="s">
        <v>106</v>
      </c>
      <c r="B2296" s="29">
        <v>2295.0</v>
      </c>
      <c r="C2296" s="28"/>
      <c r="D2296" s="28" t="s">
        <v>107</v>
      </c>
      <c r="E2296" s="28" t="s">
        <v>9309</v>
      </c>
      <c r="F2296" s="28" t="s">
        <v>9310</v>
      </c>
      <c r="G2296" s="28" t="s">
        <v>9311</v>
      </c>
      <c r="H2296" s="33">
        <v>534.0</v>
      </c>
      <c r="I2296" s="33">
        <v>471.94444599999997</v>
      </c>
      <c r="J2296" s="33">
        <v>1005.944446</v>
      </c>
      <c r="K2296" s="34">
        <v>1207.1333352</v>
      </c>
      <c r="L2296" s="22">
        <v>2000.0</v>
      </c>
      <c r="M2296" s="23"/>
      <c r="N2296" s="30"/>
      <c r="O2296" s="31"/>
      <c r="P2296" s="31"/>
      <c r="Q2296" s="31"/>
      <c r="R2296" s="31"/>
      <c r="S2296" s="31"/>
      <c r="T2296" s="31"/>
      <c r="U2296" s="32"/>
      <c r="V2296" s="14" t="s">
        <v>8487</v>
      </c>
      <c r="W2296" s="14" t="s">
        <v>8392</v>
      </c>
    </row>
    <row r="2297" spans="8:8">
      <c r="A2297" s="28" t="s">
        <v>106</v>
      </c>
      <c r="B2297" s="29">
        <v>2296.0</v>
      </c>
      <c r="C2297" s="28"/>
      <c r="D2297" s="28" t="s">
        <v>107</v>
      </c>
      <c r="E2297" s="28" t="s">
        <v>9312</v>
      </c>
      <c r="F2297" s="28" t="s">
        <v>9313</v>
      </c>
      <c r="G2297" s="28" t="s">
        <v>9314</v>
      </c>
      <c r="H2297" s="28"/>
      <c r="I2297" s="28"/>
      <c r="J2297" s="28"/>
      <c r="K2297" s="28"/>
      <c r="L2297" s="22">
        <v>600.0</v>
      </c>
      <c r="M2297" s="23"/>
      <c r="N2297" s="30"/>
      <c r="O2297" s="31"/>
      <c r="P2297" s="31"/>
      <c r="Q2297" s="31"/>
      <c r="R2297" s="31"/>
      <c r="S2297" s="31"/>
      <c r="T2297" s="31"/>
      <c r="U2297" s="32"/>
      <c r="V2297" s="14" t="s">
        <v>8391</v>
      </c>
      <c r="W2297" s="14" t="s">
        <v>8392</v>
      </c>
    </row>
    <row r="2298" spans="8:8">
      <c r="A2298" s="28" t="s">
        <v>106</v>
      </c>
      <c r="B2298" s="29">
        <v>2297.0</v>
      </c>
      <c r="C2298" s="28"/>
      <c r="D2298" s="28" t="s">
        <v>107</v>
      </c>
      <c r="E2298" s="28" t="s">
        <v>9315</v>
      </c>
      <c r="F2298" s="28" t="s">
        <v>2342</v>
      </c>
      <c r="G2298" s="28" t="s">
        <v>9316</v>
      </c>
      <c r="H2298" s="28"/>
      <c r="I2298" s="28"/>
      <c r="J2298" s="28"/>
      <c r="K2298" s="28"/>
      <c r="L2298" s="22">
        <v>250.0</v>
      </c>
      <c r="M2298" s="23"/>
      <c r="N2298" s="30"/>
      <c r="O2298" s="31"/>
      <c r="P2298" s="31"/>
      <c r="Q2298" s="31"/>
      <c r="R2298" s="31"/>
      <c r="S2298" s="31"/>
      <c r="T2298" s="31"/>
      <c r="U2298" s="32"/>
      <c r="V2298" s="14" t="s">
        <v>8394</v>
      </c>
      <c r="W2298" s="14" t="s">
        <v>8392</v>
      </c>
    </row>
    <row r="2299" spans="8:8">
      <c r="A2299" s="28" t="s">
        <v>106</v>
      </c>
      <c r="B2299" s="29">
        <v>2298.0</v>
      </c>
      <c r="C2299" s="28"/>
      <c r="D2299" s="28" t="s">
        <v>107</v>
      </c>
      <c r="E2299" s="28" t="s">
        <v>9317</v>
      </c>
      <c r="F2299" s="28" t="s">
        <v>9318</v>
      </c>
      <c r="G2299" s="28" t="s">
        <v>9319</v>
      </c>
      <c r="H2299" s="28"/>
      <c r="I2299" s="28"/>
      <c r="J2299" s="28"/>
      <c r="K2299" s="28"/>
      <c r="L2299" s="22">
        <v>130.0</v>
      </c>
      <c r="M2299" s="23"/>
      <c r="N2299" s="30"/>
      <c r="O2299" s="31"/>
      <c r="P2299" s="31"/>
      <c r="Q2299" s="31"/>
      <c r="R2299" s="31"/>
      <c r="S2299" s="31"/>
      <c r="T2299" s="31"/>
      <c r="U2299" s="32"/>
      <c r="V2299" s="14" t="s">
        <v>8467</v>
      </c>
      <c r="W2299" s="14" t="s">
        <v>8392</v>
      </c>
    </row>
    <row r="2300" spans="8:8">
      <c r="A2300" s="28" t="s">
        <v>106</v>
      </c>
      <c r="B2300" s="29">
        <v>2299.0</v>
      </c>
      <c r="C2300" s="28"/>
      <c r="D2300" s="28" t="s">
        <v>107</v>
      </c>
      <c r="E2300" s="28" t="s">
        <v>9320</v>
      </c>
      <c r="F2300" s="28" t="s">
        <v>9321</v>
      </c>
      <c r="G2300" s="28" t="s">
        <v>900</v>
      </c>
      <c r="H2300" s="28"/>
      <c r="I2300" s="28"/>
      <c r="J2300" s="28"/>
      <c r="K2300" s="28"/>
      <c r="L2300" s="22">
        <v>225.0</v>
      </c>
      <c r="M2300" s="23"/>
      <c r="N2300" s="30"/>
      <c r="O2300" s="31"/>
      <c r="P2300" s="31"/>
      <c r="Q2300" s="31"/>
      <c r="R2300" s="31"/>
      <c r="S2300" s="31"/>
      <c r="T2300" s="31"/>
      <c r="U2300" s="32"/>
      <c r="V2300" s="14" t="s">
        <v>8391</v>
      </c>
      <c r="W2300" s="14" t="s">
        <v>8392</v>
      </c>
    </row>
    <row r="2301" spans="8:8">
      <c r="A2301" s="28" t="s">
        <v>106</v>
      </c>
      <c r="B2301" s="29">
        <v>2300.0</v>
      </c>
      <c r="C2301" s="28"/>
      <c r="D2301" s="28" t="s">
        <v>107</v>
      </c>
      <c r="E2301" s="28" t="s">
        <v>9322</v>
      </c>
      <c r="F2301" s="28" t="s">
        <v>9323</v>
      </c>
      <c r="G2301" s="28"/>
      <c r="H2301" s="28"/>
      <c r="I2301" s="28"/>
      <c r="J2301" s="28"/>
      <c r="K2301" s="28"/>
      <c r="L2301" s="22">
        <v>150.0</v>
      </c>
      <c r="M2301" s="23"/>
      <c r="N2301" s="30"/>
      <c r="O2301" s="31"/>
      <c r="P2301" s="31"/>
      <c r="Q2301" s="31"/>
      <c r="R2301" s="31"/>
      <c r="S2301" s="31"/>
      <c r="T2301" s="31"/>
      <c r="U2301" s="32"/>
      <c r="V2301" s="14" t="s">
        <v>8487</v>
      </c>
      <c r="W2301" s="14" t="s">
        <v>8392</v>
      </c>
    </row>
    <row r="2302" spans="8:8">
      <c r="A2302" s="28" t="s">
        <v>106</v>
      </c>
      <c r="B2302" s="29">
        <v>2301.0</v>
      </c>
      <c r="C2302" s="28"/>
      <c r="D2302" s="28" t="s">
        <v>107</v>
      </c>
      <c r="E2302" s="28" t="s">
        <v>9324</v>
      </c>
      <c r="F2302" s="28" t="s">
        <v>9325</v>
      </c>
      <c r="G2302" s="28" t="s">
        <v>204</v>
      </c>
      <c r="H2302" s="28"/>
      <c r="I2302" s="28"/>
      <c r="J2302" s="28"/>
      <c r="K2302" s="28"/>
      <c r="L2302" s="22">
        <v>300.0</v>
      </c>
      <c r="M2302" s="23"/>
      <c r="N2302" s="30"/>
      <c r="O2302" s="31"/>
      <c r="P2302" s="31"/>
      <c r="Q2302" s="31"/>
      <c r="R2302" s="31"/>
      <c r="S2302" s="31"/>
      <c r="T2302" s="31"/>
      <c r="U2302" s="35"/>
      <c r="V2302" s="36" t="s">
        <v>8467</v>
      </c>
      <c r="W2302" s="36" t="s">
        <v>8392</v>
      </c>
    </row>
    <row r="2303" spans="8:8">
      <c r="A2303" s="28" t="s">
        <v>106</v>
      </c>
      <c r="B2303" s="29">
        <v>2302.0</v>
      </c>
      <c r="C2303" s="28"/>
      <c r="D2303" s="28" t="s">
        <v>107</v>
      </c>
      <c r="E2303" s="28" t="s">
        <v>9326</v>
      </c>
      <c r="F2303" s="28" t="s">
        <v>9327</v>
      </c>
      <c r="G2303" s="28" t="s">
        <v>9328</v>
      </c>
      <c r="H2303" s="28"/>
      <c r="I2303" s="28"/>
      <c r="J2303" s="28"/>
      <c r="K2303" s="28"/>
      <c r="L2303" s="22">
        <v>150.0</v>
      </c>
      <c r="M2303" s="23"/>
      <c r="N2303" s="30"/>
      <c r="O2303" s="31"/>
      <c r="P2303" s="31"/>
      <c r="Q2303" s="31"/>
      <c r="R2303" s="31"/>
      <c r="S2303" s="31"/>
      <c r="T2303" s="31"/>
      <c r="U2303" s="32"/>
      <c r="V2303" s="14" t="s">
        <v>8467</v>
      </c>
      <c r="W2303" s="14" t="s">
        <v>8392</v>
      </c>
    </row>
    <row r="2304" spans="8:8">
      <c r="A2304" s="28" t="s">
        <v>106</v>
      </c>
      <c r="B2304" s="29">
        <v>2303.0</v>
      </c>
      <c r="C2304" s="28"/>
      <c r="D2304" s="28" t="s">
        <v>107</v>
      </c>
      <c r="E2304" s="28" t="s">
        <v>9329</v>
      </c>
      <c r="F2304" s="28" t="s">
        <v>1535</v>
      </c>
      <c r="G2304" s="28" t="s">
        <v>9330</v>
      </c>
      <c r="H2304" s="28"/>
      <c r="I2304" s="28"/>
      <c r="J2304" s="28"/>
      <c r="K2304" s="28"/>
      <c r="L2304" s="22">
        <v>150.0</v>
      </c>
      <c r="M2304" s="23"/>
      <c r="N2304" s="30"/>
      <c r="O2304" s="31"/>
      <c r="P2304" s="31"/>
      <c r="Q2304" s="31"/>
      <c r="R2304" s="31"/>
      <c r="S2304" s="31"/>
      <c r="T2304" s="31"/>
      <c r="U2304" s="32"/>
      <c r="V2304" s="14" t="s">
        <v>8399</v>
      </c>
      <c r="W2304" s="14" t="s">
        <v>8392</v>
      </c>
    </row>
    <row r="2305" spans="8:8">
      <c r="A2305" s="28" t="s">
        <v>106</v>
      </c>
      <c r="B2305" s="29">
        <v>2304.0</v>
      </c>
      <c r="C2305" s="28"/>
      <c r="D2305" s="28" t="s">
        <v>107</v>
      </c>
      <c r="E2305" s="28" t="s">
        <v>9331</v>
      </c>
      <c r="F2305" s="28" t="s">
        <v>9332</v>
      </c>
      <c r="G2305" s="28" t="s">
        <v>9333</v>
      </c>
      <c r="H2305" s="28"/>
      <c r="I2305" s="28"/>
      <c r="J2305" s="28"/>
      <c r="K2305" s="28"/>
      <c r="L2305" s="22">
        <v>400.0</v>
      </c>
      <c r="M2305" s="23"/>
      <c r="N2305" s="30"/>
      <c r="O2305" s="31"/>
      <c r="P2305" s="31"/>
      <c r="Q2305" s="31"/>
      <c r="R2305" s="31"/>
      <c r="S2305" s="31"/>
      <c r="T2305" s="31"/>
      <c r="U2305" s="32"/>
      <c r="V2305" s="14" t="s">
        <v>8399</v>
      </c>
      <c r="W2305" s="14" t="s">
        <v>8392</v>
      </c>
    </row>
    <row r="2306" spans="8:8">
      <c r="A2306" s="28" t="s">
        <v>106</v>
      </c>
      <c r="B2306" s="29">
        <v>2305.0</v>
      </c>
      <c r="C2306" s="28"/>
      <c r="D2306" s="28" t="s">
        <v>107</v>
      </c>
      <c r="E2306" s="28" t="s">
        <v>9334</v>
      </c>
      <c r="F2306" s="28" t="s">
        <v>9335</v>
      </c>
      <c r="G2306" s="28" t="s">
        <v>9336</v>
      </c>
      <c r="H2306" s="28"/>
      <c r="I2306" s="28"/>
      <c r="J2306" s="28"/>
      <c r="K2306" s="28"/>
      <c r="L2306" s="22">
        <v>200.0</v>
      </c>
      <c r="M2306" s="23"/>
      <c r="N2306" s="30"/>
      <c r="O2306" s="31"/>
      <c r="P2306" s="31"/>
      <c r="Q2306" s="31"/>
      <c r="R2306" s="31"/>
      <c r="S2306" s="31"/>
      <c r="T2306" s="31"/>
      <c r="U2306" s="32"/>
      <c r="V2306" s="14" t="s">
        <v>8467</v>
      </c>
      <c r="W2306" s="14" t="s">
        <v>8392</v>
      </c>
    </row>
    <row r="2307" spans="8:8">
      <c r="A2307" s="28" t="s">
        <v>106</v>
      </c>
      <c r="B2307" s="29">
        <v>2306.0</v>
      </c>
      <c r="C2307" s="28"/>
      <c r="D2307" s="28" t="s">
        <v>107</v>
      </c>
      <c r="E2307" s="28" t="s">
        <v>9337</v>
      </c>
      <c r="F2307" s="28" t="s">
        <v>87</v>
      </c>
      <c r="G2307" s="28" t="s">
        <v>9338</v>
      </c>
      <c r="H2307" s="28"/>
      <c r="I2307" s="28"/>
      <c r="J2307" s="28"/>
      <c r="K2307" s="28"/>
      <c r="L2307" s="22">
        <v>120.0</v>
      </c>
      <c r="M2307" s="23"/>
      <c r="N2307" s="30"/>
      <c r="O2307" s="31"/>
      <c r="P2307" s="31"/>
      <c r="Q2307" s="31"/>
      <c r="R2307" s="31"/>
      <c r="S2307" s="31"/>
      <c r="T2307" s="31"/>
      <c r="U2307" s="32"/>
      <c r="V2307" s="14" t="s">
        <v>8391</v>
      </c>
      <c r="W2307" s="14" t="s">
        <v>8392</v>
      </c>
    </row>
    <row r="2308" spans="8:8">
      <c r="A2308" s="28" t="s">
        <v>106</v>
      </c>
      <c r="B2308" s="29">
        <v>2307.0</v>
      </c>
      <c r="C2308" s="28"/>
      <c r="D2308" s="28" t="s">
        <v>107</v>
      </c>
      <c r="E2308" s="28" t="s">
        <v>9339</v>
      </c>
      <c r="F2308" s="28" t="s">
        <v>9340</v>
      </c>
      <c r="G2308" s="28" t="s">
        <v>9341</v>
      </c>
      <c r="H2308" s="28"/>
      <c r="I2308" s="28"/>
      <c r="J2308" s="28"/>
      <c r="K2308" s="28"/>
      <c r="L2308" s="22">
        <v>120.0</v>
      </c>
      <c r="M2308" s="23"/>
      <c r="N2308" s="30"/>
      <c r="O2308" s="31"/>
      <c r="P2308" s="31"/>
      <c r="Q2308" s="31"/>
      <c r="R2308" s="31"/>
      <c r="S2308" s="31"/>
      <c r="T2308" s="31"/>
      <c r="U2308" s="32"/>
      <c r="V2308" s="14" t="s">
        <v>8780</v>
      </c>
      <c r="W2308" s="14" t="s">
        <v>8392</v>
      </c>
    </row>
    <row r="2309" spans="8:8">
      <c r="A2309" s="28" t="s">
        <v>106</v>
      </c>
      <c r="B2309" s="29">
        <v>2308.0</v>
      </c>
      <c r="C2309" s="28"/>
      <c r="D2309" s="28" t="s">
        <v>107</v>
      </c>
      <c r="E2309" s="28" t="s">
        <v>9342</v>
      </c>
      <c r="F2309" s="28" t="s">
        <v>9343</v>
      </c>
      <c r="G2309" s="28" t="s">
        <v>9344</v>
      </c>
      <c r="H2309" s="28"/>
      <c r="I2309" s="28"/>
      <c r="J2309" s="28"/>
      <c r="K2309" s="28"/>
      <c r="L2309" s="22">
        <v>120.0</v>
      </c>
      <c r="M2309" s="23"/>
      <c r="N2309" s="30"/>
      <c r="O2309" s="31"/>
      <c r="P2309" s="31"/>
      <c r="Q2309" s="31"/>
      <c r="R2309" s="31"/>
      <c r="S2309" s="31"/>
      <c r="T2309" s="31"/>
      <c r="U2309" s="32"/>
      <c r="V2309" s="14" t="s">
        <v>8823</v>
      </c>
      <c r="W2309" s="14" t="s">
        <v>8392</v>
      </c>
    </row>
    <row r="2310" spans="8:8">
      <c r="A2310" s="28" t="s">
        <v>106</v>
      </c>
      <c r="B2310" s="29">
        <v>2309.0</v>
      </c>
      <c r="C2310" s="28"/>
      <c r="D2310" s="28" t="s">
        <v>107</v>
      </c>
      <c r="E2310" s="28" t="s">
        <v>9345</v>
      </c>
      <c r="F2310" s="28" t="s">
        <v>1478</v>
      </c>
      <c r="G2310" s="28" t="s">
        <v>9346</v>
      </c>
      <c r="H2310" s="28"/>
      <c r="I2310" s="28"/>
      <c r="J2310" s="28"/>
      <c r="K2310" s="28"/>
      <c r="L2310" s="22">
        <v>120.0</v>
      </c>
      <c r="M2310" s="23"/>
      <c r="N2310" s="30"/>
      <c r="O2310" s="31"/>
      <c r="P2310" s="31"/>
      <c r="Q2310" s="31"/>
      <c r="R2310" s="31"/>
      <c r="S2310" s="31"/>
      <c r="T2310" s="31"/>
      <c r="U2310" s="32"/>
      <c r="V2310" s="14" t="s">
        <v>8805</v>
      </c>
      <c r="W2310" s="14" t="s">
        <v>8392</v>
      </c>
    </row>
    <row r="2311" spans="8:8">
      <c r="A2311" s="28" t="s">
        <v>106</v>
      </c>
      <c r="B2311" s="29">
        <v>2310.0</v>
      </c>
      <c r="C2311" s="28"/>
      <c r="D2311" s="28" t="s">
        <v>107</v>
      </c>
      <c r="E2311" s="28" t="s">
        <v>9347</v>
      </c>
      <c r="F2311" s="28" t="s">
        <v>833</v>
      </c>
      <c r="G2311" s="28" t="s">
        <v>9348</v>
      </c>
      <c r="H2311" s="28"/>
      <c r="I2311" s="28"/>
      <c r="J2311" s="28"/>
      <c r="K2311" s="28"/>
      <c r="L2311" s="22">
        <v>200.0</v>
      </c>
      <c r="M2311" s="23"/>
      <c r="N2311" s="30"/>
      <c r="O2311" s="31"/>
      <c r="P2311" s="31"/>
      <c r="Q2311" s="31"/>
      <c r="R2311" s="31"/>
      <c r="S2311" s="31"/>
      <c r="T2311" s="31"/>
      <c r="U2311" s="32"/>
      <c r="V2311" s="14" t="s">
        <v>8805</v>
      </c>
      <c r="W2311" s="14" t="s">
        <v>8392</v>
      </c>
    </row>
    <row r="2312" spans="8:8">
      <c r="A2312" s="28" t="s">
        <v>106</v>
      </c>
      <c r="B2312" s="29">
        <v>2311.0</v>
      </c>
      <c r="C2312" s="28"/>
      <c r="D2312" s="28" t="s">
        <v>107</v>
      </c>
      <c r="E2312" s="28" t="s">
        <v>1055</v>
      </c>
      <c r="F2312" s="28" t="s">
        <v>1056</v>
      </c>
      <c r="G2312" s="28" t="s">
        <v>1057</v>
      </c>
      <c r="H2312" s="28"/>
      <c r="I2312" s="28"/>
      <c r="J2312" s="28"/>
      <c r="K2312" s="28"/>
      <c r="L2312" s="22">
        <v>120.0</v>
      </c>
      <c r="M2312" s="23"/>
      <c r="N2312" s="30"/>
      <c r="O2312" s="31"/>
      <c r="P2312" s="31"/>
      <c r="Q2312" s="31"/>
      <c r="R2312" s="31"/>
      <c r="S2312" s="31"/>
      <c r="T2312" s="31"/>
      <c r="U2312" s="32"/>
      <c r="V2312" s="14" t="s">
        <v>8823</v>
      </c>
      <c r="W2312" s="14" t="s">
        <v>8392</v>
      </c>
    </row>
    <row r="2313" spans="8:8">
      <c r="A2313" s="28" t="s">
        <v>106</v>
      </c>
      <c r="B2313" s="29">
        <v>2312.0</v>
      </c>
      <c r="C2313" s="28"/>
      <c r="D2313" s="28" t="s">
        <v>107</v>
      </c>
      <c r="E2313" s="28" t="s">
        <v>9349</v>
      </c>
      <c r="F2313" s="28" t="s">
        <v>524</v>
      </c>
      <c r="G2313" s="28" t="s">
        <v>9350</v>
      </c>
      <c r="H2313" s="28"/>
      <c r="I2313" s="28"/>
      <c r="J2313" s="28"/>
      <c r="K2313" s="28"/>
      <c r="L2313" s="22">
        <v>120.0</v>
      </c>
      <c r="M2313" s="23"/>
      <c r="N2313" s="30"/>
      <c r="O2313" s="31"/>
      <c r="P2313" s="31"/>
      <c r="Q2313" s="31"/>
      <c r="R2313" s="31"/>
      <c r="S2313" s="31"/>
      <c r="T2313" s="31"/>
      <c r="U2313" s="32"/>
      <c r="V2313" s="14" t="s">
        <v>8780</v>
      </c>
      <c r="W2313" s="14" t="s">
        <v>8392</v>
      </c>
    </row>
    <row r="2314" spans="8:8">
      <c r="A2314" s="28" t="s">
        <v>106</v>
      </c>
      <c r="B2314" s="29">
        <v>2313.0</v>
      </c>
      <c r="C2314" s="28"/>
      <c r="D2314" s="28" t="s">
        <v>107</v>
      </c>
      <c r="E2314" s="28" t="s">
        <v>9351</v>
      </c>
      <c r="F2314" s="28" t="s">
        <v>9352</v>
      </c>
      <c r="G2314" s="28" t="s">
        <v>9353</v>
      </c>
      <c r="H2314" s="28"/>
      <c r="I2314" s="28"/>
      <c r="J2314" s="28"/>
      <c r="K2314" s="28"/>
      <c r="L2314" s="22">
        <v>120.0</v>
      </c>
      <c r="M2314" s="23"/>
      <c r="N2314" s="30"/>
      <c r="O2314" s="31"/>
      <c r="P2314" s="31"/>
      <c r="Q2314" s="31"/>
      <c r="R2314" s="31"/>
      <c r="S2314" s="31"/>
      <c r="T2314" s="31"/>
      <c r="U2314" s="32"/>
      <c r="V2314" s="14" t="s">
        <v>8805</v>
      </c>
      <c r="W2314" s="14" t="s">
        <v>8392</v>
      </c>
    </row>
    <row r="2315" spans="8:8">
      <c r="A2315" s="28" t="s">
        <v>106</v>
      </c>
      <c r="B2315" s="29">
        <v>2314.0</v>
      </c>
      <c r="C2315" s="28"/>
      <c r="D2315" s="28" t="s">
        <v>107</v>
      </c>
      <c r="E2315" s="28" t="s">
        <v>9354</v>
      </c>
      <c r="F2315" s="28" t="s">
        <v>9355</v>
      </c>
      <c r="G2315" s="28" t="s">
        <v>9356</v>
      </c>
      <c r="H2315" s="28"/>
      <c r="I2315" s="28"/>
      <c r="J2315" s="28"/>
      <c r="K2315" s="28"/>
      <c r="L2315" s="22">
        <v>120.0</v>
      </c>
      <c r="M2315" s="23"/>
      <c r="N2315" s="30"/>
      <c r="O2315" s="31"/>
      <c r="P2315" s="31"/>
      <c r="Q2315" s="31"/>
      <c r="R2315" s="31"/>
      <c r="S2315" s="31"/>
      <c r="T2315" s="31"/>
      <c r="U2315" s="32"/>
      <c r="V2315" s="14" t="s">
        <v>8805</v>
      </c>
      <c r="W2315" s="14" t="s">
        <v>8392</v>
      </c>
    </row>
    <row r="2316" spans="8:8">
      <c r="A2316" s="28" t="s">
        <v>106</v>
      </c>
      <c r="B2316" s="29">
        <v>2315.0</v>
      </c>
      <c r="C2316" s="28"/>
      <c r="D2316" s="28" t="s">
        <v>107</v>
      </c>
      <c r="E2316" s="28" t="s">
        <v>9357</v>
      </c>
      <c r="F2316" s="28" t="s">
        <v>9358</v>
      </c>
      <c r="G2316" s="28" t="s">
        <v>9359</v>
      </c>
      <c r="H2316" s="28"/>
      <c r="I2316" s="28"/>
      <c r="J2316" s="28"/>
      <c r="K2316" s="28"/>
      <c r="L2316" s="22">
        <v>210.0</v>
      </c>
      <c r="M2316" s="23"/>
      <c r="N2316" s="30"/>
      <c r="O2316" s="31"/>
      <c r="P2316" s="31"/>
      <c r="Q2316" s="31"/>
      <c r="R2316" s="31"/>
      <c r="S2316" s="31"/>
      <c r="T2316" s="31"/>
      <c r="U2316" s="32"/>
      <c r="V2316" s="14" t="s">
        <v>8780</v>
      </c>
      <c r="W2316" s="14" t="s">
        <v>8392</v>
      </c>
    </row>
    <row r="2317" spans="8:8">
      <c r="A2317" s="28" t="s">
        <v>106</v>
      </c>
      <c r="B2317" s="29">
        <v>2316.0</v>
      </c>
      <c r="C2317" s="28"/>
      <c r="D2317" s="28" t="s">
        <v>107</v>
      </c>
      <c r="E2317" s="28" t="s">
        <v>9360</v>
      </c>
      <c r="F2317" s="28" t="s">
        <v>9361</v>
      </c>
      <c r="G2317" s="28" t="s">
        <v>9356</v>
      </c>
      <c r="H2317" s="28"/>
      <c r="I2317" s="28"/>
      <c r="J2317" s="28"/>
      <c r="K2317" s="28"/>
      <c r="L2317" s="22">
        <v>120.0</v>
      </c>
      <c r="M2317" s="23"/>
      <c r="N2317" s="30"/>
      <c r="O2317" s="31"/>
      <c r="P2317" s="31"/>
      <c r="Q2317" s="31"/>
      <c r="R2317" s="31"/>
      <c r="S2317" s="31"/>
      <c r="T2317" s="31"/>
      <c r="U2317" s="32"/>
      <c r="V2317" s="14" t="s">
        <v>8805</v>
      </c>
      <c r="W2317" s="14" t="s">
        <v>8392</v>
      </c>
    </row>
    <row r="2318" spans="8:8">
      <c r="A2318" s="28" t="s">
        <v>106</v>
      </c>
      <c r="B2318" s="29">
        <v>2317.0</v>
      </c>
      <c r="C2318" s="28"/>
      <c r="D2318" s="28" t="s">
        <v>107</v>
      </c>
      <c r="E2318" s="28" t="s">
        <v>9362</v>
      </c>
      <c r="F2318" s="28" t="s">
        <v>9363</v>
      </c>
      <c r="G2318" s="28" t="s">
        <v>556</v>
      </c>
      <c r="H2318" s="28"/>
      <c r="I2318" s="28"/>
      <c r="J2318" s="28"/>
      <c r="K2318" s="28"/>
      <c r="L2318" s="22">
        <v>200.0</v>
      </c>
      <c r="M2318" s="23"/>
      <c r="N2318" s="30"/>
      <c r="O2318" s="31"/>
      <c r="P2318" s="31"/>
      <c r="Q2318" s="31"/>
      <c r="R2318" s="31"/>
      <c r="S2318" s="31"/>
      <c r="T2318" s="31"/>
      <c r="U2318" s="32"/>
      <c r="V2318" s="14" t="s">
        <v>8805</v>
      </c>
      <c r="W2318" s="14" t="s">
        <v>8392</v>
      </c>
    </row>
    <row r="2319" spans="8:8">
      <c r="A2319" s="28" t="s">
        <v>106</v>
      </c>
      <c r="B2319" s="29">
        <v>2318.0</v>
      </c>
      <c r="C2319" s="28"/>
      <c r="D2319" s="28" t="s">
        <v>107</v>
      </c>
      <c r="E2319" s="28" t="s">
        <v>9364</v>
      </c>
      <c r="F2319" s="28" t="s">
        <v>9365</v>
      </c>
      <c r="G2319" s="28" t="s">
        <v>9366</v>
      </c>
      <c r="H2319" s="33">
        <v>800.0</v>
      </c>
      <c r="I2319" s="33">
        <v>692.027779</v>
      </c>
      <c r="J2319" s="33">
        <v>1492.027779</v>
      </c>
      <c r="K2319" s="34">
        <v>1790.4333348</v>
      </c>
      <c r="L2319" s="22">
        <v>1500.0</v>
      </c>
      <c r="M2319" s="23"/>
      <c r="N2319" s="30"/>
      <c r="O2319" s="31"/>
      <c r="P2319" s="31"/>
      <c r="Q2319" s="31"/>
      <c r="R2319" s="31"/>
      <c r="S2319" s="31"/>
      <c r="T2319" s="31"/>
      <c r="U2319" s="32"/>
      <c r="V2319" s="14" t="s">
        <v>8821</v>
      </c>
      <c r="W2319" s="14" t="s">
        <v>8392</v>
      </c>
    </row>
    <row r="2320" spans="8:8">
      <c r="A2320" s="28" t="s">
        <v>106</v>
      </c>
      <c r="B2320" s="29">
        <v>2319.0</v>
      </c>
      <c r="C2320" s="28"/>
      <c r="D2320" s="28" t="s">
        <v>107</v>
      </c>
      <c r="E2320" s="28" t="s">
        <v>9367</v>
      </c>
      <c r="F2320" s="28" t="s">
        <v>9368</v>
      </c>
      <c r="G2320" s="28" t="s">
        <v>9369</v>
      </c>
      <c r="H2320" s="33">
        <v>1398.0</v>
      </c>
      <c r="I2320" s="33">
        <v>491.0</v>
      </c>
      <c r="J2320" s="33">
        <v>1889.0</v>
      </c>
      <c r="K2320" s="34">
        <v>2266.7999999999997</v>
      </c>
      <c r="L2320" s="37">
        <f>+K2320</f>
        <v>2266.7999999999997</v>
      </c>
      <c r="M2320" s="23"/>
      <c r="N2320" s="30"/>
      <c r="O2320" s="31"/>
      <c r="P2320" s="31"/>
      <c r="Q2320" s="31"/>
      <c r="R2320" s="31"/>
      <c r="S2320" s="31"/>
      <c r="T2320" s="31"/>
      <c r="U2320" s="32"/>
      <c r="V2320" s="14" t="s">
        <v>8788</v>
      </c>
      <c r="W2320" s="14" t="s">
        <v>8392</v>
      </c>
    </row>
    <row r="2321" spans="8:8">
      <c r="A2321" s="28" t="s">
        <v>106</v>
      </c>
      <c r="B2321" s="29">
        <v>2320.0</v>
      </c>
      <c r="C2321" s="28"/>
      <c r="D2321" s="28" t="s">
        <v>107</v>
      </c>
      <c r="E2321" s="28" t="s">
        <v>9370</v>
      </c>
      <c r="F2321" s="28" t="s">
        <v>9371</v>
      </c>
      <c r="G2321" s="28" t="s">
        <v>9372</v>
      </c>
      <c r="H2321" s="33">
        <v>1494.0</v>
      </c>
      <c r="I2321" s="33">
        <v>1497.0</v>
      </c>
      <c r="J2321" s="33">
        <v>2991.0</v>
      </c>
      <c r="K2321" s="34">
        <v>3589.2</v>
      </c>
      <c r="L2321" s="22">
        <v>3500.0</v>
      </c>
      <c r="M2321" s="23"/>
      <c r="N2321" s="30"/>
      <c r="O2321" s="31"/>
      <c r="P2321" s="31"/>
      <c r="Q2321" s="31"/>
      <c r="R2321" s="31"/>
      <c r="S2321" s="31"/>
      <c r="T2321" s="31"/>
      <c r="U2321" s="32"/>
      <c r="V2321" s="14" t="s">
        <v>8788</v>
      </c>
      <c r="W2321" s="14" t="s">
        <v>8392</v>
      </c>
    </row>
    <row r="2322" spans="8:8">
      <c r="A2322" s="28" t="s">
        <v>106</v>
      </c>
      <c r="B2322" s="29">
        <v>2321.0</v>
      </c>
      <c r="C2322" s="28"/>
      <c r="D2322" s="28" t="s">
        <v>107</v>
      </c>
      <c r="E2322" s="28" t="s">
        <v>9373</v>
      </c>
      <c r="F2322" s="28" t="s">
        <v>9374</v>
      </c>
      <c r="G2322" s="28" t="s">
        <v>9375</v>
      </c>
      <c r="H2322" s="33">
        <v>497.0</v>
      </c>
      <c r="I2322" s="33">
        <v>591.472223</v>
      </c>
      <c r="J2322" s="33">
        <v>1088.472223</v>
      </c>
      <c r="K2322" s="34">
        <v>1306.1666676</v>
      </c>
      <c r="L2322" s="37">
        <f>+K2322</f>
        <v>1306.1666676</v>
      </c>
      <c r="M2322" s="23"/>
      <c r="N2322" s="30"/>
      <c r="O2322" s="31"/>
      <c r="P2322" s="31"/>
      <c r="Q2322" s="31"/>
      <c r="R2322" s="31"/>
      <c r="S2322" s="31"/>
      <c r="T2322" s="31"/>
      <c r="U2322" s="32"/>
      <c r="V2322" s="14" t="s">
        <v>8788</v>
      </c>
      <c r="W2322" s="14" t="s">
        <v>8392</v>
      </c>
    </row>
    <row r="2323" spans="8:8">
      <c r="A2323" s="28" t="s">
        <v>106</v>
      </c>
      <c r="B2323" s="29">
        <v>2322.0</v>
      </c>
      <c r="C2323" s="28"/>
      <c r="D2323" s="28" t="s">
        <v>107</v>
      </c>
      <c r="E2323" s="28" t="s">
        <v>9376</v>
      </c>
      <c r="F2323" s="28" t="s">
        <v>1478</v>
      </c>
      <c r="G2323" s="28" t="s">
        <v>9377</v>
      </c>
      <c r="H2323" s="28"/>
      <c r="I2323" s="28"/>
      <c r="J2323" s="28"/>
      <c r="K2323" s="28"/>
      <c r="L2323" s="22">
        <v>120.0</v>
      </c>
      <c r="M2323" s="23"/>
      <c r="N2323" s="30"/>
      <c r="O2323" s="31"/>
      <c r="P2323" s="31"/>
      <c r="Q2323" s="31"/>
      <c r="R2323" s="31"/>
      <c r="S2323" s="31"/>
      <c r="T2323" s="31"/>
      <c r="U2323" s="32"/>
      <c r="V2323" s="14" t="s">
        <v>8788</v>
      </c>
      <c r="W2323" s="14" t="s">
        <v>8392</v>
      </c>
    </row>
    <row r="2324" spans="8:8">
      <c r="A2324" s="28" t="s">
        <v>106</v>
      </c>
      <c r="B2324" s="29">
        <v>2323.0</v>
      </c>
      <c r="C2324" s="28"/>
      <c r="D2324" s="28" t="s">
        <v>107</v>
      </c>
      <c r="E2324" s="28" t="s">
        <v>9378</v>
      </c>
      <c r="F2324" s="28" t="s">
        <v>9379</v>
      </c>
      <c r="G2324" s="28" t="s">
        <v>9377</v>
      </c>
      <c r="H2324" s="28"/>
      <c r="I2324" s="28"/>
      <c r="J2324" s="28"/>
      <c r="K2324" s="28"/>
      <c r="L2324" s="22">
        <v>240.0</v>
      </c>
      <c r="M2324" s="23"/>
      <c r="N2324" s="30"/>
      <c r="O2324" s="31"/>
      <c r="P2324" s="31"/>
      <c r="Q2324" s="31"/>
      <c r="R2324" s="31"/>
      <c r="S2324" s="31"/>
      <c r="T2324" s="31"/>
      <c r="U2324" s="32"/>
      <c r="V2324" s="20"/>
      <c r="W2324" s="20"/>
    </row>
    <row r="2325" spans="8:8">
      <c r="A2325" s="28" t="s">
        <v>106</v>
      </c>
      <c r="B2325" s="29">
        <v>2324.0</v>
      </c>
      <c r="C2325" s="28"/>
      <c r="D2325" s="28" t="s">
        <v>107</v>
      </c>
      <c r="E2325" s="28" t="s">
        <v>9380</v>
      </c>
      <c r="F2325" s="28" t="s">
        <v>9381</v>
      </c>
      <c r="G2325" s="28" t="s">
        <v>9382</v>
      </c>
      <c r="H2325" s="28"/>
      <c r="I2325" s="28"/>
      <c r="J2325" s="28"/>
      <c r="K2325" s="28"/>
      <c r="L2325" s="22">
        <v>120.0</v>
      </c>
      <c r="M2325" s="23"/>
      <c r="N2325" s="30"/>
      <c r="O2325" s="31"/>
      <c r="P2325" s="31"/>
      <c r="Q2325" s="31"/>
      <c r="R2325" s="31"/>
      <c r="S2325" s="31"/>
      <c r="T2325" s="31"/>
      <c r="U2325" s="32"/>
      <c r="V2325" s="20"/>
      <c r="W2325" s="20"/>
    </row>
    <row r="2326" spans="8:8">
      <c r="A2326" s="28" t="s">
        <v>106</v>
      </c>
      <c r="B2326" s="29">
        <v>2325.0</v>
      </c>
      <c r="C2326" s="28"/>
      <c r="D2326" s="28" t="s">
        <v>107</v>
      </c>
      <c r="E2326" s="28" t="s">
        <v>9312</v>
      </c>
      <c r="F2326" s="28" t="s">
        <v>9383</v>
      </c>
      <c r="G2326" s="28" t="s">
        <v>9384</v>
      </c>
      <c r="H2326" s="33">
        <v>299.555556</v>
      </c>
      <c r="I2326" s="33">
        <v>417.0</v>
      </c>
      <c r="J2326" s="33">
        <v>716.555556</v>
      </c>
      <c r="K2326" s="34">
        <v>859.8666672</v>
      </c>
      <c r="L2326" s="22">
        <v>600.0</v>
      </c>
      <c r="M2326" s="23"/>
      <c r="N2326" s="30"/>
      <c r="O2326" s="31"/>
      <c r="P2326" s="31"/>
      <c r="Q2326" s="31"/>
      <c r="R2326" s="31"/>
      <c r="S2326" s="31"/>
      <c r="T2326" s="31"/>
      <c r="U2326" s="32"/>
      <c r="V2326" s="20"/>
      <c r="W2326" s="20"/>
    </row>
    <row r="2327" spans="8:8">
      <c r="A2327" s="28" t="s">
        <v>106</v>
      </c>
      <c r="B2327" s="29">
        <v>2326.0</v>
      </c>
      <c r="C2327" s="28"/>
      <c r="D2327" s="28" t="s">
        <v>107</v>
      </c>
      <c r="E2327" s="28" t="s">
        <v>9385</v>
      </c>
      <c r="F2327" s="28" t="s">
        <v>9386</v>
      </c>
      <c r="G2327" s="28" t="s">
        <v>9387</v>
      </c>
      <c r="H2327" s="28"/>
      <c r="I2327" s="28"/>
      <c r="J2327" s="28"/>
      <c r="K2327" s="28"/>
      <c r="L2327" s="22">
        <v>120.0</v>
      </c>
      <c r="M2327" s="23"/>
      <c r="N2327" s="30"/>
      <c r="O2327" s="31"/>
      <c r="P2327" s="31"/>
      <c r="Q2327" s="31"/>
      <c r="R2327" s="31"/>
      <c r="S2327" s="31"/>
      <c r="T2327" s="31"/>
      <c r="U2327" s="32"/>
      <c r="V2327" s="20"/>
      <c r="W2327" s="20"/>
    </row>
    <row r="2328" spans="8:8">
      <c r="A2328" s="28" t="s">
        <v>106</v>
      </c>
      <c r="B2328" s="29">
        <v>2327.0</v>
      </c>
      <c r="C2328" s="28"/>
      <c r="D2328" s="28" t="s">
        <v>1537</v>
      </c>
      <c r="E2328" s="28" t="s">
        <v>9026</v>
      </c>
      <c r="F2328" s="28" t="s">
        <v>5416</v>
      </c>
      <c r="G2328" s="28" t="s">
        <v>9027</v>
      </c>
      <c r="H2328" s="28"/>
      <c r="I2328" s="28"/>
      <c r="J2328" s="28"/>
      <c r="K2328" s="28"/>
      <c r="L2328" s="22">
        <v>300.0</v>
      </c>
      <c r="M2328" s="23"/>
      <c r="N2328" s="30"/>
      <c r="O2328" s="38"/>
      <c r="P2328" s="39">
        <v>0.06666666666666667</v>
      </c>
      <c r="Q2328" s="38"/>
      <c r="R2328" s="38"/>
      <c r="S2328" s="38"/>
      <c r="T2328" s="38"/>
      <c r="U2328" s="32"/>
      <c r="V2328" s="20"/>
      <c r="W2328" s="20"/>
    </row>
    <row r="2329" spans="8:8">
      <c r="A2329" s="28" t="s">
        <v>106</v>
      </c>
      <c r="B2329" s="29">
        <v>2328.0</v>
      </c>
      <c r="C2329" s="28"/>
      <c r="D2329" s="28" t="s">
        <v>1537</v>
      </c>
      <c r="E2329" s="28" t="s">
        <v>9028</v>
      </c>
      <c r="F2329" s="28" t="s">
        <v>9029</v>
      </c>
      <c r="G2329" s="28" t="s">
        <v>9030</v>
      </c>
      <c r="H2329" s="28"/>
      <c r="I2329" s="28"/>
      <c r="J2329" s="28"/>
      <c r="K2329" s="28"/>
      <c r="L2329" s="22">
        <v>200.0</v>
      </c>
      <c r="M2329" s="23"/>
      <c r="N2329" s="30"/>
      <c r="O2329" s="38"/>
      <c r="P2329" s="39">
        <v>0.24875</v>
      </c>
      <c r="Q2329" s="38"/>
      <c r="R2329" s="38"/>
      <c r="S2329" s="38"/>
      <c r="T2329" s="38"/>
      <c r="U2329" s="32"/>
      <c r="V2329" s="20"/>
      <c r="W2329" s="20"/>
    </row>
    <row r="2330" spans="8:8">
      <c r="A2330" s="28" t="s">
        <v>106</v>
      </c>
      <c r="B2330" s="29">
        <v>2329.0</v>
      </c>
      <c r="C2330" s="28"/>
      <c r="D2330" s="28" t="s">
        <v>1537</v>
      </c>
      <c r="E2330" s="28" t="s">
        <v>9031</v>
      </c>
      <c r="F2330" s="28" t="s">
        <v>4744</v>
      </c>
      <c r="G2330" s="28" t="s">
        <v>9032</v>
      </c>
      <c r="H2330" s="28"/>
      <c r="I2330" s="28"/>
      <c r="J2330" s="28"/>
      <c r="K2330" s="28"/>
      <c r="L2330" s="22">
        <v>800.0</v>
      </c>
      <c r="M2330" s="23"/>
      <c r="N2330" s="30"/>
      <c r="O2330" s="38"/>
      <c r="P2330" s="39">
        <v>0.125</v>
      </c>
      <c r="Q2330" s="38"/>
      <c r="R2330" s="38"/>
      <c r="S2330" s="38"/>
      <c r="T2330" s="38"/>
      <c r="U2330" s="32"/>
      <c r="V2330" s="20"/>
      <c r="W2330" s="20"/>
    </row>
    <row r="2331" spans="8:8">
      <c r="A2331" s="28" t="s">
        <v>106</v>
      </c>
      <c r="B2331" s="29">
        <v>2330.0</v>
      </c>
      <c r="C2331" s="28"/>
      <c r="D2331" s="28" t="s">
        <v>1537</v>
      </c>
      <c r="E2331" s="28" t="s">
        <v>9033</v>
      </c>
      <c r="F2331" s="28" t="s">
        <v>9034</v>
      </c>
      <c r="G2331" s="28" t="s">
        <v>9035</v>
      </c>
      <c r="H2331" s="28"/>
      <c r="I2331" s="28"/>
      <c r="J2331" s="28"/>
      <c r="K2331" s="28"/>
      <c r="L2331" s="22">
        <v>500.0</v>
      </c>
      <c r="M2331" s="23"/>
      <c r="N2331" s="30"/>
      <c r="O2331" s="38"/>
      <c r="P2331" s="39">
        <v>0.2</v>
      </c>
      <c r="Q2331" s="38"/>
      <c r="R2331" s="38"/>
      <c r="S2331" s="38"/>
      <c r="T2331" s="38"/>
      <c r="U2331" s="32"/>
      <c r="V2331" s="14" t="s">
        <v>8788</v>
      </c>
      <c r="W2331" s="14" t="s">
        <v>8392</v>
      </c>
    </row>
    <row r="2332" spans="8:8">
      <c r="A2332" s="28" t="s">
        <v>106</v>
      </c>
      <c r="B2332" s="29">
        <v>2331.0</v>
      </c>
      <c r="C2332" s="28"/>
      <c r="D2332" s="28" t="s">
        <v>1537</v>
      </c>
      <c r="E2332" s="28" t="s">
        <v>9042</v>
      </c>
      <c r="F2332" s="28" t="s">
        <v>9043</v>
      </c>
      <c r="G2332" s="28" t="s">
        <v>9044</v>
      </c>
      <c r="H2332" s="28"/>
      <c r="I2332" s="28"/>
      <c r="J2332" s="28"/>
      <c r="K2332" s="28"/>
      <c r="L2332" s="22">
        <v>150.0</v>
      </c>
      <c r="M2332" s="23"/>
      <c r="N2332" s="30"/>
      <c r="O2332" s="38"/>
      <c r="P2332" s="39">
        <v>-0.006666666666666667</v>
      </c>
      <c r="Q2332" s="38"/>
      <c r="R2332" s="38"/>
      <c r="S2332" s="38"/>
      <c r="T2332" s="38"/>
      <c r="U2332" s="32"/>
      <c r="V2332" s="14" t="s">
        <v>8903</v>
      </c>
      <c r="W2332" s="14" t="s">
        <v>8392</v>
      </c>
    </row>
    <row r="2333" spans="8:8">
      <c r="A2333" s="28" t="s">
        <v>106</v>
      </c>
      <c r="B2333" s="29">
        <v>2332.0</v>
      </c>
      <c r="C2333" s="28"/>
      <c r="D2333" s="28" t="s">
        <v>1537</v>
      </c>
      <c r="E2333" s="28" t="s">
        <v>9045</v>
      </c>
      <c r="F2333" s="28" t="s">
        <v>9046</v>
      </c>
      <c r="G2333" s="28" t="s">
        <v>9047</v>
      </c>
      <c r="H2333" s="28"/>
      <c r="I2333" s="28"/>
      <c r="J2333" s="28"/>
      <c r="K2333" s="28"/>
      <c r="L2333" s="22">
        <v>500.0</v>
      </c>
      <c r="M2333" s="23"/>
      <c r="N2333" s="30"/>
      <c r="O2333" s="38"/>
      <c r="P2333" s="39">
        <v>0.29</v>
      </c>
      <c r="Q2333" s="38"/>
      <c r="R2333" s="38"/>
      <c r="S2333" s="38"/>
      <c r="T2333" s="38"/>
      <c r="U2333" s="32"/>
      <c r="V2333" s="14" t="s">
        <v>8903</v>
      </c>
      <c r="W2333" s="14" t="s">
        <v>8392</v>
      </c>
    </row>
    <row r="2334" spans="8:8">
      <c r="A2334" s="28" t="s">
        <v>106</v>
      </c>
      <c r="B2334" s="29">
        <v>2333.0</v>
      </c>
      <c r="C2334" s="28"/>
      <c r="D2334" s="28" t="s">
        <v>1537</v>
      </c>
      <c r="E2334" s="28" t="s">
        <v>9048</v>
      </c>
      <c r="F2334" s="28" t="s">
        <v>9049</v>
      </c>
      <c r="G2334" s="28" t="s">
        <v>9050</v>
      </c>
      <c r="H2334" s="28"/>
      <c r="I2334" s="28"/>
      <c r="J2334" s="28"/>
      <c r="K2334" s="28"/>
      <c r="L2334" s="22">
        <v>150.0</v>
      </c>
      <c r="M2334" s="23"/>
      <c r="N2334" s="30"/>
      <c r="O2334" s="38"/>
      <c r="P2334" s="39">
        <v>0.30574066666666666</v>
      </c>
      <c r="Q2334" s="38"/>
      <c r="R2334" s="38"/>
      <c r="S2334" s="38"/>
      <c r="T2334" s="38"/>
      <c r="U2334" s="32"/>
      <c r="V2334" s="14" t="s">
        <v>8903</v>
      </c>
      <c r="W2334" s="14" t="s">
        <v>8392</v>
      </c>
    </row>
    <row r="2335" spans="8:8">
      <c r="A2335" s="28" t="s">
        <v>106</v>
      </c>
      <c r="B2335" s="29">
        <v>2334.0</v>
      </c>
      <c r="C2335" s="28"/>
      <c r="D2335" s="28" t="s">
        <v>1537</v>
      </c>
      <c r="E2335" s="28" t="s">
        <v>9058</v>
      </c>
      <c r="F2335" s="28" t="s">
        <v>9059</v>
      </c>
      <c r="G2335" s="28" t="s">
        <v>9060</v>
      </c>
      <c r="H2335" s="28"/>
      <c r="I2335" s="28"/>
      <c r="J2335" s="28"/>
      <c r="K2335" s="28"/>
      <c r="L2335" s="22">
        <v>130.0</v>
      </c>
      <c r="M2335" s="23"/>
      <c r="N2335" s="30"/>
      <c r="O2335" s="38"/>
      <c r="P2335" s="39">
        <v>0.38461538461538464</v>
      </c>
      <c r="Q2335" s="38"/>
      <c r="R2335" s="38"/>
      <c r="S2335" s="38"/>
      <c r="T2335" s="38"/>
      <c r="U2335" s="32"/>
      <c r="V2335" s="14" t="s">
        <v>8780</v>
      </c>
      <c r="W2335" s="14" t="s">
        <v>8392</v>
      </c>
    </row>
    <row r="2336" spans="8:8">
      <c r="A2336" s="28" t="s">
        <v>106</v>
      </c>
      <c r="B2336" s="29">
        <v>2335.0</v>
      </c>
      <c r="C2336" s="28"/>
      <c r="D2336" s="28" t="s">
        <v>1537</v>
      </c>
      <c r="E2336" s="28" t="s">
        <v>9061</v>
      </c>
      <c r="F2336" s="28" t="s">
        <v>9062</v>
      </c>
      <c r="G2336" s="28" t="s">
        <v>9060</v>
      </c>
      <c r="H2336" s="28"/>
      <c r="I2336" s="28"/>
      <c r="J2336" s="28"/>
      <c r="K2336" s="28"/>
      <c r="L2336" s="22">
        <v>120.0</v>
      </c>
      <c r="M2336" s="23"/>
      <c r="N2336" s="30"/>
      <c r="O2336" s="38"/>
      <c r="P2336" s="39" t="e">
        <v>#N/A</v>
      </c>
      <c r="Q2336" s="38"/>
      <c r="R2336" s="38"/>
      <c r="S2336" s="38"/>
      <c r="T2336" s="38"/>
      <c r="U2336" s="32"/>
      <c r="V2336" s="14" t="s">
        <v>8821</v>
      </c>
      <c r="W2336" s="14" t="s">
        <v>8392</v>
      </c>
    </row>
    <row r="2337" spans="8:8">
      <c r="A2337" s="28" t="s">
        <v>106</v>
      </c>
      <c r="B2337" s="29">
        <v>2336.0</v>
      </c>
      <c r="C2337" s="28"/>
      <c r="D2337" s="28" t="s">
        <v>1537</v>
      </c>
      <c r="E2337" s="28" t="s">
        <v>9063</v>
      </c>
      <c r="F2337" s="28" t="s">
        <v>9064</v>
      </c>
      <c r="G2337" s="28" t="s">
        <v>9060</v>
      </c>
      <c r="H2337" s="28"/>
      <c r="I2337" s="28"/>
      <c r="J2337" s="28"/>
      <c r="K2337" s="28"/>
      <c r="L2337" s="22">
        <v>400.0</v>
      </c>
      <c r="M2337" s="23"/>
      <c r="N2337" s="30"/>
      <c r="O2337" s="38"/>
      <c r="P2337" s="39">
        <v>0.2475</v>
      </c>
      <c r="Q2337" s="38"/>
      <c r="R2337" s="38"/>
      <c r="S2337" s="38"/>
      <c r="T2337" s="38"/>
      <c r="U2337" s="32"/>
      <c r="V2337" s="14" t="s">
        <v>8823</v>
      </c>
      <c r="W2337" s="14" t="s">
        <v>8392</v>
      </c>
    </row>
    <row r="2338" spans="8:8">
      <c r="A2338" s="28" t="s">
        <v>106</v>
      </c>
      <c r="B2338" s="29">
        <v>2337.0</v>
      </c>
      <c r="C2338" s="28"/>
      <c r="D2338" s="28" t="s">
        <v>1537</v>
      </c>
      <c r="E2338" s="28" t="s">
        <v>9103</v>
      </c>
      <c r="F2338" s="28" t="s">
        <v>9104</v>
      </c>
      <c r="G2338" s="28" t="s">
        <v>9105</v>
      </c>
      <c r="H2338" s="28"/>
      <c r="I2338" s="28"/>
      <c r="J2338" s="28"/>
      <c r="K2338" s="28"/>
      <c r="L2338" s="22">
        <v>150.0</v>
      </c>
      <c r="M2338" s="23"/>
      <c r="N2338" s="30"/>
      <c r="O2338" s="38"/>
      <c r="P2338" s="39">
        <v>0.6666666666666666</v>
      </c>
      <c r="Q2338" s="38"/>
      <c r="R2338" s="38"/>
      <c r="S2338" s="38"/>
      <c r="T2338" s="38"/>
      <c r="U2338" s="32"/>
      <c r="V2338" s="14" t="s">
        <v>8821</v>
      </c>
      <c r="W2338" s="14" t="s">
        <v>8392</v>
      </c>
    </row>
    <row r="2339" spans="8:8">
      <c r="A2339" s="28" t="s">
        <v>106</v>
      </c>
      <c r="B2339" s="29">
        <v>2338.0</v>
      </c>
      <c r="C2339" s="28"/>
      <c r="D2339" s="28" t="s">
        <v>1537</v>
      </c>
      <c r="E2339" s="28" t="s">
        <v>9106</v>
      </c>
      <c r="F2339" s="28" t="s">
        <v>9107</v>
      </c>
      <c r="G2339" s="28" t="s">
        <v>9108</v>
      </c>
      <c r="H2339" s="28"/>
      <c r="I2339" s="28"/>
      <c r="J2339" s="28"/>
      <c r="K2339" s="28"/>
      <c r="L2339" s="22">
        <v>125.0</v>
      </c>
      <c r="M2339" s="23"/>
      <c r="N2339" s="30"/>
      <c r="O2339" s="38"/>
      <c r="P2339" s="39">
        <v>0.2</v>
      </c>
      <c r="Q2339" s="38"/>
      <c r="R2339" s="38"/>
      <c r="S2339" s="38"/>
      <c r="T2339" s="38"/>
      <c r="U2339" s="32"/>
      <c r="V2339" s="14" t="s">
        <v>8823</v>
      </c>
      <c r="W2339" s="14" t="s">
        <v>8392</v>
      </c>
    </row>
    <row r="2340" spans="8:8">
      <c r="A2340" s="28" t="s">
        <v>106</v>
      </c>
      <c r="B2340" s="29">
        <v>2339.0</v>
      </c>
      <c r="C2340" s="28"/>
      <c r="D2340" s="40" t="s">
        <v>1537</v>
      </c>
      <c r="E2340" s="28" t="s">
        <v>9109</v>
      </c>
      <c r="F2340" s="28" t="s">
        <v>9110</v>
      </c>
      <c r="G2340" s="28" t="s">
        <v>9111</v>
      </c>
      <c r="H2340" s="28"/>
      <c r="I2340" s="28"/>
      <c r="J2340" s="28"/>
      <c r="K2340" s="28"/>
      <c r="L2340" s="22">
        <v>300.0</v>
      </c>
      <c r="M2340" s="23"/>
      <c r="N2340" s="30"/>
      <c r="O2340" s="38"/>
      <c r="P2340" s="39">
        <v>0.5</v>
      </c>
      <c r="Q2340" s="38"/>
      <c r="R2340" s="38"/>
      <c r="S2340" s="38"/>
      <c r="T2340" s="38"/>
      <c r="U2340" s="32"/>
      <c r="V2340" s="14" t="s">
        <v>8821</v>
      </c>
      <c r="W2340" s="14" t="s">
        <v>8392</v>
      </c>
    </row>
    <row r="2341" spans="8:8">
      <c r="A2341" s="28" t="s">
        <v>106</v>
      </c>
      <c r="B2341" s="29">
        <v>2340.0</v>
      </c>
      <c r="C2341" s="28"/>
      <c r="D2341" s="40" t="s">
        <v>1537</v>
      </c>
      <c r="E2341" s="28"/>
      <c r="F2341" s="28" t="s">
        <v>11122</v>
      </c>
      <c r="G2341" s="28" t="s">
        <v>906</v>
      </c>
      <c r="H2341" s="28"/>
      <c r="I2341" s="28"/>
      <c r="J2341" s="28"/>
      <c r="K2341" s="28"/>
      <c r="L2341" s="22">
        <v>300.0</v>
      </c>
      <c r="M2341" s="23"/>
      <c r="N2341" s="30"/>
      <c r="O2341" s="38"/>
      <c r="P2341" s="39">
        <v>0.24</v>
      </c>
      <c r="Q2341" s="38"/>
      <c r="R2341" s="38"/>
      <c r="S2341" s="38"/>
      <c r="T2341" s="38"/>
      <c r="U2341" s="32"/>
      <c r="V2341" s="14" t="s">
        <v>8903</v>
      </c>
      <c r="W2341" s="14" t="s">
        <v>8392</v>
      </c>
    </row>
    <row r="2342" spans="8:8">
      <c r="A2342" s="28" t="s">
        <v>106</v>
      </c>
      <c r="B2342" s="29">
        <v>2341.0</v>
      </c>
      <c r="C2342" s="28"/>
      <c r="D2342" s="40" t="s">
        <v>1537</v>
      </c>
      <c r="E2342" s="28" t="s">
        <v>11123</v>
      </c>
      <c r="F2342" s="28" t="s">
        <v>11124</v>
      </c>
      <c r="G2342" s="28" t="s">
        <v>11125</v>
      </c>
      <c r="H2342" s="28"/>
      <c r="I2342" s="28"/>
      <c r="J2342" s="28"/>
      <c r="K2342" s="28"/>
      <c r="L2342" s="22">
        <v>150.0</v>
      </c>
      <c r="M2342" s="23"/>
      <c r="N2342" s="30"/>
      <c r="O2342" s="38"/>
      <c r="P2342" s="39">
        <v>0.25</v>
      </c>
      <c r="Q2342" s="38"/>
      <c r="R2342" s="38"/>
      <c r="S2342" s="38"/>
      <c r="T2342" s="38"/>
      <c r="U2342" s="32"/>
      <c r="V2342" s="14" t="s">
        <v>8762</v>
      </c>
      <c r="W2342" s="14" t="s">
        <v>8392</v>
      </c>
    </row>
    <row r="2343" spans="8:8">
      <c r="A2343" s="28" t="s">
        <v>106</v>
      </c>
      <c r="B2343" s="29">
        <v>2342.0</v>
      </c>
      <c r="C2343" s="28"/>
      <c r="D2343" s="40" t="s">
        <v>2590</v>
      </c>
      <c r="E2343" s="28"/>
      <c r="F2343" s="28" t="s">
        <v>11319</v>
      </c>
      <c r="G2343" s="28" t="s">
        <v>11320</v>
      </c>
      <c r="H2343" s="28" t="s">
        <v>11321</v>
      </c>
      <c r="I2343" s="28"/>
      <c r="J2343" s="28"/>
      <c r="K2343" s="28"/>
      <c r="L2343" s="41">
        <v>100.0</v>
      </c>
      <c r="M2343" s="42"/>
      <c r="N2343" s="30"/>
      <c r="O2343" s="31"/>
      <c r="P2343" s="31"/>
      <c r="Q2343" s="31"/>
      <c r="R2343" s="31"/>
      <c r="S2343" s="31"/>
      <c r="T2343" s="31"/>
    </row>
    <row r="2344" spans="8:8">
      <c r="A2344" s="28" t="s">
        <v>106</v>
      </c>
      <c r="B2344" s="29">
        <v>2343.0</v>
      </c>
      <c r="C2344" s="28"/>
      <c r="D2344" s="40" t="s">
        <v>2590</v>
      </c>
      <c r="E2344" s="28"/>
      <c r="F2344" s="28" t="s">
        <v>11322</v>
      </c>
      <c r="G2344" s="28" t="s">
        <v>11323</v>
      </c>
      <c r="H2344" s="28" t="s">
        <v>11324</v>
      </c>
      <c r="I2344" s="28"/>
      <c r="J2344" s="28"/>
      <c r="K2344" s="28"/>
      <c r="L2344" s="41">
        <v>150.0</v>
      </c>
      <c r="M2344" s="42"/>
      <c r="N2344" s="30"/>
      <c r="O2344" s="31"/>
      <c r="P2344" s="31"/>
      <c r="Q2344" s="31"/>
      <c r="R2344" s="31"/>
      <c r="S2344" s="31"/>
      <c r="T2344" s="31"/>
    </row>
    <row r="2345" spans="8:8">
      <c r="A2345" s="28" t="s">
        <v>106</v>
      </c>
      <c r="B2345" s="29">
        <v>2344.0</v>
      </c>
      <c r="C2345" s="28"/>
      <c r="D2345" s="40" t="s">
        <v>3138</v>
      </c>
      <c r="E2345" s="28" t="s">
        <v>9016</v>
      </c>
      <c r="F2345" s="28" t="s">
        <v>9017</v>
      </c>
      <c r="G2345" s="28" t="s">
        <v>9018</v>
      </c>
      <c r="H2345" s="28"/>
      <c r="I2345" s="28"/>
      <c r="J2345" s="28"/>
      <c r="K2345" s="28"/>
      <c r="L2345" s="22">
        <v>500.0</v>
      </c>
      <c r="M2345" s="23"/>
      <c r="N2345" s="30"/>
      <c r="O2345" s="38"/>
      <c r="P2345" s="39">
        <v>0.26</v>
      </c>
      <c r="Q2345" s="38"/>
      <c r="R2345" s="38"/>
      <c r="S2345" s="38"/>
      <c r="T2345" s="38"/>
    </row>
    <row r="2346" spans="8:8">
      <c r="A2346" s="28" t="s">
        <v>106</v>
      </c>
      <c r="B2346" s="29">
        <v>2345.0</v>
      </c>
      <c r="C2346" s="28"/>
      <c r="D2346" s="40" t="s">
        <v>3138</v>
      </c>
      <c r="E2346" s="28"/>
      <c r="F2346" s="28" t="s">
        <v>11126</v>
      </c>
      <c r="G2346" s="28" t="s">
        <v>11127</v>
      </c>
      <c r="H2346" s="28"/>
      <c r="I2346" s="28"/>
      <c r="J2346" s="28"/>
      <c r="K2346" s="28"/>
      <c r="L2346" s="22">
        <v>150.0</v>
      </c>
      <c r="M2346" s="23"/>
      <c r="N2346" s="30"/>
      <c r="O2346" s="38"/>
      <c r="P2346" s="39" t="e">
        <v>#N/A</v>
      </c>
      <c r="Q2346" s="38"/>
      <c r="R2346" s="38"/>
      <c r="S2346" s="38"/>
      <c r="T2346" s="38"/>
    </row>
    <row r="2347" spans="8:8">
      <c r="A2347" s="28" t="s">
        <v>106</v>
      </c>
      <c r="B2347" s="29">
        <v>2346.0</v>
      </c>
      <c r="C2347" s="28"/>
      <c r="D2347" s="28" t="s">
        <v>3138</v>
      </c>
      <c r="E2347" s="28" t="s">
        <v>9019</v>
      </c>
      <c r="F2347" s="28" t="s">
        <v>2165</v>
      </c>
      <c r="G2347" s="28" t="s">
        <v>9020</v>
      </c>
      <c r="H2347" s="28"/>
      <c r="I2347" s="28"/>
      <c r="J2347" s="28"/>
      <c r="K2347" s="28"/>
      <c r="L2347" s="22">
        <v>200.0</v>
      </c>
      <c r="M2347" s="23"/>
      <c r="N2347" s="30"/>
      <c r="O2347" s="38"/>
      <c r="P2347" s="39" t="e">
        <v>#N/A</v>
      </c>
      <c r="Q2347" s="38"/>
      <c r="R2347" s="38"/>
      <c r="S2347" s="38"/>
      <c r="T2347" s="38"/>
    </row>
    <row r="2348" spans="8:8">
      <c r="A2348" s="28" t="s">
        <v>106</v>
      </c>
      <c r="B2348" s="29">
        <v>2347.0</v>
      </c>
      <c r="C2348" s="28"/>
      <c r="D2348" s="28" t="s">
        <v>3138</v>
      </c>
      <c r="E2348" s="28" t="s">
        <v>9019</v>
      </c>
      <c r="F2348" s="28" t="s">
        <v>9021</v>
      </c>
      <c r="G2348" s="28" t="s">
        <v>9022</v>
      </c>
      <c r="H2348" s="28"/>
      <c r="I2348" s="28"/>
      <c r="J2348" s="28"/>
      <c r="K2348" s="28"/>
      <c r="L2348" s="22">
        <v>250.0</v>
      </c>
      <c r="M2348" s="23"/>
      <c r="N2348" s="30"/>
      <c r="O2348" s="38"/>
      <c r="P2348" s="39">
        <v>0.1875</v>
      </c>
      <c r="Q2348" s="38"/>
      <c r="R2348" s="38"/>
      <c r="S2348" s="38"/>
      <c r="T2348" s="38"/>
    </row>
    <row r="2349" spans="8:8">
      <c r="A2349" s="28" t="s">
        <v>106</v>
      </c>
      <c r="B2349" s="29">
        <v>2348.0</v>
      </c>
      <c r="C2349" s="28"/>
      <c r="D2349" s="28" t="s">
        <v>3138</v>
      </c>
      <c r="E2349" s="28" t="s">
        <v>9023</v>
      </c>
      <c r="F2349" s="28" t="s">
        <v>9024</v>
      </c>
      <c r="G2349" s="28" t="s">
        <v>9025</v>
      </c>
      <c r="H2349" s="28"/>
      <c r="I2349" s="28"/>
      <c r="J2349" s="28"/>
      <c r="K2349" s="28"/>
      <c r="L2349" s="22">
        <v>150.0</v>
      </c>
      <c r="M2349" s="23"/>
      <c r="N2349" s="30"/>
      <c r="O2349" s="38"/>
      <c r="P2349" s="39">
        <v>0.32648133333333335</v>
      </c>
      <c r="Q2349" s="38"/>
      <c r="R2349" s="38"/>
      <c r="S2349" s="38"/>
      <c r="T2349" s="38"/>
    </row>
    <row r="2350" spans="8:8">
      <c r="A2350" s="28" t="s">
        <v>106</v>
      </c>
      <c r="B2350" s="29">
        <v>2349.0</v>
      </c>
      <c r="C2350" s="28"/>
      <c r="D2350" s="28" t="s">
        <v>3138</v>
      </c>
      <c r="E2350" s="28" t="s">
        <v>9036</v>
      </c>
      <c r="F2350" s="28" t="s">
        <v>9037</v>
      </c>
      <c r="G2350" s="28" t="s">
        <v>9038</v>
      </c>
      <c r="H2350" s="28"/>
      <c r="I2350" s="28"/>
      <c r="J2350" s="28"/>
      <c r="K2350" s="28"/>
      <c r="L2350" s="22">
        <v>150.0</v>
      </c>
      <c r="M2350" s="23"/>
      <c r="N2350" s="30"/>
      <c r="O2350" s="38"/>
      <c r="P2350" s="39">
        <v>0.5</v>
      </c>
      <c r="Q2350" s="38"/>
      <c r="R2350" s="38"/>
      <c r="S2350" s="38"/>
      <c r="T2350" s="38"/>
    </row>
    <row r="2351" spans="8:8">
      <c r="A2351" s="28" t="s">
        <v>106</v>
      </c>
      <c r="B2351" s="29">
        <v>2350.0</v>
      </c>
      <c r="C2351" s="28"/>
      <c r="D2351" s="28" t="s">
        <v>3138</v>
      </c>
      <c r="E2351" s="28" t="s">
        <v>9039</v>
      </c>
      <c r="F2351" s="28" t="s">
        <v>9040</v>
      </c>
      <c r="G2351" s="28" t="s">
        <v>9041</v>
      </c>
      <c r="H2351" s="28"/>
      <c r="I2351" s="28"/>
      <c r="J2351" s="28"/>
      <c r="K2351" s="28"/>
      <c r="L2351" s="22">
        <v>400.0</v>
      </c>
      <c r="M2351" s="23"/>
      <c r="N2351" s="30"/>
      <c r="O2351" s="38"/>
      <c r="P2351" s="39">
        <v>0.3875</v>
      </c>
      <c r="Q2351" s="38"/>
      <c r="R2351" s="38"/>
      <c r="S2351" s="38"/>
      <c r="T2351" s="38"/>
    </row>
    <row r="2352" spans="8:8">
      <c r="A2352" s="28" t="s">
        <v>106</v>
      </c>
      <c r="B2352" s="29">
        <v>2351.0</v>
      </c>
      <c r="C2352" s="28"/>
      <c r="D2352" s="28" t="s">
        <v>3138</v>
      </c>
      <c r="E2352" s="28" t="s">
        <v>9051</v>
      </c>
      <c r="F2352" s="28" t="s">
        <v>9052</v>
      </c>
      <c r="G2352" s="28" t="s">
        <v>9053</v>
      </c>
      <c r="H2352" s="28"/>
      <c r="I2352" s="28"/>
      <c r="J2352" s="28"/>
      <c r="K2352" s="28"/>
      <c r="L2352" s="22">
        <v>150.0</v>
      </c>
      <c r="M2352" s="23"/>
      <c r="N2352" s="30"/>
      <c r="O2352" s="38"/>
      <c r="P2352" s="39" t="e">
        <v>#N/A</v>
      </c>
      <c r="Q2352" s="38"/>
      <c r="R2352" s="38"/>
      <c r="S2352" s="38"/>
      <c r="T2352" s="38"/>
    </row>
    <row r="2353" spans="8:8">
      <c r="A2353" s="28" t="s">
        <v>106</v>
      </c>
      <c r="B2353" s="29">
        <v>2352.0</v>
      </c>
      <c r="C2353" s="28"/>
      <c r="D2353" s="28" t="s">
        <v>3138</v>
      </c>
      <c r="E2353" s="28" t="s">
        <v>9054</v>
      </c>
      <c r="F2353" s="28" t="s">
        <v>9055</v>
      </c>
      <c r="G2353" s="28" t="s">
        <v>9056</v>
      </c>
      <c r="H2353" s="28"/>
      <c r="I2353" s="28"/>
      <c r="J2353" s="28"/>
      <c r="K2353" s="28"/>
      <c r="L2353" s="22">
        <v>100.0</v>
      </c>
      <c r="M2353" s="23"/>
      <c r="N2353" s="30"/>
      <c r="O2353" s="38"/>
      <c r="P2353" s="39">
        <v>0.3</v>
      </c>
      <c r="Q2353" s="38"/>
      <c r="R2353" s="38"/>
      <c r="S2353" s="38"/>
      <c r="T2353" s="38"/>
    </row>
    <row r="2354" spans="8:8">
      <c r="A2354" s="28" t="s">
        <v>106</v>
      </c>
      <c r="B2354" s="29">
        <v>2353.0</v>
      </c>
      <c r="C2354" s="28"/>
      <c r="D2354" s="28" t="s">
        <v>3138</v>
      </c>
      <c r="E2354" s="28" t="s">
        <v>3704</v>
      </c>
      <c r="F2354" s="28" t="s">
        <v>3705</v>
      </c>
      <c r="G2354" s="28" t="s">
        <v>9057</v>
      </c>
      <c r="H2354" s="28"/>
      <c r="I2354" s="28"/>
      <c r="J2354" s="28"/>
      <c r="K2354" s="28"/>
      <c r="L2354" s="22">
        <v>400.0</v>
      </c>
      <c r="M2354" s="23"/>
      <c r="N2354" s="30"/>
      <c r="O2354" s="38"/>
      <c r="P2354" s="39">
        <v>0.5</v>
      </c>
      <c r="Q2354" s="38"/>
      <c r="R2354" s="38"/>
      <c r="S2354" s="38"/>
      <c r="T2354" s="38"/>
    </row>
    <row r="2355" spans="8:8">
      <c r="A2355" s="28" t="s">
        <v>106</v>
      </c>
      <c r="B2355" s="29">
        <v>2354.0</v>
      </c>
      <c r="C2355" s="28"/>
      <c r="D2355" s="28" t="s">
        <v>3138</v>
      </c>
      <c r="E2355" s="28" t="s">
        <v>9065</v>
      </c>
      <c r="F2355" s="28" t="s">
        <v>9066</v>
      </c>
      <c r="G2355" s="28" t="s">
        <v>9067</v>
      </c>
      <c r="H2355" s="28"/>
      <c r="I2355" s="28"/>
      <c r="J2355" s="28"/>
      <c r="K2355" s="28"/>
      <c r="L2355" s="22">
        <v>100.0</v>
      </c>
      <c r="M2355" s="23"/>
      <c r="N2355" s="30"/>
      <c r="O2355" s="38"/>
      <c r="P2355" s="39" t="e">
        <v>#N/A</v>
      </c>
      <c r="Q2355" s="38"/>
      <c r="R2355" s="38"/>
      <c r="S2355" s="38"/>
      <c r="T2355" s="38"/>
    </row>
    <row r="2356" spans="8:8">
      <c r="A2356" s="28" t="s">
        <v>106</v>
      </c>
      <c r="B2356" s="29">
        <v>2355.0</v>
      </c>
      <c r="C2356" s="28"/>
      <c r="D2356" s="28" t="s">
        <v>3138</v>
      </c>
      <c r="E2356" s="28" t="s">
        <v>9068</v>
      </c>
      <c r="F2356" s="28" t="s">
        <v>9069</v>
      </c>
      <c r="G2356" s="28" t="s">
        <v>9070</v>
      </c>
      <c r="H2356" s="28"/>
      <c r="I2356" s="28"/>
      <c r="J2356" s="28"/>
      <c r="K2356" s="28"/>
      <c r="L2356" s="22">
        <v>100.0</v>
      </c>
      <c r="M2356" s="23"/>
      <c r="N2356" s="30"/>
      <c r="O2356" s="38"/>
      <c r="P2356" s="39" t="e">
        <v>#N/A</v>
      </c>
      <c r="Q2356" s="38"/>
      <c r="R2356" s="38"/>
      <c r="S2356" s="38"/>
      <c r="T2356" s="38"/>
    </row>
    <row r="2357" spans="8:8">
      <c r="A2357" s="28" t="s">
        <v>106</v>
      </c>
      <c r="B2357" s="29">
        <v>2356.0</v>
      </c>
      <c r="C2357" s="28"/>
      <c r="D2357" s="28" t="s">
        <v>3138</v>
      </c>
      <c r="E2357" s="28" t="s">
        <v>9071</v>
      </c>
      <c r="F2357" s="28" t="s">
        <v>9072</v>
      </c>
      <c r="G2357" s="28" t="s">
        <v>9073</v>
      </c>
      <c r="H2357" s="28"/>
      <c r="I2357" s="28"/>
      <c r="J2357" s="28"/>
      <c r="K2357" s="28"/>
      <c r="L2357" s="22">
        <v>120.0</v>
      </c>
      <c r="M2357" s="23"/>
      <c r="N2357" s="30"/>
      <c r="O2357" s="38"/>
      <c r="P2357" s="39">
        <v>0.5</v>
      </c>
      <c r="Q2357" s="38"/>
      <c r="R2357" s="38"/>
      <c r="S2357" s="38"/>
      <c r="T2357" s="38"/>
    </row>
    <row r="2358" spans="8:8">
      <c r="A2358" s="28" t="s">
        <v>106</v>
      </c>
      <c r="B2358" s="29">
        <v>2357.0</v>
      </c>
      <c r="C2358" s="28"/>
      <c r="D2358" s="28" t="s">
        <v>3138</v>
      </c>
      <c r="E2358" s="28" t="s">
        <v>9074</v>
      </c>
      <c r="F2358" s="28" t="s">
        <v>9075</v>
      </c>
      <c r="G2358" s="28" t="s">
        <v>9076</v>
      </c>
      <c r="H2358" s="28"/>
      <c r="I2358" s="28"/>
      <c r="J2358" s="28"/>
      <c r="K2358" s="28"/>
      <c r="L2358" s="22">
        <v>120.0</v>
      </c>
      <c r="M2358" s="23"/>
      <c r="N2358" s="30"/>
      <c r="O2358" s="38"/>
      <c r="P2358" s="39" t="e">
        <v>#N/A</v>
      </c>
      <c r="Q2358" s="38"/>
      <c r="R2358" s="38"/>
      <c r="S2358" s="38"/>
      <c r="T2358" s="38"/>
    </row>
    <row r="2359" spans="8:8">
      <c r="A2359" s="28" t="s">
        <v>106</v>
      </c>
      <c r="B2359" s="29">
        <v>2358.0</v>
      </c>
      <c r="C2359" s="28"/>
      <c r="D2359" s="28" t="s">
        <v>3138</v>
      </c>
      <c r="E2359" s="28" t="s">
        <v>9077</v>
      </c>
      <c r="F2359" s="28" t="s">
        <v>9078</v>
      </c>
      <c r="G2359" s="28" t="s">
        <v>9079</v>
      </c>
      <c r="H2359" s="28"/>
      <c r="I2359" s="28"/>
      <c r="J2359" s="28"/>
      <c r="K2359" s="28"/>
      <c r="L2359" s="22">
        <v>120.0</v>
      </c>
      <c r="M2359" s="23"/>
      <c r="N2359" s="30"/>
      <c r="O2359" s="38"/>
      <c r="P2359" s="39"/>
      <c r="Q2359" s="38"/>
      <c r="R2359" s="38"/>
      <c r="S2359" s="38"/>
      <c r="T2359" s="38"/>
    </row>
    <row r="2360" spans="8:8">
      <c r="A2360" s="28" t="s">
        <v>106</v>
      </c>
      <c r="B2360" s="29">
        <v>2359.0</v>
      </c>
      <c r="C2360" s="28"/>
      <c r="D2360" s="28" t="s">
        <v>3138</v>
      </c>
      <c r="E2360" s="28" t="s">
        <v>9080</v>
      </c>
      <c r="F2360" s="28" t="s">
        <v>9081</v>
      </c>
      <c r="G2360" s="28" t="s">
        <v>9079</v>
      </c>
      <c r="H2360" s="28"/>
      <c r="I2360" s="28"/>
      <c r="J2360" s="28"/>
      <c r="K2360" s="28"/>
      <c r="L2360" s="22">
        <v>120.0</v>
      </c>
      <c r="M2360" s="23"/>
      <c r="N2360" s="30"/>
      <c r="O2360" s="38"/>
      <c r="P2360" s="39"/>
      <c r="Q2360" s="38"/>
      <c r="R2360" s="38"/>
      <c r="S2360" s="38"/>
      <c r="T2360" s="38"/>
    </row>
    <row r="2361" spans="8:8">
      <c r="A2361" s="28" t="s">
        <v>106</v>
      </c>
      <c r="B2361" s="29">
        <v>2360.0</v>
      </c>
      <c r="C2361" s="28"/>
      <c r="D2361" s="28" t="s">
        <v>3138</v>
      </c>
      <c r="E2361" s="28" t="s">
        <v>3613</v>
      </c>
      <c r="F2361" s="28" t="s">
        <v>1488</v>
      </c>
      <c r="G2361" s="28" t="s">
        <v>9082</v>
      </c>
      <c r="H2361" s="28"/>
      <c r="I2361" s="28"/>
      <c r="J2361" s="28"/>
      <c r="K2361" s="28"/>
      <c r="L2361" s="22">
        <v>160.0</v>
      </c>
      <c r="M2361" s="23"/>
      <c r="N2361" s="30"/>
      <c r="O2361" s="38"/>
      <c r="P2361" s="39"/>
      <c r="Q2361" s="38"/>
      <c r="R2361" s="38"/>
      <c r="S2361" s="38"/>
      <c r="T2361" s="38"/>
    </row>
    <row r="2362" spans="8:8">
      <c r="A2362" s="28" t="s">
        <v>106</v>
      </c>
      <c r="B2362" s="29">
        <v>2361.0</v>
      </c>
      <c r="C2362" s="28"/>
      <c r="D2362" s="28" t="s">
        <v>3138</v>
      </c>
      <c r="E2362" s="28" t="s">
        <v>9083</v>
      </c>
      <c r="F2362" s="28" t="s">
        <v>9084</v>
      </c>
      <c r="G2362" s="28" t="s">
        <v>9085</v>
      </c>
      <c r="H2362" s="28"/>
      <c r="I2362" s="28"/>
      <c r="J2362" s="28"/>
      <c r="K2362" s="28"/>
      <c r="L2362" s="22">
        <v>120.0</v>
      </c>
      <c r="M2362" s="23"/>
      <c r="N2362" s="30"/>
      <c r="O2362" s="38"/>
      <c r="P2362" s="39"/>
      <c r="Q2362" s="38"/>
      <c r="R2362" s="38"/>
      <c r="S2362" s="38"/>
      <c r="T2362" s="38"/>
    </row>
    <row r="2363" spans="8:8">
      <c r="A2363" s="28" t="s">
        <v>106</v>
      </c>
      <c r="B2363" s="29">
        <v>2362.0</v>
      </c>
      <c r="C2363" s="28"/>
      <c r="D2363" s="28" t="s">
        <v>3138</v>
      </c>
      <c r="E2363" s="28" t="s">
        <v>9086</v>
      </c>
      <c r="F2363" s="28" t="s">
        <v>3812</v>
      </c>
      <c r="G2363" s="28" t="s">
        <v>9087</v>
      </c>
      <c r="H2363" s="28"/>
      <c r="I2363" s="28"/>
      <c r="J2363" s="28"/>
      <c r="K2363" s="28"/>
      <c r="L2363" s="22">
        <v>200.0</v>
      </c>
      <c r="M2363" s="23"/>
      <c r="N2363" s="30"/>
      <c r="O2363" s="38"/>
      <c r="P2363" s="39"/>
      <c r="Q2363" s="38"/>
      <c r="R2363" s="38"/>
      <c r="S2363" s="38"/>
      <c r="T2363" s="38"/>
    </row>
    <row r="2364" spans="8:8">
      <c r="A2364" s="28" t="s">
        <v>106</v>
      </c>
      <c r="B2364" s="29">
        <v>2363.0</v>
      </c>
      <c r="C2364" s="28"/>
      <c r="D2364" s="28" t="s">
        <v>3138</v>
      </c>
      <c r="E2364" s="28" t="s">
        <v>9088</v>
      </c>
      <c r="F2364" s="28" t="s">
        <v>9089</v>
      </c>
      <c r="G2364" s="28" t="s">
        <v>9090</v>
      </c>
      <c r="H2364" s="28"/>
      <c r="I2364" s="28"/>
      <c r="J2364" s="28"/>
      <c r="K2364" s="28"/>
      <c r="L2364" s="22">
        <v>120.0</v>
      </c>
      <c r="M2364" s="23"/>
      <c r="N2364" s="30"/>
      <c r="O2364" s="38"/>
      <c r="P2364" s="39"/>
      <c r="Q2364" s="38"/>
      <c r="R2364" s="38"/>
      <c r="S2364" s="38"/>
      <c r="T2364" s="38"/>
    </row>
    <row r="2365" spans="8:8">
      <c r="A2365" s="28" t="s">
        <v>106</v>
      </c>
      <c r="B2365" s="29">
        <v>2364.0</v>
      </c>
      <c r="C2365" s="28"/>
      <c r="D2365" s="28" t="s">
        <v>3138</v>
      </c>
      <c r="E2365" s="28" t="s">
        <v>9091</v>
      </c>
      <c r="F2365" s="28" t="s">
        <v>9092</v>
      </c>
      <c r="G2365" s="28" t="s">
        <v>9093</v>
      </c>
      <c r="H2365" s="28"/>
      <c r="I2365" s="28"/>
      <c r="J2365" s="28"/>
      <c r="K2365" s="28"/>
      <c r="L2365" s="22">
        <v>200.0</v>
      </c>
      <c r="M2365" s="23"/>
      <c r="N2365" s="30"/>
      <c r="O2365" s="38"/>
      <c r="P2365" s="39"/>
      <c r="Q2365" s="38"/>
      <c r="R2365" s="38"/>
      <c r="S2365" s="38"/>
      <c r="T2365" s="38"/>
    </row>
    <row r="2366" spans="8:8">
      <c r="A2366" s="28" t="s">
        <v>106</v>
      </c>
      <c r="B2366" s="29">
        <v>2365.0</v>
      </c>
      <c r="C2366" s="28"/>
      <c r="D2366" s="28" t="s">
        <v>3138</v>
      </c>
      <c r="E2366" s="28" t="s">
        <v>9094</v>
      </c>
      <c r="F2366" s="28" t="s">
        <v>2573</v>
      </c>
      <c r="G2366" s="28" t="s">
        <v>9076</v>
      </c>
      <c r="H2366" s="28"/>
      <c r="I2366" s="28"/>
      <c r="J2366" s="28"/>
      <c r="K2366" s="28"/>
      <c r="L2366" s="22">
        <v>125.0</v>
      </c>
      <c r="M2366" s="23"/>
      <c r="N2366" s="30"/>
      <c r="O2366" s="38"/>
      <c r="P2366" s="39">
        <v>0.23541666666666666</v>
      </c>
      <c r="Q2366" s="38"/>
      <c r="R2366" s="38"/>
      <c r="S2366" s="38"/>
      <c r="T2366" s="38"/>
    </row>
    <row r="2367" spans="8:8">
      <c r="A2367" s="28" t="s">
        <v>106</v>
      </c>
      <c r="B2367" s="29">
        <v>2366.0</v>
      </c>
      <c r="C2367" s="28"/>
      <c r="D2367" s="28" t="s">
        <v>3138</v>
      </c>
      <c r="E2367" s="28" t="s">
        <v>9095</v>
      </c>
      <c r="F2367" s="28" t="s">
        <v>7697</v>
      </c>
      <c r="G2367" s="28" t="s">
        <v>9096</v>
      </c>
      <c r="H2367" s="28"/>
      <c r="I2367" s="28"/>
      <c r="J2367" s="28"/>
      <c r="K2367" s="28"/>
      <c r="L2367" s="22">
        <v>250.0</v>
      </c>
      <c r="M2367" s="23"/>
      <c r="N2367" s="30"/>
      <c r="O2367" s="38"/>
      <c r="P2367" s="39">
        <v>0.25</v>
      </c>
      <c r="Q2367" s="38"/>
      <c r="R2367" s="38"/>
      <c r="S2367" s="38"/>
      <c r="T2367" s="38"/>
    </row>
    <row r="2368" spans="8:8">
      <c r="A2368" s="28" t="s">
        <v>106</v>
      </c>
      <c r="B2368" s="29">
        <v>2367.0</v>
      </c>
      <c r="C2368" s="28"/>
      <c r="D2368" s="28" t="s">
        <v>3138</v>
      </c>
      <c r="E2368" s="28" t="s">
        <v>9097</v>
      </c>
      <c r="F2368" s="28" t="s">
        <v>9098</v>
      </c>
      <c r="G2368" s="28" t="s">
        <v>9099</v>
      </c>
      <c r="H2368" s="28"/>
      <c r="I2368" s="28"/>
      <c r="J2368" s="28"/>
      <c r="K2368" s="28"/>
      <c r="L2368" s="22">
        <v>150.0</v>
      </c>
      <c r="M2368" s="23"/>
      <c r="N2368" s="30"/>
      <c r="O2368" s="38"/>
      <c r="P2368" s="39">
        <v>0.19791666666666666</v>
      </c>
      <c r="Q2368" s="38"/>
      <c r="R2368" s="38"/>
      <c r="S2368" s="38"/>
      <c r="T2368" s="38"/>
    </row>
    <row r="2369" spans="8:8">
      <c r="A2369" s="28" t="s">
        <v>106</v>
      </c>
      <c r="B2369" s="29">
        <v>2368.0</v>
      </c>
      <c r="C2369" s="28"/>
      <c r="D2369" s="28" t="s">
        <v>3138</v>
      </c>
      <c r="E2369" s="28" t="s">
        <v>9100</v>
      </c>
      <c r="F2369" s="28" t="s">
        <v>9101</v>
      </c>
      <c r="G2369" s="28" t="s">
        <v>9102</v>
      </c>
      <c r="H2369" s="28"/>
      <c r="I2369" s="28"/>
      <c r="J2369" s="28"/>
      <c r="K2369" s="28"/>
      <c r="L2369" s="22">
        <v>120.0</v>
      </c>
      <c r="M2369" s="23"/>
      <c r="N2369" s="30"/>
      <c r="O2369" s="38"/>
      <c r="P2369" s="39">
        <v>0.175</v>
      </c>
      <c r="Q2369" s="38"/>
      <c r="R2369" s="38"/>
      <c r="S2369" s="38"/>
      <c r="T2369" s="38"/>
    </row>
    <row r="2370" spans="8:8">
      <c r="A2370" s="28" t="s">
        <v>106</v>
      </c>
      <c r="B2370" s="29">
        <v>2369.0</v>
      </c>
      <c r="C2370" s="28"/>
      <c r="D2370" s="28" t="s">
        <v>3138</v>
      </c>
      <c r="E2370" s="28" t="s">
        <v>9112</v>
      </c>
      <c r="F2370" s="28" t="s">
        <v>9113</v>
      </c>
      <c r="G2370" s="28" t="s">
        <v>11128</v>
      </c>
      <c r="H2370" s="28"/>
      <c r="I2370" s="28"/>
      <c r="J2370" s="28"/>
      <c r="K2370" s="28"/>
      <c r="L2370" s="22">
        <v>150.0</v>
      </c>
      <c r="M2370" s="23"/>
      <c r="N2370" s="30"/>
      <c r="O2370" s="38"/>
      <c r="P2370" s="39">
        <v>0.48</v>
      </c>
      <c r="Q2370" s="38"/>
      <c r="R2370" s="38"/>
      <c r="S2370" s="38"/>
      <c r="T2370" s="38"/>
    </row>
    <row r="2371" spans="8:8">
      <c r="A2371" s="28" t="s">
        <v>106</v>
      </c>
      <c r="B2371" s="29">
        <v>2370.0</v>
      </c>
      <c r="C2371" s="28"/>
      <c r="D2371" s="28" t="s">
        <v>3138</v>
      </c>
      <c r="E2371" s="28" t="s">
        <v>9114</v>
      </c>
      <c r="F2371" s="28" t="s">
        <v>9115</v>
      </c>
      <c r="G2371" s="28" t="s">
        <v>9116</v>
      </c>
      <c r="H2371" s="28"/>
      <c r="I2371" s="28"/>
      <c r="J2371" s="28"/>
      <c r="K2371" s="28"/>
      <c r="L2371" s="22">
        <v>120.0</v>
      </c>
      <c r="M2371" s="23"/>
      <c r="N2371" s="30"/>
      <c r="O2371" s="38"/>
      <c r="P2371" s="39">
        <v>0.2</v>
      </c>
      <c r="Q2371" s="38"/>
      <c r="R2371" s="38"/>
      <c r="S2371" s="38"/>
      <c r="T2371" s="38"/>
    </row>
    <row r="2372" spans="8:8">
      <c r="A2372" s="28" t="s">
        <v>106</v>
      </c>
      <c r="B2372" s="29">
        <v>2371.0</v>
      </c>
      <c r="C2372" s="28"/>
      <c r="D2372" s="28" t="s">
        <v>3138</v>
      </c>
      <c r="E2372" s="28" t="s">
        <v>9117</v>
      </c>
      <c r="F2372" s="28" t="s">
        <v>9118</v>
      </c>
      <c r="G2372" s="28" t="s">
        <v>9119</v>
      </c>
      <c r="H2372" s="28"/>
      <c r="I2372" s="28"/>
      <c r="J2372" s="28"/>
      <c r="K2372" s="28"/>
      <c r="L2372" s="22">
        <v>200.0</v>
      </c>
      <c r="M2372" s="23"/>
      <c r="N2372" s="30"/>
      <c r="O2372" s="38"/>
      <c r="P2372" s="39" t="e">
        <v>#N/A</v>
      </c>
      <c r="Q2372" s="38"/>
      <c r="R2372" s="38"/>
      <c r="S2372" s="38"/>
      <c r="T2372" s="38"/>
    </row>
    <row r="2373" spans="8:8">
      <c r="A2373" s="28" t="s">
        <v>106</v>
      </c>
      <c r="B2373" s="29">
        <v>2372.0</v>
      </c>
      <c r="C2373" s="28"/>
      <c r="D2373" s="28" t="s">
        <v>3138</v>
      </c>
      <c r="E2373" s="28" t="s">
        <v>9120</v>
      </c>
      <c r="F2373" s="28" t="s">
        <v>9121</v>
      </c>
      <c r="G2373" s="28" t="s">
        <v>9122</v>
      </c>
      <c r="H2373" s="28"/>
      <c r="I2373" s="28"/>
      <c r="J2373" s="28"/>
      <c r="K2373" s="28"/>
      <c r="L2373" s="22">
        <v>150.0</v>
      </c>
      <c r="M2373" s="23"/>
      <c r="N2373" s="30"/>
      <c r="O2373" s="38"/>
      <c r="P2373" s="39" t="e">
        <v>#N/A</v>
      </c>
      <c r="Q2373" s="38"/>
      <c r="R2373" s="38"/>
      <c r="S2373" s="38"/>
      <c r="T2373" s="38"/>
    </row>
    <row r="2374" spans="8:8">
      <c r="A2374" s="28" t="s">
        <v>106</v>
      </c>
      <c r="B2374" s="29">
        <v>2373.0</v>
      </c>
      <c r="C2374" s="28"/>
      <c r="D2374" s="28" t="s">
        <v>3138</v>
      </c>
      <c r="E2374" s="28" t="s">
        <v>9123</v>
      </c>
      <c r="F2374" s="28" t="s">
        <v>9124</v>
      </c>
      <c r="G2374" s="28" t="s">
        <v>9125</v>
      </c>
      <c r="H2374" s="28"/>
      <c r="I2374" s="28"/>
      <c r="J2374" s="28"/>
      <c r="K2374" s="28"/>
      <c r="L2374" s="22">
        <v>150.0</v>
      </c>
      <c r="M2374" s="23"/>
      <c r="N2374" s="30"/>
      <c r="O2374" s="38"/>
      <c r="P2374" s="39">
        <v>0.06666666666666667</v>
      </c>
      <c r="Q2374" s="38"/>
      <c r="R2374" s="38"/>
      <c r="S2374" s="38"/>
      <c r="T2374" s="38"/>
    </row>
    <row r="2375" spans="8:8">
      <c r="A2375" s="28" t="s">
        <v>106</v>
      </c>
      <c r="B2375" s="29">
        <v>2374.0</v>
      </c>
      <c r="C2375" s="28"/>
      <c r="D2375" s="28" t="s">
        <v>3138</v>
      </c>
      <c r="E2375" s="28" t="s">
        <v>11129</v>
      </c>
      <c r="F2375" s="28" t="s">
        <v>11130</v>
      </c>
      <c r="G2375" s="28" t="s">
        <v>11131</v>
      </c>
      <c r="H2375" s="28"/>
      <c r="I2375" s="28"/>
      <c r="J2375" s="28"/>
      <c r="K2375" s="28"/>
      <c r="L2375" s="22">
        <v>120.0</v>
      </c>
      <c r="M2375" s="23"/>
      <c r="N2375" s="30"/>
      <c r="O2375" s="38"/>
      <c r="P2375" s="39" t="e">
        <v>#N/A</v>
      </c>
      <c r="Q2375" s="38"/>
      <c r="R2375" s="38"/>
      <c r="S2375" s="38"/>
      <c r="T2375" s="38"/>
    </row>
    <row r="2376" spans="8:8">
      <c r="A2376" s="28" t="s">
        <v>106</v>
      </c>
      <c r="B2376" s="29">
        <v>2375.0</v>
      </c>
      <c r="C2376" s="28"/>
      <c r="D2376" s="28" t="s">
        <v>3138</v>
      </c>
      <c r="E2376" s="28" t="s">
        <v>11132</v>
      </c>
      <c r="F2376" s="28" t="s">
        <v>11133</v>
      </c>
      <c r="G2376" s="28" t="s">
        <v>11134</v>
      </c>
      <c r="H2376" s="28"/>
      <c r="I2376" s="28"/>
      <c r="J2376" s="28"/>
      <c r="K2376" s="28"/>
      <c r="L2376" s="22">
        <v>120.0</v>
      </c>
      <c r="M2376" s="23"/>
      <c r="N2376" s="30"/>
      <c r="O2376" s="38"/>
      <c r="P2376" s="39">
        <v>0.25</v>
      </c>
      <c r="Q2376" s="38"/>
      <c r="R2376" s="38"/>
      <c r="S2376" s="38"/>
      <c r="T2376" s="38"/>
    </row>
    <row r="2377" spans="8:8">
      <c r="A2377" s="28" t="s">
        <v>106</v>
      </c>
      <c r="B2377" s="29">
        <v>2376.0</v>
      </c>
      <c r="C2377" s="28"/>
      <c r="D2377" s="28" t="s">
        <v>3138</v>
      </c>
      <c r="E2377" s="28"/>
      <c r="F2377" s="28" t="s">
        <v>11135</v>
      </c>
      <c r="G2377" s="28" t="s">
        <v>11136</v>
      </c>
      <c r="H2377" s="28"/>
      <c r="I2377" s="28"/>
      <c r="J2377" s="28"/>
      <c r="K2377" s="28"/>
      <c r="L2377" s="22">
        <v>350.0</v>
      </c>
      <c r="M2377" s="23"/>
      <c r="N2377" s="30"/>
      <c r="O2377" s="38"/>
      <c r="P2377" s="38"/>
      <c r="Q2377" s="38"/>
      <c r="R2377" s="38"/>
      <c r="S2377" s="38"/>
      <c r="T2377" s="38"/>
    </row>
    <row r="2378" spans="8:8">
      <c r="A2378" s="28" t="s">
        <v>106</v>
      </c>
      <c r="B2378" s="29">
        <v>2377.0</v>
      </c>
      <c r="C2378" s="28"/>
      <c r="D2378" s="28" t="s">
        <v>3820</v>
      </c>
      <c r="E2378" s="43" t="s">
        <v>9397</v>
      </c>
      <c r="F2378" s="28" t="s">
        <v>9388</v>
      </c>
      <c r="G2378" s="28" t="s">
        <v>9389</v>
      </c>
      <c r="H2378" s="28"/>
      <c r="I2378" s="28"/>
      <c r="J2378" s="28"/>
      <c r="K2378" s="28"/>
      <c r="L2378" s="22">
        <v>350.0</v>
      </c>
      <c r="M2378" s="23"/>
      <c r="N2378" s="30"/>
      <c r="O2378" s="31"/>
      <c r="P2378" s="31"/>
      <c r="Q2378" s="31"/>
      <c r="R2378" s="31"/>
      <c r="S2378" s="31"/>
      <c r="T2378" s="31"/>
    </row>
    <row r="2379" spans="8:8">
      <c r="A2379" s="28" t="s">
        <v>106</v>
      </c>
      <c r="B2379" s="29">
        <v>2378.0</v>
      </c>
      <c r="C2379" s="28"/>
      <c r="D2379" s="28" t="s">
        <v>3820</v>
      </c>
      <c r="E2379" s="43" t="s">
        <v>9398</v>
      </c>
      <c r="F2379" s="28" t="s">
        <v>385</v>
      </c>
      <c r="G2379" s="28" t="s">
        <v>9390</v>
      </c>
      <c r="H2379" s="28"/>
      <c r="I2379" s="28"/>
      <c r="J2379" s="28"/>
      <c r="K2379" s="28"/>
      <c r="L2379" s="22">
        <v>200.0</v>
      </c>
      <c r="M2379" s="23"/>
      <c r="N2379" s="30"/>
      <c r="O2379" s="31"/>
      <c r="P2379" s="31"/>
      <c r="Q2379" s="31"/>
      <c r="R2379" s="31"/>
      <c r="S2379" s="31"/>
      <c r="T2379" s="31"/>
    </row>
    <row r="2380" spans="8:8">
      <c r="A2380" s="28" t="s">
        <v>106</v>
      </c>
      <c r="B2380" s="29">
        <v>2379.0</v>
      </c>
      <c r="C2380" s="28"/>
      <c r="D2380" s="28" t="s">
        <v>3820</v>
      </c>
      <c r="E2380" s="43" t="s">
        <v>9399</v>
      </c>
      <c r="F2380" s="28" t="s">
        <v>74</v>
      </c>
      <c r="G2380" s="28" t="s">
        <v>5335</v>
      </c>
      <c r="H2380" s="28"/>
      <c r="I2380" s="28"/>
      <c r="J2380" s="28"/>
      <c r="K2380" s="28"/>
      <c r="L2380" s="22">
        <v>200.0</v>
      </c>
      <c r="M2380" s="23"/>
      <c r="N2380" s="30"/>
      <c r="O2380" s="31"/>
      <c r="P2380" s="31"/>
      <c r="Q2380" s="31"/>
      <c r="R2380" s="31"/>
      <c r="S2380" s="31"/>
      <c r="T2380" s="31"/>
    </row>
    <row r="2381" spans="8:8">
      <c r="A2381" s="28" t="s">
        <v>106</v>
      </c>
      <c r="B2381" s="29">
        <v>2380.0</v>
      </c>
      <c r="C2381" s="28"/>
      <c r="D2381" s="28" t="s">
        <v>3820</v>
      </c>
      <c r="E2381" s="43" t="s">
        <v>9400</v>
      </c>
      <c r="F2381" s="28" t="s">
        <v>9391</v>
      </c>
      <c r="G2381" s="28" t="s">
        <v>9392</v>
      </c>
      <c r="H2381" s="28"/>
      <c r="I2381" s="28"/>
      <c r="J2381" s="28"/>
      <c r="K2381" s="28"/>
      <c r="L2381" s="22">
        <v>200.0</v>
      </c>
      <c r="M2381" s="23"/>
      <c r="N2381" s="30"/>
      <c r="O2381" s="31"/>
      <c r="P2381" s="31"/>
      <c r="Q2381" s="31"/>
      <c r="R2381" s="31"/>
      <c r="S2381" s="31"/>
      <c r="T2381" s="31"/>
    </row>
    <row r="2382" spans="8:8">
      <c r="A2382" s="28" t="s">
        <v>106</v>
      </c>
      <c r="B2382" s="29">
        <v>2381.0</v>
      </c>
      <c r="C2382" s="28"/>
      <c r="D2382" s="28" t="s">
        <v>3820</v>
      </c>
      <c r="E2382" s="43" t="s">
        <v>9401</v>
      </c>
      <c r="F2382" s="28" t="s">
        <v>9393</v>
      </c>
      <c r="G2382" s="28" t="s">
        <v>9394</v>
      </c>
      <c r="H2382" s="28"/>
      <c r="I2382" s="28"/>
      <c r="J2382" s="28"/>
      <c r="K2382" s="28"/>
      <c r="L2382" s="22">
        <v>500.0</v>
      </c>
      <c r="M2382" s="23"/>
      <c r="N2382" s="30"/>
      <c r="O2382" s="31"/>
      <c r="P2382" s="31"/>
      <c r="Q2382" s="31"/>
      <c r="R2382" s="31"/>
      <c r="S2382" s="31"/>
      <c r="T2382" s="31"/>
    </row>
    <row r="2383" spans="8:8">
      <c r="A2383" s="28" t="s">
        <v>106</v>
      </c>
      <c r="B2383" s="29">
        <v>2382.0</v>
      </c>
      <c r="C2383" s="28"/>
      <c r="D2383" s="28" t="s">
        <v>3820</v>
      </c>
      <c r="E2383" s="28"/>
      <c r="F2383" s="28" t="s">
        <v>9395</v>
      </c>
      <c r="G2383" s="28" t="s">
        <v>9396</v>
      </c>
      <c r="H2383" s="28"/>
      <c r="I2383" s="28"/>
      <c r="J2383" s="28"/>
      <c r="K2383" s="28"/>
      <c r="L2383" s="22">
        <v>150.0</v>
      </c>
      <c r="M2383" s="23"/>
      <c r="N2383" s="30"/>
      <c r="O2383" s="31"/>
      <c r="P2383" s="31"/>
      <c r="Q2383" s="31"/>
      <c r="R2383" s="31"/>
      <c r="S2383" s="31"/>
      <c r="T2383" s="31"/>
    </row>
    <row r="2384" spans="8:8">
      <c r="A2384" s="28" t="s">
        <v>106</v>
      </c>
      <c r="B2384" s="29">
        <v>2383.0</v>
      </c>
      <c r="C2384" s="28"/>
      <c r="D2384" s="28" t="s">
        <v>4445</v>
      </c>
      <c r="E2384" s="43" t="s">
        <v>9862</v>
      </c>
      <c r="F2384" s="43" t="s">
        <v>9863</v>
      </c>
      <c r="G2384" s="43" t="s">
        <v>9864</v>
      </c>
      <c r="H2384" s="33"/>
      <c r="I2384" s="33"/>
      <c r="J2384" s="33"/>
      <c r="K2384" s="34"/>
      <c r="L2384" s="22">
        <v>150.0</v>
      </c>
      <c r="M2384" s="23"/>
      <c r="N2384" s="30"/>
      <c r="O2384" s="31"/>
      <c r="P2384" s="31"/>
      <c r="Q2384" s="31"/>
      <c r="R2384" s="31"/>
      <c r="S2384" s="31"/>
      <c r="T2384" s="31"/>
    </row>
    <row r="2385" spans="8:8">
      <c r="A2385" s="28" t="s">
        <v>106</v>
      </c>
      <c r="B2385" s="29">
        <v>2384.0</v>
      </c>
      <c r="C2385" s="28"/>
      <c r="D2385" s="28" t="s">
        <v>4445</v>
      </c>
      <c r="E2385" s="43" t="s">
        <v>9865</v>
      </c>
      <c r="F2385" s="43" t="s">
        <v>9866</v>
      </c>
      <c r="G2385" s="43" t="s">
        <v>9867</v>
      </c>
      <c r="H2385" s="33"/>
      <c r="I2385" s="33"/>
      <c r="J2385" s="33"/>
      <c r="K2385" s="34"/>
      <c r="L2385" s="22">
        <v>150.0</v>
      </c>
      <c r="M2385" s="23"/>
      <c r="N2385" s="30"/>
      <c r="O2385" s="31"/>
      <c r="P2385" s="31"/>
      <c r="Q2385" s="31"/>
      <c r="R2385" s="31"/>
      <c r="S2385" s="31"/>
      <c r="T2385" s="31"/>
    </row>
    <row r="2386" spans="8:8">
      <c r="A2386" s="28" t="s">
        <v>106</v>
      </c>
      <c r="B2386" s="29">
        <v>2385.0</v>
      </c>
      <c r="C2386" s="28"/>
      <c r="D2386" s="28" t="s">
        <v>4445</v>
      </c>
      <c r="E2386" s="43" t="s">
        <v>9868</v>
      </c>
      <c r="F2386" s="43" t="s">
        <v>9869</v>
      </c>
      <c r="G2386" s="43" t="s">
        <v>9870</v>
      </c>
      <c r="H2386" s="33"/>
      <c r="I2386" s="33"/>
      <c r="J2386" s="33"/>
      <c r="K2386" s="34"/>
      <c r="L2386" s="22">
        <v>150.0</v>
      </c>
      <c r="M2386" s="23"/>
      <c r="N2386" s="30"/>
      <c r="O2386" s="31"/>
      <c r="P2386" s="31"/>
      <c r="Q2386" s="31"/>
      <c r="R2386" s="31"/>
      <c r="S2386" s="31"/>
      <c r="T2386" s="31"/>
    </row>
    <row r="2387" spans="8:8">
      <c r="A2387" s="28" t="s">
        <v>106</v>
      </c>
      <c r="B2387" s="29">
        <v>2386.0</v>
      </c>
      <c r="C2387" s="28"/>
      <c r="D2387" s="28" t="s">
        <v>4445</v>
      </c>
      <c r="E2387" s="43" t="s">
        <v>9871</v>
      </c>
      <c r="F2387" s="43" t="s">
        <v>9872</v>
      </c>
      <c r="G2387" s="43" t="s">
        <v>9873</v>
      </c>
      <c r="H2387" s="33"/>
      <c r="I2387" s="33"/>
      <c r="J2387" s="33"/>
      <c r="K2387" s="34"/>
      <c r="L2387" s="22">
        <v>150.0</v>
      </c>
      <c r="M2387" s="23"/>
      <c r="N2387" s="30"/>
      <c r="O2387" s="31"/>
      <c r="P2387" s="31"/>
      <c r="Q2387" s="31"/>
      <c r="R2387" s="31"/>
      <c r="S2387" s="31"/>
      <c r="T2387" s="31"/>
    </row>
    <row r="2388" spans="8:8">
      <c r="A2388" s="28" t="s">
        <v>106</v>
      </c>
      <c r="B2388" s="29">
        <v>2387.0</v>
      </c>
      <c r="C2388" s="28"/>
      <c r="D2388" s="28" t="s">
        <v>4445</v>
      </c>
      <c r="E2388" s="43" t="s">
        <v>9874</v>
      </c>
      <c r="F2388" s="43" t="s">
        <v>9875</v>
      </c>
      <c r="G2388" s="43" t="s">
        <v>9876</v>
      </c>
      <c r="H2388" s="33"/>
      <c r="I2388" s="33"/>
      <c r="J2388" s="33"/>
      <c r="K2388" s="34"/>
      <c r="L2388" s="22">
        <v>150.0</v>
      </c>
      <c r="M2388" s="23"/>
      <c r="N2388" s="30"/>
      <c r="O2388" s="31"/>
      <c r="P2388" s="31"/>
      <c r="Q2388" s="31"/>
      <c r="R2388" s="31"/>
      <c r="S2388" s="31"/>
      <c r="T2388" s="31"/>
    </row>
    <row r="2389" spans="8:8">
      <c r="A2389" s="28" t="s">
        <v>106</v>
      </c>
      <c r="B2389" s="29">
        <v>2388.0</v>
      </c>
      <c r="C2389" s="28"/>
      <c r="D2389" s="28" t="s">
        <v>4445</v>
      </c>
      <c r="E2389" s="43" t="s">
        <v>9877</v>
      </c>
      <c r="F2389" s="43" t="s">
        <v>9878</v>
      </c>
      <c r="G2389" s="43" t="s">
        <v>9879</v>
      </c>
      <c r="H2389" s="33"/>
      <c r="I2389" s="33"/>
      <c r="J2389" s="33"/>
      <c r="K2389" s="34"/>
      <c r="L2389" s="22">
        <v>150.0</v>
      </c>
      <c r="M2389" s="23"/>
      <c r="N2389" s="30"/>
      <c r="O2389" s="31"/>
      <c r="P2389" s="31"/>
      <c r="Q2389" s="31"/>
      <c r="R2389" s="31"/>
      <c r="S2389" s="31"/>
      <c r="T2389" s="31"/>
    </row>
    <row r="2390" spans="8:8">
      <c r="A2390" s="28" t="s">
        <v>106</v>
      </c>
      <c r="B2390" s="29">
        <v>2389.0</v>
      </c>
      <c r="C2390" s="28"/>
      <c r="D2390" s="28" t="s">
        <v>4445</v>
      </c>
      <c r="E2390" s="43" t="s">
        <v>9880</v>
      </c>
      <c r="F2390" s="43" t="s">
        <v>9881</v>
      </c>
      <c r="G2390" s="43" t="s">
        <v>9882</v>
      </c>
      <c r="H2390" s="33"/>
      <c r="I2390" s="33"/>
      <c r="J2390" s="33"/>
      <c r="K2390" s="34"/>
      <c r="L2390" s="22">
        <v>100.0</v>
      </c>
      <c r="M2390" s="23"/>
      <c r="N2390" s="30"/>
      <c r="O2390" s="31"/>
      <c r="P2390" s="31"/>
      <c r="Q2390" s="31"/>
      <c r="R2390" s="31"/>
      <c r="S2390" s="31"/>
      <c r="T2390" s="31"/>
    </row>
    <row r="2391" spans="8:8">
      <c r="A2391" s="28" t="s">
        <v>106</v>
      </c>
      <c r="B2391" s="29">
        <v>2390.0</v>
      </c>
      <c r="C2391" s="28"/>
      <c r="D2391" s="28" t="s">
        <v>4445</v>
      </c>
      <c r="E2391" s="43" t="s">
        <v>9883</v>
      </c>
      <c r="F2391" s="43" t="s">
        <v>9884</v>
      </c>
      <c r="G2391" s="43" t="s">
        <v>9885</v>
      </c>
      <c r="H2391" s="33"/>
      <c r="I2391" s="33"/>
      <c r="J2391" s="33"/>
      <c r="K2391" s="34"/>
      <c r="L2391" s="22">
        <v>100.0</v>
      </c>
      <c r="M2391" s="23"/>
      <c r="N2391" s="30"/>
      <c r="O2391" s="31"/>
      <c r="P2391" s="31"/>
      <c r="Q2391" s="31"/>
      <c r="R2391" s="31"/>
      <c r="S2391" s="31"/>
      <c r="T2391" s="31"/>
    </row>
    <row r="2392" spans="8:8">
      <c r="A2392" s="28" t="s">
        <v>106</v>
      </c>
      <c r="B2392" s="29">
        <v>2391.0</v>
      </c>
      <c r="C2392" s="28"/>
      <c r="D2392" s="28" t="s">
        <v>4445</v>
      </c>
      <c r="E2392" s="43" t="s">
        <v>9886</v>
      </c>
      <c r="F2392" s="43" t="s">
        <v>9887</v>
      </c>
      <c r="G2392" s="43" t="s">
        <v>9888</v>
      </c>
      <c r="H2392" s="33"/>
      <c r="I2392" s="33"/>
      <c r="J2392" s="33"/>
      <c r="K2392" s="34"/>
      <c r="L2392" s="22">
        <v>100.0</v>
      </c>
      <c r="M2392" s="23"/>
      <c r="N2392" s="30"/>
      <c r="O2392" s="31"/>
      <c r="P2392" s="31"/>
      <c r="Q2392" s="31"/>
      <c r="R2392" s="31"/>
      <c r="S2392" s="31"/>
      <c r="T2392" s="31"/>
    </row>
    <row r="2393" spans="8:8">
      <c r="A2393" s="28" t="s">
        <v>106</v>
      </c>
      <c r="B2393" s="29">
        <v>2392.0</v>
      </c>
      <c r="C2393" s="28"/>
      <c r="D2393" s="28" t="s">
        <v>4445</v>
      </c>
      <c r="E2393" s="43" t="s">
        <v>9889</v>
      </c>
      <c r="F2393" s="43" t="s">
        <v>2823</v>
      </c>
      <c r="G2393" s="43" t="s">
        <v>9890</v>
      </c>
      <c r="H2393" s="33"/>
      <c r="I2393" s="33"/>
      <c r="J2393" s="33"/>
      <c r="K2393" s="34"/>
      <c r="L2393" s="22">
        <v>100.0</v>
      </c>
      <c r="M2393" s="23"/>
      <c r="N2393" s="30"/>
      <c r="O2393" s="31"/>
      <c r="P2393" s="31"/>
      <c r="Q2393" s="31"/>
      <c r="R2393" s="31"/>
      <c r="S2393" s="31"/>
      <c r="T2393" s="31"/>
    </row>
    <row r="2394" spans="8:8">
      <c r="A2394" s="28" t="s">
        <v>106</v>
      </c>
      <c r="B2394" s="29">
        <v>2393.0</v>
      </c>
      <c r="C2394" s="28"/>
      <c r="D2394" s="28" t="s">
        <v>4445</v>
      </c>
      <c r="E2394" s="43" t="s">
        <v>9891</v>
      </c>
      <c r="F2394" s="43" t="s">
        <v>9892</v>
      </c>
      <c r="G2394" s="43" t="s">
        <v>9893</v>
      </c>
      <c r="H2394" s="33"/>
      <c r="I2394" s="33"/>
      <c r="J2394" s="33"/>
      <c r="K2394" s="34"/>
      <c r="L2394" s="22">
        <v>200.0</v>
      </c>
      <c r="M2394" s="23"/>
      <c r="N2394" s="30"/>
      <c r="O2394" s="44"/>
      <c r="P2394" s="31"/>
      <c r="Q2394" s="31"/>
      <c r="R2394" s="31"/>
      <c r="S2394" s="31"/>
      <c r="T2394" s="31"/>
    </row>
    <row r="2395" spans="8:8">
      <c r="A2395" s="28" t="s">
        <v>106</v>
      </c>
      <c r="B2395" s="29">
        <v>2394.0</v>
      </c>
      <c r="C2395" s="28"/>
      <c r="D2395" s="28" t="s">
        <v>4445</v>
      </c>
      <c r="E2395" s="43" t="s">
        <v>9894</v>
      </c>
      <c r="F2395" s="43" t="s">
        <v>9895</v>
      </c>
      <c r="G2395" s="43" t="s">
        <v>9896</v>
      </c>
      <c r="H2395" s="33"/>
      <c r="I2395" s="33"/>
      <c r="J2395" s="33"/>
      <c r="K2395" s="34"/>
      <c r="L2395" s="22">
        <v>1000.0</v>
      </c>
      <c r="M2395" s="23"/>
      <c r="N2395" s="30"/>
      <c r="O2395" s="31"/>
      <c r="P2395" s="31"/>
      <c r="Q2395" s="31"/>
      <c r="R2395" s="31"/>
      <c r="S2395" s="31"/>
      <c r="T2395" s="31"/>
    </row>
    <row r="2396" spans="8:8">
      <c r="A2396" s="28" t="s">
        <v>106</v>
      </c>
      <c r="B2396" s="29">
        <v>2395.0</v>
      </c>
      <c r="C2396" s="28"/>
      <c r="D2396" s="28" t="s">
        <v>4445</v>
      </c>
      <c r="E2396" s="43" t="s">
        <v>9897</v>
      </c>
      <c r="F2396" s="43" t="s">
        <v>9898</v>
      </c>
      <c r="G2396" s="43" t="s">
        <v>9899</v>
      </c>
      <c r="H2396" s="33"/>
      <c r="I2396" s="33"/>
      <c r="J2396" s="33"/>
      <c r="K2396" s="34"/>
      <c r="L2396" s="22">
        <v>500.0</v>
      </c>
      <c r="M2396" s="23"/>
      <c r="N2396" s="30"/>
      <c r="O2396" s="31"/>
      <c r="P2396" s="31"/>
      <c r="Q2396" s="31"/>
      <c r="R2396" s="31"/>
      <c r="S2396" s="31"/>
      <c r="T2396" s="31"/>
    </row>
    <row r="2397" spans="8:8">
      <c r="A2397" s="28" t="s">
        <v>106</v>
      </c>
      <c r="B2397" s="29">
        <v>2396.0</v>
      </c>
      <c r="C2397" s="28"/>
      <c r="D2397" s="28" t="s">
        <v>4445</v>
      </c>
      <c r="E2397" s="43" t="s">
        <v>9900</v>
      </c>
      <c r="F2397" s="43" t="s">
        <v>4685</v>
      </c>
      <c r="G2397" s="43" t="s">
        <v>9901</v>
      </c>
      <c r="H2397" s="33"/>
      <c r="I2397" s="33"/>
      <c r="J2397" s="33"/>
      <c r="K2397" s="34"/>
      <c r="L2397" s="22">
        <v>150.0</v>
      </c>
      <c r="M2397" s="23"/>
      <c r="N2397" s="30"/>
      <c r="O2397" s="31"/>
      <c r="P2397" s="31"/>
      <c r="Q2397" s="31"/>
      <c r="R2397" s="31"/>
      <c r="S2397" s="31"/>
      <c r="T2397" s="31"/>
    </row>
    <row r="2398" spans="8:8">
      <c r="A2398" s="28" t="s">
        <v>106</v>
      </c>
      <c r="B2398" s="29">
        <v>2397.0</v>
      </c>
      <c r="C2398" s="28"/>
      <c r="D2398" s="28" t="s">
        <v>4445</v>
      </c>
      <c r="E2398" s="43" t="s">
        <v>9902</v>
      </c>
      <c r="F2398" s="43" t="s">
        <v>9903</v>
      </c>
      <c r="G2398" s="43" t="s">
        <v>9904</v>
      </c>
      <c r="H2398" s="33"/>
      <c r="I2398" s="33"/>
      <c r="J2398" s="33"/>
      <c r="K2398" s="34"/>
      <c r="L2398" s="22">
        <v>400.0</v>
      </c>
      <c r="M2398" s="23"/>
      <c r="N2398" s="30"/>
      <c r="O2398" s="31"/>
      <c r="P2398" s="31"/>
      <c r="Q2398" s="31"/>
      <c r="R2398" s="31"/>
      <c r="S2398" s="31"/>
      <c r="T2398" s="31"/>
    </row>
    <row r="2399" spans="8:8">
      <c r="A2399" s="28" t="s">
        <v>106</v>
      </c>
      <c r="B2399" s="29">
        <v>2398.0</v>
      </c>
      <c r="C2399" s="28"/>
      <c r="D2399" s="28" t="s">
        <v>4445</v>
      </c>
      <c r="E2399" s="43" t="s">
        <v>9905</v>
      </c>
      <c r="F2399" s="43" t="s">
        <v>9906</v>
      </c>
      <c r="G2399" s="43" t="s">
        <v>9907</v>
      </c>
      <c r="H2399" s="33"/>
      <c r="I2399" s="33"/>
      <c r="J2399" s="33"/>
      <c r="K2399" s="34"/>
      <c r="L2399" s="22">
        <v>120.0</v>
      </c>
      <c r="M2399" s="23"/>
      <c r="N2399" s="30"/>
      <c r="O2399" s="31"/>
      <c r="P2399" s="31"/>
      <c r="Q2399" s="31"/>
      <c r="R2399" s="31"/>
      <c r="S2399" s="31"/>
      <c r="T2399" s="31"/>
    </row>
    <row r="2400" spans="8:8">
      <c r="A2400" s="28" t="s">
        <v>106</v>
      </c>
      <c r="B2400" s="29">
        <v>2399.0</v>
      </c>
      <c r="C2400" s="28"/>
      <c r="D2400" s="28" t="s">
        <v>4445</v>
      </c>
      <c r="E2400" s="43" t="s">
        <v>9908</v>
      </c>
      <c r="F2400" s="43" t="s">
        <v>9909</v>
      </c>
      <c r="G2400" s="43" t="s">
        <v>9910</v>
      </c>
      <c r="H2400" s="28"/>
      <c r="I2400" s="28"/>
      <c r="J2400" s="28"/>
      <c r="K2400" s="28"/>
      <c r="L2400" s="22">
        <v>150.0</v>
      </c>
      <c r="M2400" s="23"/>
      <c r="N2400" s="30"/>
      <c r="O2400" s="31"/>
      <c r="P2400" s="31"/>
      <c r="Q2400" s="31"/>
      <c r="R2400" s="31"/>
      <c r="S2400" s="31"/>
      <c r="T2400" s="31"/>
    </row>
    <row r="2401" spans="8:8">
      <c r="A2401" s="28" t="s">
        <v>106</v>
      </c>
      <c r="B2401" s="29">
        <v>2400.0</v>
      </c>
      <c r="C2401" s="28"/>
      <c r="D2401" s="28" t="s">
        <v>4445</v>
      </c>
      <c r="E2401" s="43" t="s">
        <v>9911</v>
      </c>
      <c r="F2401" s="43" t="s">
        <v>9912</v>
      </c>
      <c r="G2401" s="43" t="s">
        <v>9913</v>
      </c>
      <c r="H2401" s="28"/>
      <c r="I2401" s="28"/>
      <c r="J2401" s="28"/>
      <c r="K2401" s="28"/>
      <c r="L2401" s="22">
        <v>120.0</v>
      </c>
      <c r="M2401" s="23"/>
      <c r="N2401" s="30"/>
      <c r="O2401" s="31"/>
      <c r="P2401" s="31"/>
      <c r="Q2401" s="31"/>
      <c r="R2401" s="31"/>
      <c r="S2401" s="31"/>
      <c r="T2401" s="31"/>
    </row>
    <row r="2402" spans="8:8">
      <c r="A2402" s="28" t="s">
        <v>106</v>
      </c>
      <c r="B2402" s="29">
        <v>2401.0</v>
      </c>
      <c r="C2402" s="28"/>
      <c r="D2402" s="28" t="s">
        <v>5074</v>
      </c>
      <c r="E2402" s="28" t="s">
        <v>11745</v>
      </c>
      <c r="F2402" s="45" t="s">
        <v>11746</v>
      </c>
      <c r="G2402" s="45" t="s">
        <v>11747</v>
      </c>
      <c r="H2402" s="28"/>
      <c r="I2402" s="28"/>
      <c r="J2402" s="28"/>
      <c r="K2402" s="28"/>
      <c r="L2402" s="22">
        <v>2000.0</v>
      </c>
      <c r="M2402" s="23"/>
      <c r="N2402" s="30"/>
      <c r="O2402" s="31"/>
      <c r="P2402" s="31"/>
      <c r="Q2402" s="31"/>
      <c r="R2402" s="31"/>
      <c r="S2402" s="31"/>
      <c r="T2402" s="31"/>
    </row>
    <row r="2403" spans="8:8">
      <c r="A2403" s="28" t="s">
        <v>106</v>
      </c>
      <c r="B2403" s="29">
        <v>2402.0</v>
      </c>
      <c r="C2403" s="28"/>
      <c r="D2403" s="28" t="s">
        <v>5074</v>
      </c>
      <c r="E2403" s="28" t="s">
        <v>11748</v>
      </c>
      <c r="F2403" s="43" t="s">
        <v>11749</v>
      </c>
      <c r="G2403" s="43" t="s">
        <v>11750</v>
      </c>
      <c r="H2403" s="28"/>
      <c r="I2403" s="28"/>
      <c r="J2403" s="28"/>
      <c r="K2403" s="28"/>
      <c r="L2403" s="22">
        <v>2000.0</v>
      </c>
      <c r="M2403" s="23"/>
      <c r="N2403" s="30"/>
      <c r="O2403" s="31"/>
      <c r="P2403" s="31"/>
      <c r="Q2403" s="31"/>
      <c r="R2403" s="31"/>
      <c r="S2403" s="31"/>
      <c r="T2403" s="31"/>
    </row>
    <row r="2404" spans="8:8">
      <c r="A2404" s="28" t="s">
        <v>106</v>
      </c>
      <c r="B2404" s="29">
        <v>2403.0</v>
      </c>
      <c r="C2404" s="28"/>
      <c r="D2404" s="28" t="s">
        <v>5074</v>
      </c>
      <c r="E2404" s="28" t="s">
        <v>11751</v>
      </c>
      <c r="F2404" s="43" t="s">
        <v>11752</v>
      </c>
      <c r="G2404" s="43" t="s">
        <v>11753</v>
      </c>
      <c r="H2404" s="28"/>
      <c r="I2404" s="28"/>
      <c r="J2404" s="28"/>
      <c r="K2404" s="28"/>
      <c r="L2404" s="22">
        <v>120.0</v>
      </c>
      <c r="M2404" s="23"/>
      <c r="N2404" s="30"/>
      <c r="O2404" s="31"/>
      <c r="P2404" s="31"/>
      <c r="Q2404" s="31"/>
      <c r="R2404" s="31"/>
      <c r="S2404" s="31"/>
      <c r="T2404" s="31"/>
    </row>
    <row r="2405" spans="8:8">
      <c r="A2405" s="28" t="s">
        <v>106</v>
      </c>
      <c r="B2405" s="29">
        <v>2404.0</v>
      </c>
      <c r="C2405" s="28"/>
      <c r="D2405" s="28" t="s">
        <v>5074</v>
      </c>
      <c r="E2405" s="28" t="s">
        <v>11754</v>
      </c>
      <c r="F2405" s="28" t="s">
        <v>11755</v>
      </c>
      <c r="G2405" s="28"/>
      <c r="H2405" s="28"/>
      <c r="I2405" s="28"/>
      <c r="J2405" s="28"/>
      <c r="K2405" s="28"/>
      <c r="L2405" s="22">
        <v>400.0</v>
      </c>
      <c r="M2405" s="23"/>
      <c r="N2405" s="30"/>
      <c r="O2405" s="31"/>
      <c r="P2405" s="31"/>
      <c r="Q2405" s="31"/>
      <c r="R2405" s="31"/>
      <c r="S2405" s="31"/>
      <c r="T2405" s="31"/>
    </row>
    <row r="2406" spans="8:8">
      <c r="A2406" s="28" t="s">
        <v>106</v>
      </c>
      <c r="B2406" s="29">
        <v>2405.0</v>
      </c>
      <c r="C2406" s="28"/>
      <c r="D2406" s="28" t="s">
        <v>5074</v>
      </c>
      <c r="E2406" s="28" t="s">
        <v>11756</v>
      </c>
      <c r="F2406" s="28" t="s">
        <v>11757</v>
      </c>
      <c r="G2406" s="28"/>
      <c r="H2406" s="28"/>
      <c r="I2406" s="28"/>
      <c r="J2406" s="28"/>
      <c r="K2406" s="28"/>
      <c r="L2406" s="22">
        <v>200.0</v>
      </c>
      <c r="M2406" s="23"/>
      <c r="N2406" s="30"/>
      <c r="O2406" s="31"/>
      <c r="P2406" s="31"/>
      <c r="Q2406" s="31"/>
      <c r="R2406" s="31"/>
      <c r="S2406" s="31"/>
      <c r="T2406" s="31"/>
    </row>
    <row r="2407" spans="8:8">
      <c r="A2407" s="28" t="s">
        <v>106</v>
      </c>
      <c r="B2407" s="29">
        <v>2406.0</v>
      </c>
      <c r="C2407" s="28"/>
      <c r="D2407" s="28" t="s">
        <v>5074</v>
      </c>
      <c r="E2407" s="28" t="s">
        <v>11758</v>
      </c>
      <c r="F2407" s="28" t="s">
        <v>1231</v>
      </c>
      <c r="G2407" s="28"/>
      <c r="H2407" s="28"/>
      <c r="I2407" s="28"/>
      <c r="J2407" s="28"/>
      <c r="K2407" s="28"/>
      <c r="L2407" s="22">
        <v>200.0</v>
      </c>
      <c r="M2407" s="23"/>
      <c r="N2407" s="30"/>
      <c r="O2407" s="31"/>
      <c r="P2407" s="31"/>
      <c r="Q2407" s="31"/>
      <c r="R2407" s="31"/>
      <c r="S2407" s="31"/>
      <c r="T2407" s="31"/>
    </row>
    <row r="2408" spans="8:8">
      <c r="A2408" s="28" t="s">
        <v>106</v>
      </c>
      <c r="B2408" s="29">
        <v>2407.0</v>
      </c>
      <c r="C2408" s="28"/>
      <c r="D2408" s="28" t="s">
        <v>5074</v>
      </c>
      <c r="E2408" s="28" t="s">
        <v>11759</v>
      </c>
      <c r="F2408" s="28" t="s">
        <v>11760</v>
      </c>
      <c r="G2408" s="28" t="s">
        <v>11761</v>
      </c>
      <c r="H2408" s="28"/>
      <c r="I2408" s="28"/>
      <c r="J2408" s="28"/>
      <c r="K2408" s="28"/>
      <c r="L2408" s="22">
        <v>120.0</v>
      </c>
      <c r="M2408" s="23"/>
      <c r="N2408" s="30"/>
      <c r="O2408" s="31"/>
      <c r="P2408" s="31"/>
      <c r="Q2408" s="31"/>
      <c r="R2408" s="31"/>
      <c r="S2408" s="31"/>
      <c r="T2408" s="31"/>
    </row>
  </sheetData>
  <autoFilter ref="A1:T2408">
    <filterColumn colId="0" showButton="1"/>
  </autoFilter>
  <pageMargins left="0.3" right="0.22" top="0.46" bottom="0.55" header="0.3" footer="0.3"/>
  <pageSetup paperSize="9" scale="10" orientation="landscape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W737"/>
  <sheetViews>
    <sheetView workbookViewId="0" zoomScale="79">
      <pane xSplit="6" ySplit="1" topLeftCell="G70" state="frozen" activePane="bottomRight"/>
      <selection pane="bottomRight" activeCell="H80" sqref="H80"/>
    </sheetView>
  </sheetViews>
  <sheetFormatPr defaultRowHeight="15.0"/>
  <cols>
    <col min="1" max="1" customWidth="1" width="7.140625" style="0"/>
    <col min="2" max="2" customWidth="1" width="9.285156" style="0"/>
    <col min="3" max="3" customWidth="1" width="10.425781" style="0"/>
    <col min="4" max="4" customWidth="1" width="12.140625" style="0"/>
    <col min="5" max="5" customWidth="1" width="14.140625" style="0"/>
    <col min="6" max="6" customWidth="1" width="26.140625" style="0"/>
    <col min="7" max="7" customWidth="1" width="43.140625" style="0"/>
    <col min="8" max="8" customWidth="1" width="10.425781" style="0"/>
    <col min="9" max="9" customWidth="1" width="10.425781" style="0"/>
    <col min="10" max="10" customWidth="1" width="11.425781" style="0"/>
    <col min="11" max="11" customWidth="1" width="10.425781" style="0"/>
    <col min="12" max="12" customWidth="1" width="13.425781" style="0"/>
    <col min="13" max="13" customWidth="1" width="12.855469" style="0"/>
    <col min="14" max="14" hidden="1" width="16.855469" style="0"/>
    <col min="15" max="15" customWidth="1" width="11.140625" style="0"/>
    <col min="16" max="16" hidden="1" width="16.855469" style="0"/>
    <col min="17" max="17" hidden="1" width="16.855469" style="0"/>
    <col min="18" max="18" hidden="1" width="16.855469" style="0"/>
    <col min="19" max="19" hidden="1" width="16.855469" style="0"/>
    <col min="20" max="20" hidden="1" width="16.855469" style="0"/>
    <col min="21" max="21" customWidth="1" width="12.425781" style="0"/>
    <col min="22" max="22" customWidth="1" width="16.855469" style="0"/>
    <col min="23" max="23" customWidth="1" width="16.855469" style="0"/>
    <col min="24" max="24" customWidth="1" width="16.855469" style="0"/>
    <col min="25" max="25" customWidth="1" width="16.855469" style="0"/>
    <col min="26" max="26" customWidth="1" width="16.855469" style="0"/>
    <col min="27" max="27" customWidth="1" width="18.855469" style="0"/>
    <col min="28" max="28" customWidth="1" width="18.710938" style="0"/>
    <col min="29" max="29" customWidth="1" width="18.710938" style="0"/>
    <col min="30" max="30" customWidth="1" width="18.710938" style="0"/>
    <col min="31" max="31" customWidth="1" width="14.855469" style="0"/>
    <col min="32" max="32" customWidth="1" width="16.425781" style="0"/>
    <col min="257" max="16384" width="9" style="0" hidden="0"/>
  </cols>
  <sheetData>
    <row r="1" spans="8:8" ht="45.75" customHeight="1">
      <c r="A1" s="1" t="s">
        <v>0</v>
      </c>
      <c r="B1" s="1" t="s">
        <v>7813</v>
      </c>
      <c r="C1" s="1" t="s">
        <v>7803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2" t="s">
        <v>7805</v>
      </c>
      <c r="L1" s="3" t="s">
        <v>7806</v>
      </c>
      <c r="M1" s="3" t="s">
        <v>7807</v>
      </c>
      <c r="N1" s="3" t="s">
        <v>7808</v>
      </c>
      <c r="O1" s="3" t="s">
        <v>7809</v>
      </c>
      <c r="P1" s="3" t="s">
        <v>7810</v>
      </c>
      <c r="Q1" s="3" t="s">
        <v>7811</v>
      </c>
      <c r="R1" s="3" t="s">
        <v>7812</v>
      </c>
      <c r="S1" s="3" t="s">
        <v>7809</v>
      </c>
      <c r="T1" s="3" t="s">
        <v>7814</v>
      </c>
      <c r="U1" s="3" t="s">
        <v>9305</v>
      </c>
    </row>
    <row r="2" spans="8:8">
      <c r="A2" s="4" t="s">
        <v>5813</v>
      </c>
      <c r="B2" s="4">
        <v>1.0</v>
      </c>
      <c r="C2" s="4" t="s">
        <v>5814</v>
      </c>
      <c r="D2" s="4" t="s">
        <v>3138</v>
      </c>
      <c r="E2" s="4" t="s">
        <v>5815</v>
      </c>
      <c r="F2" s="4" t="s">
        <v>5816</v>
      </c>
      <c r="G2" s="4" t="s">
        <v>5817</v>
      </c>
      <c r="H2" s="5">
        <v>2876.0</v>
      </c>
      <c r="I2" s="5">
        <v>2495.0</v>
      </c>
      <c r="J2" s="5">
        <v>5371.0</v>
      </c>
      <c r="K2" s="6">
        <f t="shared" si="0" ref="K2:K32">+J2*1.2</f>
        <v>6445.2</v>
      </c>
      <c r="L2" s="6">
        <v>6445.2</v>
      </c>
      <c r="M2" s="6">
        <f t="shared" si="1" ref="M2:M65">+VLOOKUP(E2,HSLKSP,4,FALSE)</f>
        <v>2995.0</v>
      </c>
      <c r="N2" s="4"/>
      <c r="O2" s="11">
        <f>+M2/L2</f>
        <v>0.4646868987773847</v>
      </c>
      <c r="P2" s="4"/>
      <c r="Q2" s="4"/>
      <c r="R2" s="4"/>
      <c r="S2" s="4"/>
      <c r="T2" s="4"/>
      <c r="U2" s="4">
        <v>3.0</v>
      </c>
    </row>
    <row r="3" spans="8:8">
      <c r="A3" s="4" t="s">
        <v>5813</v>
      </c>
      <c r="B3" s="4">
        <v>2.0</v>
      </c>
      <c r="C3" s="4" t="s">
        <v>5814</v>
      </c>
      <c r="D3" s="4" t="s">
        <v>3138</v>
      </c>
      <c r="E3" s="4" t="s">
        <v>5818</v>
      </c>
      <c r="F3" s="4" t="s">
        <v>5819</v>
      </c>
      <c r="G3" s="4" t="s">
        <v>5820</v>
      </c>
      <c r="H3" s="5">
        <v>1405.0</v>
      </c>
      <c r="I3" s="5">
        <v>2813.0</v>
      </c>
      <c r="J3" s="5">
        <v>4218.0</v>
      </c>
      <c r="K3" s="6">
        <f t="shared" si="0"/>
        <v>5061.599999999999</v>
      </c>
      <c r="L3" s="6">
        <v>5061.599999999999</v>
      </c>
      <c r="M3" s="6">
        <f t="shared" si="1"/>
        <v>2027.0</v>
      </c>
      <c r="N3" s="4"/>
      <c r="O3" s="11">
        <f t="shared" si="2" ref="O3:O66">+M3/L3</f>
        <v>0.4004662557294137</v>
      </c>
      <c r="P3" s="4"/>
      <c r="Q3" s="4"/>
      <c r="R3" s="4"/>
      <c r="S3" s="4"/>
      <c r="T3" s="4"/>
      <c r="U3" s="4">
        <v>3.0</v>
      </c>
    </row>
    <row r="4" spans="8:8">
      <c r="A4" s="4" t="s">
        <v>5813</v>
      </c>
      <c r="B4" s="4">
        <v>3.0</v>
      </c>
      <c r="C4" s="4" t="s">
        <v>5814</v>
      </c>
      <c r="D4" s="4" t="s">
        <v>3138</v>
      </c>
      <c r="E4" s="4" t="s">
        <v>5821</v>
      </c>
      <c r="F4" s="4" t="s">
        <v>5822</v>
      </c>
      <c r="G4" s="4" t="s">
        <v>5823</v>
      </c>
      <c r="H4" s="5">
        <v>1537.388891</v>
      </c>
      <c r="I4" s="5">
        <v>1819.88889</v>
      </c>
      <c r="J4" s="5">
        <v>3357.277781</v>
      </c>
      <c r="K4" s="6">
        <f t="shared" si="0"/>
        <v>4028.7333371999994</v>
      </c>
      <c r="L4" s="10">
        <v>3500.0</v>
      </c>
      <c r="M4" s="6">
        <f t="shared" si="1"/>
        <v>1890.4099999999999</v>
      </c>
      <c r="N4" s="4"/>
      <c r="O4" s="11">
        <f t="shared" si="2"/>
        <v>0.5401171428571429</v>
      </c>
      <c r="P4" s="4"/>
      <c r="Q4" s="4"/>
      <c r="R4" s="4"/>
      <c r="S4" s="4"/>
      <c r="T4" s="4"/>
      <c r="U4" s="4">
        <v>5.0</v>
      </c>
    </row>
    <row r="5" spans="8:8">
      <c r="A5" s="4" t="s">
        <v>5813</v>
      </c>
      <c r="B5" s="4">
        <v>4.0</v>
      </c>
      <c r="C5" s="4" t="s">
        <v>5814</v>
      </c>
      <c r="D5" s="4" t="s">
        <v>3138</v>
      </c>
      <c r="E5" s="4" t="s">
        <v>5824</v>
      </c>
      <c r="F5" s="4" t="s">
        <v>5825</v>
      </c>
      <c r="G5" s="4" t="s">
        <v>5826</v>
      </c>
      <c r="H5" s="5">
        <v>2464.0</v>
      </c>
      <c r="I5" s="5">
        <v>337.361112</v>
      </c>
      <c r="J5" s="5">
        <v>2801.361112</v>
      </c>
      <c r="K5" s="6">
        <f t="shared" si="0"/>
        <v>3361.6333344</v>
      </c>
      <c r="L5" s="6">
        <v>3361.6333344</v>
      </c>
      <c r="M5" s="6" t="e">
        <f t="shared" si="1"/>
        <v>#N/A</v>
      </c>
      <c r="N5" s="4"/>
      <c r="O5" s="11" t="e">
        <f t="shared" si="2"/>
        <v>#N/A</v>
      </c>
      <c r="P5" s="4"/>
      <c r="Q5" s="4"/>
      <c r="R5" s="4"/>
      <c r="S5" s="4"/>
      <c r="T5" s="4"/>
      <c r="U5" s="4"/>
    </row>
    <row r="6" spans="8:8">
      <c r="A6" s="4" t="s">
        <v>5813</v>
      </c>
      <c r="B6" s="4">
        <v>5.0</v>
      </c>
      <c r="C6" s="4" t="s">
        <v>5814</v>
      </c>
      <c r="D6" s="4" t="s">
        <v>3138</v>
      </c>
      <c r="E6" s="4" t="s">
        <v>5827</v>
      </c>
      <c r="F6" s="4" t="s">
        <v>5828</v>
      </c>
      <c r="G6" s="4" t="s">
        <v>5829</v>
      </c>
      <c r="H6" s="5">
        <v>1395.0</v>
      </c>
      <c r="I6" s="5">
        <v>1397.0</v>
      </c>
      <c r="J6" s="5">
        <v>2792.0</v>
      </c>
      <c r="K6" s="6">
        <f t="shared" si="0"/>
        <v>3350.4</v>
      </c>
      <c r="L6" s="6">
        <v>3350.4</v>
      </c>
      <c r="M6" s="6">
        <f t="shared" si="1"/>
        <v>1396.0</v>
      </c>
      <c r="N6" s="4"/>
      <c r="O6" s="11">
        <f t="shared" si="2"/>
        <v>0.41666666666666663</v>
      </c>
      <c r="P6" s="4"/>
      <c r="Q6" s="4"/>
      <c r="R6" s="4"/>
      <c r="S6" s="4"/>
      <c r="T6" s="4"/>
      <c r="U6" s="4">
        <v>3.0</v>
      </c>
    </row>
    <row r="7" spans="8:8">
      <c r="A7" s="4" t="s">
        <v>5813</v>
      </c>
      <c r="B7" s="4">
        <v>6.0</v>
      </c>
      <c r="C7" s="4" t="s">
        <v>5814</v>
      </c>
      <c r="D7" s="4" t="s">
        <v>3138</v>
      </c>
      <c r="E7" s="4" t="s">
        <v>5830</v>
      </c>
      <c r="F7" s="4" t="s">
        <v>5831</v>
      </c>
      <c r="G7" s="4" t="s">
        <v>5832</v>
      </c>
      <c r="H7" s="5">
        <v>983.0</v>
      </c>
      <c r="I7" s="5">
        <v>1540.277779</v>
      </c>
      <c r="J7" s="5">
        <v>2523.277779</v>
      </c>
      <c r="K7" s="6">
        <f t="shared" si="0"/>
        <v>3027.9333348</v>
      </c>
      <c r="L7" s="6">
        <v>3027.9333348</v>
      </c>
      <c r="M7" s="6">
        <f t="shared" si="1"/>
        <v>1498.33</v>
      </c>
      <c r="N7" s="4"/>
      <c r="O7" s="11">
        <f t="shared" si="2"/>
        <v>0.49483586140411745</v>
      </c>
      <c r="P7" s="4"/>
      <c r="Q7" s="4"/>
      <c r="R7" s="4"/>
      <c r="S7" s="4"/>
      <c r="T7" s="4"/>
      <c r="U7" s="4">
        <v>2.0</v>
      </c>
    </row>
    <row r="8" spans="8:8">
      <c r="A8" s="4" t="s">
        <v>5813</v>
      </c>
      <c r="B8" s="4">
        <v>7.0</v>
      </c>
      <c r="C8" s="4" t="s">
        <v>5814</v>
      </c>
      <c r="D8" s="4" t="s">
        <v>3138</v>
      </c>
      <c r="E8" s="4" t="s">
        <v>5833</v>
      </c>
      <c r="F8" s="4" t="s">
        <v>5834</v>
      </c>
      <c r="G8" s="4" t="s">
        <v>5835</v>
      </c>
      <c r="H8" s="5">
        <v>1575.305558</v>
      </c>
      <c r="I8" s="5">
        <v>939.972223</v>
      </c>
      <c r="J8" s="5">
        <v>2515.277781</v>
      </c>
      <c r="K8" s="6">
        <f t="shared" si="0"/>
        <v>3018.3333371999997</v>
      </c>
      <c r="L8" s="6">
        <v>3018.3333371999997</v>
      </c>
      <c r="M8" s="6" t="e">
        <f t="shared" si="1"/>
        <v>#N/A</v>
      </c>
      <c r="N8" s="4"/>
      <c r="O8" s="11" t="e">
        <f t="shared" si="2"/>
        <v>#N/A</v>
      </c>
      <c r="P8" s="4"/>
      <c r="Q8" s="4"/>
      <c r="R8" s="4"/>
      <c r="S8" s="4"/>
      <c r="T8" s="4"/>
      <c r="U8" s="4"/>
    </row>
    <row r="9" spans="8:8">
      <c r="A9" s="4" t="s">
        <v>5813</v>
      </c>
      <c r="B9" s="4">
        <v>8.0</v>
      </c>
      <c r="C9" s="4" t="s">
        <v>5814</v>
      </c>
      <c r="D9" s="4" t="s">
        <v>3138</v>
      </c>
      <c r="E9" s="4" t="s">
        <v>5836</v>
      </c>
      <c r="F9" s="4" t="s">
        <v>5837</v>
      </c>
      <c r="G9" s="4" t="s">
        <v>5838</v>
      </c>
      <c r="H9" s="5">
        <v>836.0</v>
      </c>
      <c r="I9" s="5">
        <v>1293.0</v>
      </c>
      <c r="J9" s="5">
        <v>2129.0</v>
      </c>
      <c r="K9" s="6">
        <f t="shared" si="0"/>
        <v>2554.7999999999997</v>
      </c>
      <c r="L9" s="6">
        <v>2554.7999999999997</v>
      </c>
      <c r="M9" s="6">
        <f t="shared" si="1"/>
        <v>1042.0</v>
      </c>
      <c r="N9" s="4"/>
      <c r="O9" s="11">
        <f t="shared" si="2"/>
        <v>0.4078597150461876</v>
      </c>
      <c r="P9" s="4"/>
      <c r="Q9" s="4"/>
      <c r="R9" s="4"/>
      <c r="S9" s="4"/>
      <c r="T9" s="4"/>
      <c r="U9" s="4">
        <v>3.0</v>
      </c>
    </row>
    <row r="10" spans="8:8">
      <c r="A10" s="4" t="s">
        <v>5813</v>
      </c>
      <c r="B10" s="4">
        <v>9.0</v>
      </c>
      <c r="C10" s="4" t="s">
        <v>5814</v>
      </c>
      <c r="D10" s="4" t="s">
        <v>3138</v>
      </c>
      <c r="E10" s="4" t="s">
        <v>5839</v>
      </c>
      <c r="F10" s="4" t="s">
        <v>5840</v>
      </c>
      <c r="G10" s="4" t="s">
        <v>5841</v>
      </c>
      <c r="H10" s="5">
        <v>895.0</v>
      </c>
      <c r="I10" s="5">
        <v>1144.0</v>
      </c>
      <c r="J10" s="5">
        <v>2039.0</v>
      </c>
      <c r="K10" s="6">
        <f t="shared" si="0"/>
        <v>2446.7999999999997</v>
      </c>
      <c r="L10" s="6">
        <v>2446.7999999999997</v>
      </c>
      <c r="M10" s="6">
        <f t="shared" si="1"/>
        <v>1097.75</v>
      </c>
      <c r="N10" s="4"/>
      <c r="O10" s="11">
        <f t="shared" si="2"/>
        <v>0.4486472126859572</v>
      </c>
      <c r="P10" s="4"/>
      <c r="Q10" s="4"/>
      <c r="R10" s="4"/>
      <c r="S10" s="4"/>
      <c r="T10" s="4"/>
      <c r="U10" s="4">
        <v>1.0</v>
      </c>
    </row>
    <row r="11" spans="8:8">
      <c r="A11" s="4" t="s">
        <v>5813</v>
      </c>
      <c r="B11" s="4">
        <v>10.0</v>
      </c>
      <c r="C11" s="4" t="s">
        <v>5814</v>
      </c>
      <c r="D11" s="4" t="s">
        <v>3138</v>
      </c>
      <c r="E11" s="4" t="s">
        <v>5842</v>
      </c>
      <c r="F11" s="4" t="s">
        <v>5843</v>
      </c>
      <c r="G11" s="4" t="s">
        <v>5844</v>
      </c>
      <c r="H11" s="5">
        <v>789.0</v>
      </c>
      <c r="I11" s="5">
        <v>1218.0</v>
      </c>
      <c r="J11" s="5">
        <v>2007.0</v>
      </c>
      <c r="K11" s="6">
        <f t="shared" si="0"/>
        <v>2408.4</v>
      </c>
      <c r="L11" s="6">
        <v>2408.4</v>
      </c>
      <c r="M11" s="6">
        <f t="shared" si="1"/>
        <v>976.0</v>
      </c>
      <c r="N11" s="4"/>
      <c r="O11" s="11">
        <f t="shared" si="2"/>
        <v>0.4052482976249792</v>
      </c>
      <c r="P11" s="4"/>
      <c r="Q11" s="4"/>
      <c r="R11" s="4"/>
      <c r="S11" s="4"/>
      <c r="T11" s="4"/>
      <c r="U11" s="4">
        <v>3.0</v>
      </c>
    </row>
    <row r="12" spans="8:8">
      <c r="A12" s="4" t="s">
        <v>5813</v>
      </c>
      <c r="B12" s="4">
        <v>11.0</v>
      </c>
      <c r="C12" s="4" t="s">
        <v>5814</v>
      </c>
      <c r="D12" s="4" t="s">
        <v>3138</v>
      </c>
      <c r="E12" s="4" t="s">
        <v>5845</v>
      </c>
      <c r="F12" s="4" t="s">
        <v>5846</v>
      </c>
      <c r="G12" s="4" t="s">
        <v>5847</v>
      </c>
      <c r="H12" s="5">
        <v>1383.0</v>
      </c>
      <c r="I12" s="5">
        <v>515.0</v>
      </c>
      <c r="J12" s="5">
        <v>1898.0</v>
      </c>
      <c r="K12" s="6">
        <f t="shared" si="0"/>
        <v>2277.6</v>
      </c>
      <c r="L12" s="6">
        <v>2277.6</v>
      </c>
      <c r="M12" s="6" t="e">
        <f t="shared" si="1"/>
        <v>#N/A</v>
      </c>
      <c r="N12" s="4"/>
      <c r="O12" s="11" t="e">
        <f t="shared" si="2"/>
        <v>#N/A</v>
      </c>
      <c r="P12" s="4"/>
      <c r="Q12" s="4"/>
      <c r="R12" s="4"/>
      <c r="S12" s="4"/>
      <c r="T12" s="4"/>
      <c r="U12" s="4"/>
    </row>
    <row r="13" spans="8:8">
      <c r="A13" s="4" t="s">
        <v>5813</v>
      </c>
      <c r="B13" s="4">
        <v>12.0</v>
      </c>
      <c r="C13" s="4" t="s">
        <v>5814</v>
      </c>
      <c r="D13" s="4" t="s">
        <v>3138</v>
      </c>
      <c r="E13" s="4" t="s">
        <v>5848</v>
      </c>
      <c r="F13" s="4" t="s">
        <v>5849</v>
      </c>
      <c r="G13" s="4" t="s">
        <v>5850</v>
      </c>
      <c r="H13" s="5">
        <v>855.0</v>
      </c>
      <c r="I13" s="5">
        <v>980.0</v>
      </c>
      <c r="J13" s="5">
        <v>1835.0</v>
      </c>
      <c r="K13" s="6">
        <f t="shared" si="0"/>
        <v>2202.0</v>
      </c>
      <c r="L13" s="6">
        <v>2202.0</v>
      </c>
      <c r="M13" s="6">
        <f t="shared" si="1"/>
        <v>1195.0</v>
      </c>
      <c r="N13" s="4"/>
      <c r="O13" s="11">
        <f t="shared" si="2"/>
        <v>0.5426884650317892</v>
      </c>
      <c r="P13" s="4"/>
      <c r="Q13" s="4"/>
      <c r="R13" s="4"/>
      <c r="S13" s="4"/>
      <c r="T13" s="4"/>
      <c r="U13" s="4">
        <v>2.0</v>
      </c>
    </row>
    <row r="14" spans="8:8">
      <c r="A14" s="4" t="s">
        <v>5813</v>
      </c>
      <c r="B14" s="4">
        <v>13.0</v>
      </c>
      <c r="C14" s="4" t="s">
        <v>5814</v>
      </c>
      <c r="D14" s="4" t="s">
        <v>3138</v>
      </c>
      <c r="E14" s="4" t="s">
        <v>5851</v>
      </c>
      <c r="F14" s="4" t="s">
        <v>5852</v>
      </c>
      <c r="G14" s="4" t="s">
        <v>5853</v>
      </c>
      <c r="H14" s="5">
        <v>694.0</v>
      </c>
      <c r="I14" s="5">
        <v>1109.0</v>
      </c>
      <c r="J14" s="5">
        <v>1803.0</v>
      </c>
      <c r="K14" s="6">
        <f t="shared" si="0"/>
        <v>2163.6</v>
      </c>
      <c r="L14" s="10">
        <v>1000.0</v>
      </c>
      <c r="M14" s="6">
        <f t="shared" si="1"/>
        <v>500.0</v>
      </c>
      <c r="N14" s="4"/>
      <c r="O14" s="11">
        <f t="shared" si="2"/>
        <v>0.5</v>
      </c>
      <c r="P14" s="4"/>
      <c r="Q14" s="4"/>
      <c r="R14" s="4"/>
      <c r="S14" s="4"/>
      <c r="T14" s="4"/>
      <c r="U14" s="4">
        <v>4.0</v>
      </c>
    </row>
    <row r="15" spans="8:8">
      <c r="A15" s="4" t="s">
        <v>5813</v>
      </c>
      <c r="B15" s="4">
        <v>14.0</v>
      </c>
      <c r="C15" s="4" t="s">
        <v>5814</v>
      </c>
      <c r="D15" s="4" t="s">
        <v>3138</v>
      </c>
      <c r="E15" s="4" t="s">
        <v>5854</v>
      </c>
      <c r="F15" s="4" t="s">
        <v>5855</v>
      </c>
      <c r="G15" s="4" t="s">
        <v>5856</v>
      </c>
      <c r="H15" s="5">
        <v>700.0</v>
      </c>
      <c r="I15" s="5">
        <v>1091.0</v>
      </c>
      <c r="J15" s="5">
        <v>1791.0</v>
      </c>
      <c r="K15" s="6">
        <f t="shared" si="0"/>
        <v>2149.2</v>
      </c>
      <c r="L15" s="10">
        <v>3000.0</v>
      </c>
      <c r="M15" s="6">
        <f t="shared" si="1"/>
        <v>1491.0</v>
      </c>
      <c r="N15" s="4"/>
      <c r="O15" s="11">
        <f t="shared" si="2"/>
        <v>0.497</v>
      </c>
      <c r="P15" s="4"/>
      <c r="Q15" s="4"/>
      <c r="R15" s="4"/>
      <c r="S15" s="4"/>
      <c r="T15" s="4"/>
      <c r="U15" s="4">
        <v>4.0</v>
      </c>
    </row>
    <row r="16" spans="8:8">
      <c r="A16" s="4" t="s">
        <v>5813</v>
      </c>
      <c r="B16" s="4">
        <v>15.0</v>
      </c>
      <c r="C16" s="4" t="s">
        <v>5814</v>
      </c>
      <c r="D16" s="4" t="s">
        <v>3138</v>
      </c>
      <c r="E16" s="4" t="s">
        <v>5857</v>
      </c>
      <c r="F16" s="4" t="s">
        <v>5858</v>
      </c>
      <c r="G16" s="4" t="s">
        <v>5859</v>
      </c>
      <c r="H16" s="5">
        <v>788.0</v>
      </c>
      <c r="I16" s="5">
        <v>996.0</v>
      </c>
      <c r="J16" s="5">
        <v>1784.0</v>
      </c>
      <c r="K16" s="6">
        <f t="shared" si="0"/>
        <v>2140.7999999999997</v>
      </c>
      <c r="L16" s="6">
        <v>2140.7999999999997</v>
      </c>
      <c r="M16" s="6">
        <f t="shared" si="1"/>
        <v>990.0</v>
      </c>
      <c r="N16" s="4"/>
      <c r="O16" s="11">
        <f t="shared" si="2"/>
        <v>0.4624439461883409</v>
      </c>
      <c r="P16" s="4"/>
      <c r="Q16" s="4"/>
      <c r="R16" s="4"/>
      <c r="S16" s="4"/>
      <c r="T16" s="4"/>
      <c r="U16" s="4">
        <v>1.0</v>
      </c>
    </row>
    <row r="17" spans="8:8">
      <c r="A17" s="4" t="s">
        <v>5813</v>
      </c>
      <c r="B17" s="4">
        <v>16.0</v>
      </c>
      <c r="C17" s="4" t="s">
        <v>5814</v>
      </c>
      <c r="D17" s="4" t="s">
        <v>3138</v>
      </c>
      <c r="E17" s="4" t="s">
        <v>5860</v>
      </c>
      <c r="F17" s="4" t="s">
        <v>5861</v>
      </c>
      <c r="G17" s="4" t="s">
        <v>5862</v>
      </c>
      <c r="H17" s="5">
        <v>1003.3888890000001</v>
      </c>
      <c r="I17" s="5">
        <v>770.444445</v>
      </c>
      <c r="J17" s="5">
        <v>1773.833334</v>
      </c>
      <c r="K17" s="6">
        <f t="shared" si="0"/>
        <v>2128.6000007999996</v>
      </c>
      <c r="L17" s="6">
        <v>2128.6000007999996</v>
      </c>
      <c r="M17" s="6" t="e">
        <f t="shared" si="1"/>
        <v>#N/A</v>
      </c>
      <c r="N17" s="4"/>
      <c r="O17" s="11" t="e">
        <f t="shared" si="2"/>
        <v>#N/A</v>
      </c>
      <c r="P17" s="4"/>
      <c r="Q17" s="4"/>
      <c r="R17" s="4"/>
      <c r="S17" s="4"/>
      <c r="T17" s="4"/>
      <c r="U17" s="4"/>
    </row>
    <row r="18" spans="8:8">
      <c r="A18" s="4" t="s">
        <v>5813</v>
      </c>
      <c r="B18" s="4">
        <v>17.0</v>
      </c>
      <c r="C18" s="4" t="s">
        <v>5814</v>
      </c>
      <c r="D18" s="4" t="s">
        <v>3138</v>
      </c>
      <c r="E18" s="4" t="s">
        <v>5863</v>
      </c>
      <c r="F18" s="4" t="s">
        <v>5864</v>
      </c>
      <c r="G18" s="4" t="s">
        <v>5865</v>
      </c>
      <c r="H18" s="5">
        <v>793.0</v>
      </c>
      <c r="I18" s="5">
        <v>917.0</v>
      </c>
      <c r="J18" s="5">
        <v>1710.0</v>
      </c>
      <c r="K18" s="6">
        <f t="shared" si="0"/>
        <v>2052.0</v>
      </c>
      <c r="L18" s="6">
        <v>2052.0</v>
      </c>
      <c r="M18" s="6">
        <f t="shared" si="1"/>
        <v>1046.0</v>
      </c>
      <c r="N18" s="4"/>
      <c r="O18" s="11">
        <f t="shared" si="2"/>
        <v>0.5097465886939572</v>
      </c>
      <c r="P18" s="4"/>
      <c r="Q18" s="4"/>
      <c r="R18" s="4"/>
      <c r="S18" s="4"/>
      <c r="T18" s="4"/>
      <c r="U18" s="4">
        <v>6.0</v>
      </c>
    </row>
    <row r="19" spans="8:8">
      <c r="A19" s="4" t="s">
        <v>5813</v>
      </c>
      <c r="B19" s="4">
        <v>18.0</v>
      </c>
      <c r="C19" s="4" t="s">
        <v>5814</v>
      </c>
      <c r="D19" s="4" t="s">
        <v>3138</v>
      </c>
      <c r="E19" s="4" t="s">
        <v>5866</v>
      </c>
      <c r="F19" s="4" t="s">
        <v>5867</v>
      </c>
      <c r="G19" s="4" t="s">
        <v>5868</v>
      </c>
      <c r="H19" s="5">
        <v>897.0</v>
      </c>
      <c r="I19" s="5">
        <v>750.0</v>
      </c>
      <c r="J19" s="5">
        <v>1647.0</v>
      </c>
      <c r="K19" s="6">
        <f t="shared" si="0"/>
        <v>1976.3999999999999</v>
      </c>
      <c r="L19" s="6">
        <v>1976.3999999999999</v>
      </c>
      <c r="M19" s="6">
        <f t="shared" si="1"/>
        <v>1000.0</v>
      </c>
      <c r="N19" s="4"/>
      <c r="O19" s="11">
        <f t="shared" si="2"/>
        <v>0.5059704513256427</v>
      </c>
      <c r="P19" s="4"/>
      <c r="Q19" s="4"/>
      <c r="R19" s="4"/>
      <c r="S19" s="4"/>
      <c r="T19" s="4"/>
      <c r="U19" s="4">
        <v>2.0</v>
      </c>
    </row>
    <row r="20" spans="8:8">
      <c r="A20" s="4" t="s">
        <v>5813</v>
      </c>
      <c r="B20" s="4">
        <v>19.0</v>
      </c>
      <c r="C20" s="4" t="s">
        <v>5814</v>
      </c>
      <c r="D20" s="4" t="s">
        <v>3138</v>
      </c>
      <c r="E20" s="4" t="s">
        <v>5869</v>
      </c>
      <c r="F20" s="4" t="s">
        <v>5870</v>
      </c>
      <c r="G20" s="4" t="s">
        <v>5871</v>
      </c>
      <c r="H20" s="5">
        <v>710.3611129999999</v>
      </c>
      <c r="I20" s="5">
        <v>905.3333339999999</v>
      </c>
      <c r="J20" s="5">
        <v>1615.6944469999999</v>
      </c>
      <c r="K20" s="6">
        <f t="shared" si="0"/>
        <v>1938.8333363999998</v>
      </c>
      <c r="L20" s="6">
        <v>1938.8333363999998</v>
      </c>
      <c r="M20" s="6">
        <f t="shared" si="1"/>
        <v>993.3000000000001</v>
      </c>
      <c r="N20" s="4"/>
      <c r="O20" s="11">
        <f t="shared" si="2"/>
        <v>0.5123184037284744</v>
      </c>
      <c r="P20" s="4"/>
      <c r="Q20" s="4"/>
      <c r="R20" s="4"/>
      <c r="S20" s="4"/>
      <c r="T20" s="4"/>
      <c r="U20" s="4">
        <v>2.0</v>
      </c>
    </row>
    <row r="21" spans="8:8">
      <c r="A21" s="4" t="s">
        <v>5813</v>
      </c>
      <c r="B21" s="4">
        <v>20.0</v>
      </c>
      <c r="C21" s="4" t="s">
        <v>5814</v>
      </c>
      <c r="D21" s="4" t="s">
        <v>3138</v>
      </c>
      <c r="E21" s="4" t="s">
        <v>5872</v>
      </c>
      <c r="F21" s="4" t="s">
        <v>5873</v>
      </c>
      <c r="G21" s="4" t="s">
        <v>5874</v>
      </c>
      <c r="H21" s="5">
        <v>698.0</v>
      </c>
      <c r="I21" s="5">
        <v>848.0</v>
      </c>
      <c r="J21" s="5">
        <v>1546.0</v>
      </c>
      <c r="K21" s="6">
        <f t="shared" si="0"/>
        <v>1855.1999999999998</v>
      </c>
      <c r="L21" s="6">
        <v>1855.1999999999998</v>
      </c>
      <c r="M21" s="6">
        <f t="shared" si="1"/>
        <v>796.0</v>
      </c>
      <c r="N21" s="4"/>
      <c r="O21" s="11">
        <f t="shared" si="2"/>
        <v>0.42906425183268654</v>
      </c>
      <c r="P21" s="4"/>
      <c r="Q21" s="4"/>
      <c r="R21" s="4"/>
      <c r="S21" s="4"/>
      <c r="T21" s="4"/>
      <c r="U21" s="4">
        <v>1.0</v>
      </c>
    </row>
    <row r="22" spans="8:8">
      <c r="A22" s="4" t="s">
        <v>5813</v>
      </c>
      <c r="B22" s="4">
        <v>21.0</v>
      </c>
      <c r="C22" s="4" t="s">
        <v>5814</v>
      </c>
      <c r="D22" s="4" t="s">
        <v>3138</v>
      </c>
      <c r="E22" s="4" t="s">
        <v>5875</v>
      </c>
      <c r="F22" s="4" t="s">
        <v>5876</v>
      </c>
      <c r="G22" s="4" t="s">
        <v>5877</v>
      </c>
      <c r="H22" s="5">
        <v>599.0</v>
      </c>
      <c r="I22" s="5">
        <v>947.0</v>
      </c>
      <c r="J22" s="5">
        <v>1546.0</v>
      </c>
      <c r="K22" s="6">
        <f t="shared" si="0"/>
        <v>1855.1999999999998</v>
      </c>
      <c r="L22" s="6">
        <v>1855.1999999999998</v>
      </c>
      <c r="M22" s="6">
        <f t="shared" si="1"/>
        <v>754.0</v>
      </c>
      <c r="N22" s="4"/>
      <c r="O22" s="11">
        <f t="shared" si="2"/>
        <v>0.40642518326865035</v>
      </c>
      <c r="P22" s="4"/>
      <c r="Q22" s="4"/>
      <c r="R22" s="4"/>
      <c r="S22" s="4"/>
      <c r="T22" s="4"/>
      <c r="U22" s="4">
        <v>3.0</v>
      </c>
    </row>
    <row r="23" spans="8:8">
      <c r="A23" s="4" t="s">
        <v>5813</v>
      </c>
      <c r="B23" s="4">
        <v>22.0</v>
      </c>
      <c r="C23" s="4" t="s">
        <v>5814</v>
      </c>
      <c r="D23" s="4" t="s">
        <v>3138</v>
      </c>
      <c r="E23" s="4" t="s">
        <v>5878</v>
      </c>
      <c r="F23" s="4" t="s">
        <v>5879</v>
      </c>
      <c r="G23" s="4" t="s">
        <v>5880</v>
      </c>
      <c r="H23" s="5">
        <v>399.388891</v>
      </c>
      <c r="I23" s="5">
        <v>1145.722223</v>
      </c>
      <c r="J23" s="5">
        <v>1545.111114</v>
      </c>
      <c r="K23" s="6">
        <f t="shared" si="0"/>
        <v>1854.1333368</v>
      </c>
      <c r="L23" s="6">
        <v>1854.1333368</v>
      </c>
      <c r="M23" s="6" t="e">
        <f t="shared" si="1"/>
        <v>#N/A</v>
      </c>
      <c r="N23" s="4"/>
      <c r="O23" s="11" t="e">
        <f t="shared" si="2"/>
        <v>#N/A</v>
      </c>
      <c r="P23" s="4"/>
      <c r="Q23" s="4"/>
      <c r="R23" s="4"/>
      <c r="S23" s="4"/>
      <c r="T23" s="4"/>
      <c r="U23" s="4"/>
    </row>
    <row r="24" spans="8:8">
      <c r="A24" s="4" t="s">
        <v>5813</v>
      </c>
      <c r="B24" s="4">
        <v>23.0</v>
      </c>
      <c r="C24" s="4" t="s">
        <v>5814</v>
      </c>
      <c r="D24" s="4" t="s">
        <v>3138</v>
      </c>
      <c r="E24" s="4" t="s">
        <v>5881</v>
      </c>
      <c r="F24" s="4" t="s">
        <v>5882</v>
      </c>
      <c r="G24" s="4" t="s">
        <v>5883</v>
      </c>
      <c r="H24" s="5">
        <v>692.555558</v>
      </c>
      <c r="I24" s="5">
        <v>845.88889</v>
      </c>
      <c r="J24" s="5">
        <v>1538.444448</v>
      </c>
      <c r="K24" s="6">
        <f t="shared" si="0"/>
        <v>1846.1333375999998</v>
      </c>
      <c r="L24" s="6">
        <v>1846.1333375999998</v>
      </c>
      <c r="M24" s="6">
        <f t="shared" si="1"/>
        <v>846.28</v>
      </c>
      <c r="N24" s="4"/>
      <c r="O24" s="11">
        <f t="shared" si="2"/>
        <v>0.45840675901567124</v>
      </c>
      <c r="P24" s="4"/>
      <c r="Q24" s="4"/>
      <c r="R24" s="4"/>
      <c r="S24" s="4"/>
      <c r="T24" s="4"/>
      <c r="U24" s="4">
        <v>5.0</v>
      </c>
    </row>
    <row r="25" spans="8:8">
      <c r="A25" s="4" t="s">
        <v>5813</v>
      </c>
      <c r="B25" s="4">
        <v>24.0</v>
      </c>
      <c r="C25" s="4" t="s">
        <v>5814</v>
      </c>
      <c r="D25" s="4" t="s">
        <v>3138</v>
      </c>
      <c r="E25" s="4" t="s">
        <v>5884</v>
      </c>
      <c r="F25" s="4" t="s">
        <v>5885</v>
      </c>
      <c r="G25" s="4" t="s">
        <v>5886</v>
      </c>
      <c r="H25" s="5">
        <v>596.027778</v>
      </c>
      <c r="I25" s="5">
        <v>909.583334</v>
      </c>
      <c r="J25" s="5">
        <v>1505.611112</v>
      </c>
      <c r="K25" s="6">
        <f t="shared" si="0"/>
        <v>1806.7333344</v>
      </c>
      <c r="L25" s="10">
        <v>1000.0</v>
      </c>
      <c r="M25" s="6">
        <f t="shared" si="1"/>
        <v>424.0</v>
      </c>
      <c r="N25" s="4"/>
      <c r="O25" s="11">
        <f t="shared" si="2"/>
        <v>0.424</v>
      </c>
      <c r="P25" s="4"/>
      <c r="Q25" s="4"/>
      <c r="R25" s="4"/>
      <c r="S25" s="4"/>
      <c r="T25" s="4"/>
      <c r="U25" s="4">
        <v>4.0</v>
      </c>
    </row>
    <row r="26" spans="8:8">
      <c r="A26" s="4" t="s">
        <v>5813</v>
      </c>
      <c r="B26" s="4">
        <v>25.0</v>
      </c>
      <c r="C26" s="4" t="s">
        <v>5814</v>
      </c>
      <c r="D26" s="4" t="s">
        <v>3138</v>
      </c>
      <c r="E26" s="4" t="s">
        <v>5887</v>
      </c>
      <c r="F26" s="4" t="s">
        <v>5888</v>
      </c>
      <c r="G26" s="4" t="s">
        <v>5889</v>
      </c>
      <c r="H26" s="5">
        <v>589.0</v>
      </c>
      <c r="I26" s="5">
        <v>914.694445</v>
      </c>
      <c r="J26" s="5">
        <v>1503.694445</v>
      </c>
      <c r="K26" s="6">
        <f t="shared" si="0"/>
        <v>1804.433334</v>
      </c>
      <c r="L26" s="10">
        <v>1000.0</v>
      </c>
      <c r="M26" s="6" t="e">
        <f t="shared" si="1"/>
        <v>#N/A</v>
      </c>
      <c r="N26" s="4"/>
      <c r="O26" s="11" t="e">
        <f t="shared" si="2"/>
        <v>#N/A</v>
      </c>
      <c r="P26" s="4"/>
      <c r="Q26" s="4"/>
      <c r="R26" s="4"/>
      <c r="S26" s="4"/>
      <c r="T26" s="4"/>
      <c r="U26" s="4">
        <v>3.0</v>
      </c>
    </row>
    <row r="27" spans="8:8">
      <c r="A27" s="4" t="s">
        <v>5813</v>
      </c>
      <c r="B27" s="4">
        <v>26.0</v>
      </c>
      <c r="C27" s="4" t="s">
        <v>5814</v>
      </c>
      <c r="D27" s="4" t="s">
        <v>3138</v>
      </c>
      <c r="E27" s="4" t="s">
        <v>5890</v>
      </c>
      <c r="F27" s="4" t="s">
        <v>5891</v>
      </c>
      <c r="G27" s="4" t="s">
        <v>5892</v>
      </c>
      <c r="H27" s="5">
        <v>493.0</v>
      </c>
      <c r="I27" s="5">
        <v>920.0</v>
      </c>
      <c r="J27" s="5">
        <v>1413.0</v>
      </c>
      <c r="K27" s="6">
        <f t="shared" si="0"/>
        <v>1695.6</v>
      </c>
      <c r="L27" s="6">
        <v>1695.6</v>
      </c>
      <c r="M27" s="6">
        <f t="shared" si="1"/>
        <v>800.0</v>
      </c>
      <c r="N27" s="4"/>
      <c r="O27" s="11">
        <f t="shared" si="2"/>
        <v>0.4718093890068413</v>
      </c>
      <c r="P27" s="4"/>
      <c r="Q27" s="4"/>
      <c r="R27" s="4"/>
      <c r="S27" s="4"/>
      <c r="T27" s="4"/>
      <c r="U27" s="4">
        <v>3.0</v>
      </c>
    </row>
    <row r="28" spans="8:8">
      <c r="A28" s="4" t="s">
        <v>5813</v>
      </c>
      <c r="B28" s="4">
        <v>27.0</v>
      </c>
      <c r="C28" s="4" t="s">
        <v>5814</v>
      </c>
      <c r="D28" s="4" t="s">
        <v>3138</v>
      </c>
      <c r="E28" s="4" t="s">
        <v>5893</v>
      </c>
      <c r="F28" s="4" t="s">
        <v>5894</v>
      </c>
      <c r="G28" s="4" t="s">
        <v>5895</v>
      </c>
      <c r="H28" s="5">
        <v>597.0</v>
      </c>
      <c r="I28" s="5">
        <v>813.194445</v>
      </c>
      <c r="J28" s="5">
        <v>1410.194445</v>
      </c>
      <c r="K28" s="6">
        <f t="shared" si="0"/>
        <v>1692.233334</v>
      </c>
      <c r="L28" s="6">
        <v>1692.233334</v>
      </c>
      <c r="M28" s="6">
        <f t="shared" si="1"/>
        <v>748.0</v>
      </c>
      <c r="N28" s="4"/>
      <c r="O28" s="11">
        <f t="shared" si="2"/>
        <v>0.4420194218913785</v>
      </c>
      <c r="P28" s="4"/>
      <c r="Q28" s="4"/>
      <c r="R28" s="4"/>
      <c r="S28" s="4"/>
      <c r="T28" s="4"/>
      <c r="U28" s="4">
        <v>3.0</v>
      </c>
    </row>
    <row r="29" spans="8:8">
      <c r="A29" s="4" t="s">
        <v>5813</v>
      </c>
      <c r="B29" s="4">
        <v>28.0</v>
      </c>
      <c r="C29" s="4" t="s">
        <v>5814</v>
      </c>
      <c r="D29" s="4" t="s">
        <v>3138</v>
      </c>
      <c r="E29" s="4" t="s">
        <v>5896</v>
      </c>
      <c r="F29" s="4" t="s">
        <v>5897</v>
      </c>
      <c r="G29" s="4" t="s">
        <v>5898</v>
      </c>
      <c r="H29" s="5">
        <v>564.805556</v>
      </c>
      <c r="I29" s="5">
        <v>744.694445</v>
      </c>
      <c r="J29" s="5">
        <v>1309.5000009999999</v>
      </c>
      <c r="K29" s="6">
        <f t="shared" si="0"/>
        <v>1571.4000012</v>
      </c>
      <c r="L29" s="6">
        <v>1571.4000012</v>
      </c>
      <c r="M29" s="6">
        <f t="shared" si="1"/>
        <v>692.78</v>
      </c>
      <c r="N29" s="4"/>
      <c r="O29" s="11">
        <f t="shared" si="2"/>
        <v>0.4408680154454362</v>
      </c>
      <c r="P29" s="4"/>
      <c r="Q29" s="4"/>
      <c r="R29" s="4"/>
      <c r="S29" s="4"/>
      <c r="T29" s="4"/>
      <c r="U29" s="4">
        <v>2.0</v>
      </c>
    </row>
    <row r="30" spans="8:8">
      <c r="A30" s="4" t="s">
        <v>5813</v>
      </c>
      <c r="B30" s="4">
        <v>29.0</v>
      </c>
      <c r="C30" s="4" t="s">
        <v>5814</v>
      </c>
      <c r="D30" s="4" t="s">
        <v>3138</v>
      </c>
      <c r="E30" s="4" t="s">
        <v>5899</v>
      </c>
      <c r="F30" s="4" t="s">
        <v>5900</v>
      </c>
      <c r="G30" s="4" t="s">
        <v>5901</v>
      </c>
      <c r="H30" s="5">
        <v>647.0</v>
      </c>
      <c r="I30" s="5">
        <v>655.916667</v>
      </c>
      <c r="J30" s="5">
        <v>1302.916667</v>
      </c>
      <c r="K30" s="6">
        <f t="shared" si="0"/>
        <v>1563.5000003999999</v>
      </c>
      <c r="L30" s="10">
        <v>1300.0</v>
      </c>
      <c r="M30" s="6">
        <f t="shared" si="1"/>
        <v>599.92</v>
      </c>
      <c r="N30" s="4"/>
      <c r="O30" s="11">
        <f t="shared" si="2"/>
        <v>0.46147692307692306</v>
      </c>
      <c r="P30" s="4"/>
      <c r="Q30" s="4"/>
      <c r="R30" s="4"/>
      <c r="S30" s="4"/>
      <c r="T30" s="4"/>
      <c r="U30" s="4">
        <v>6.0</v>
      </c>
    </row>
    <row r="31" spans="8:8">
      <c r="A31" s="4" t="s">
        <v>5813</v>
      </c>
      <c r="B31" s="4">
        <v>30.0</v>
      </c>
      <c r="C31" s="4" t="s">
        <v>5814</v>
      </c>
      <c r="D31" s="4" t="s">
        <v>3138</v>
      </c>
      <c r="E31" s="4" t="s">
        <v>5902</v>
      </c>
      <c r="F31" s="4" t="s">
        <v>5903</v>
      </c>
      <c r="G31" s="4" t="s">
        <v>5904</v>
      </c>
      <c r="H31" s="5">
        <v>599.0</v>
      </c>
      <c r="I31" s="5">
        <v>701.555556</v>
      </c>
      <c r="J31" s="5">
        <v>1300.555556</v>
      </c>
      <c r="K31" s="6">
        <f t="shared" si="0"/>
        <v>1560.6666672</v>
      </c>
      <c r="L31" s="6">
        <v>1560.6666672</v>
      </c>
      <c r="M31" s="6">
        <f t="shared" si="1"/>
        <v>800.0</v>
      </c>
      <c r="N31" s="4"/>
      <c r="O31" s="11">
        <f t="shared" si="2"/>
        <v>0.5126014521956083</v>
      </c>
      <c r="P31" s="4"/>
      <c r="Q31" s="4"/>
      <c r="R31" s="4"/>
      <c r="S31" s="4"/>
      <c r="T31" s="4"/>
      <c r="U31" s="4">
        <v>2.0</v>
      </c>
    </row>
    <row r="32" spans="8:8">
      <c r="A32" s="4" t="s">
        <v>5813</v>
      </c>
      <c r="B32" s="4">
        <v>31.0</v>
      </c>
      <c r="C32" s="4" t="s">
        <v>5814</v>
      </c>
      <c r="D32" s="4" t="s">
        <v>3138</v>
      </c>
      <c r="E32" s="4" t="s">
        <v>5905</v>
      </c>
      <c r="F32" s="4" t="s">
        <v>5906</v>
      </c>
      <c r="G32" s="4" t="s">
        <v>5907</v>
      </c>
      <c r="H32" s="5">
        <v>642.0</v>
      </c>
      <c r="I32" s="5">
        <v>657.0</v>
      </c>
      <c r="J32" s="5">
        <v>1299.0</v>
      </c>
      <c r="K32" s="6">
        <f t="shared" si="0"/>
        <v>1558.8</v>
      </c>
      <c r="L32" s="6">
        <v>1558.8</v>
      </c>
      <c r="M32" s="6" t="e">
        <f t="shared" si="1"/>
        <v>#N/A</v>
      </c>
      <c r="N32" s="4"/>
      <c r="O32" s="11" t="e">
        <f t="shared" si="2"/>
        <v>#N/A</v>
      </c>
      <c r="P32" s="4"/>
      <c r="Q32" s="4"/>
      <c r="R32" s="4"/>
      <c r="S32" s="4"/>
      <c r="T32" s="4"/>
      <c r="U32" s="4">
        <v>5.0</v>
      </c>
    </row>
    <row r="33" spans="8:8">
      <c r="A33" s="4" t="s">
        <v>5813</v>
      </c>
      <c r="B33" s="4">
        <v>32.0</v>
      </c>
      <c r="C33" s="4" t="s">
        <v>5814</v>
      </c>
      <c r="D33" s="4" t="s">
        <v>3138</v>
      </c>
      <c r="E33" s="4" t="s">
        <v>5908</v>
      </c>
      <c r="F33" s="4" t="s">
        <v>5909</v>
      </c>
      <c r="G33" s="4" t="s">
        <v>5910</v>
      </c>
      <c r="H33" s="5">
        <v>629.0</v>
      </c>
      <c r="I33" s="5">
        <v>609.0</v>
      </c>
      <c r="J33" s="5">
        <v>1238.0</v>
      </c>
      <c r="K33" s="6">
        <f t="shared" si="3" ref="K33:K96">+J33*1.2</f>
        <v>1485.6</v>
      </c>
      <c r="L33" s="6">
        <v>1485.6</v>
      </c>
      <c r="M33" s="6">
        <f t="shared" si="1"/>
        <v>749.0</v>
      </c>
      <c r="N33" s="4"/>
      <c r="O33" s="11">
        <f t="shared" si="2"/>
        <v>0.5041733979536888</v>
      </c>
      <c r="P33" s="4"/>
      <c r="Q33" s="4"/>
      <c r="R33" s="4"/>
      <c r="S33" s="4"/>
      <c r="T33" s="4"/>
      <c r="U33" s="4">
        <v>2.0</v>
      </c>
    </row>
    <row r="34" spans="8:8">
      <c r="A34" s="4" t="s">
        <v>5813</v>
      </c>
      <c r="B34" s="4">
        <v>33.0</v>
      </c>
      <c r="C34" s="4" t="s">
        <v>5814</v>
      </c>
      <c r="D34" s="4" t="s">
        <v>3138</v>
      </c>
      <c r="E34" s="4" t="s">
        <v>5911</v>
      </c>
      <c r="F34" s="4" t="s">
        <v>5912</v>
      </c>
      <c r="G34" s="4" t="s">
        <v>5913</v>
      </c>
      <c r="H34" s="5">
        <v>598.0</v>
      </c>
      <c r="I34" s="5">
        <v>610.0</v>
      </c>
      <c r="J34" s="5">
        <v>1208.0</v>
      </c>
      <c r="K34" s="6">
        <f t="shared" si="3"/>
        <v>1449.6</v>
      </c>
      <c r="L34" s="10">
        <v>1000.0</v>
      </c>
      <c r="M34" s="6">
        <f t="shared" si="1"/>
        <v>505.0</v>
      </c>
      <c r="N34" s="4"/>
      <c r="O34" s="11">
        <f t="shared" si="2"/>
        <v>0.505</v>
      </c>
      <c r="P34" s="4"/>
      <c r="Q34" s="4"/>
      <c r="R34" s="4"/>
      <c r="S34" s="4"/>
      <c r="T34" s="4"/>
      <c r="U34" s="4">
        <v>6.0</v>
      </c>
    </row>
    <row r="35" spans="8:8">
      <c r="A35" s="4" t="s">
        <v>5813</v>
      </c>
      <c r="B35" s="4">
        <v>34.0</v>
      </c>
      <c r="C35" s="4" t="s">
        <v>5814</v>
      </c>
      <c r="D35" s="4" t="s">
        <v>3138</v>
      </c>
      <c r="E35" s="4" t="s">
        <v>5914</v>
      </c>
      <c r="F35" s="4" t="s">
        <v>5915</v>
      </c>
      <c r="G35" s="4" t="s">
        <v>5916</v>
      </c>
      <c r="H35" s="5">
        <v>542.5</v>
      </c>
      <c r="I35" s="5">
        <v>659.0</v>
      </c>
      <c r="J35" s="5">
        <v>1201.5</v>
      </c>
      <c r="K35" s="6">
        <f t="shared" si="3"/>
        <v>1441.8</v>
      </c>
      <c r="L35" s="6">
        <v>1441.8</v>
      </c>
      <c r="M35" s="6">
        <f t="shared" si="1"/>
        <v>592.0</v>
      </c>
      <c r="N35" s="4"/>
      <c r="O35" s="11">
        <f t="shared" si="2"/>
        <v>0.4105978637813844</v>
      </c>
      <c r="P35" s="4"/>
      <c r="Q35" s="4"/>
      <c r="R35" s="4"/>
      <c r="S35" s="4"/>
      <c r="T35" s="4"/>
      <c r="U35" s="4">
        <v>2.0</v>
      </c>
    </row>
    <row r="36" spans="8:8">
      <c r="A36" s="4" t="s">
        <v>5813</v>
      </c>
      <c r="B36" s="4">
        <v>35.0</v>
      </c>
      <c r="C36" s="4" t="s">
        <v>5814</v>
      </c>
      <c r="D36" s="4" t="s">
        <v>3138</v>
      </c>
      <c r="E36" s="4" t="s">
        <v>5917</v>
      </c>
      <c r="F36" s="4" t="s">
        <v>5918</v>
      </c>
      <c r="G36" s="4" t="s">
        <v>5919</v>
      </c>
      <c r="H36" s="5">
        <v>547.055557</v>
      </c>
      <c r="I36" s="5">
        <v>599.4166680000001</v>
      </c>
      <c r="J36" s="5">
        <v>1146.472225</v>
      </c>
      <c r="K36" s="6">
        <f t="shared" si="3"/>
        <v>1375.76667</v>
      </c>
      <c r="L36" s="6">
        <v>1375.76667</v>
      </c>
      <c r="M36" s="6" t="e">
        <f t="shared" si="1"/>
        <v>#N/A</v>
      </c>
      <c r="N36" s="4"/>
      <c r="O36" s="11" t="e">
        <f t="shared" si="2"/>
        <v>#N/A</v>
      </c>
      <c r="P36" s="4"/>
      <c r="Q36" s="4"/>
      <c r="R36" s="4"/>
      <c r="S36" s="4"/>
      <c r="T36" s="4"/>
      <c r="U36" s="4"/>
    </row>
    <row r="37" spans="8:8">
      <c r="A37" s="4" t="s">
        <v>5813</v>
      </c>
      <c r="B37" s="4">
        <v>36.0</v>
      </c>
      <c r="C37" s="4" t="s">
        <v>5814</v>
      </c>
      <c r="D37" s="4" t="s">
        <v>3138</v>
      </c>
      <c r="E37" s="4" t="s">
        <v>5920</v>
      </c>
      <c r="F37" s="4" t="s">
        <v>5921</v>
      </c>
      <c r="G37" s="4" t="s">
        <v>5922</v>
      </c>
      <c r="H37" s="5">
        <v>347.0</v>
      </c>
      <c r="I37" s="5">
        <v>796.0</v>
      </c>
      <c r="J37" s="5">
        <v>1143.0</v>
      </c>
      <c r="K37" s="6">
        <f t="shared" si="3"/>
        <v>1371.6</v>
      </c>
      <c r="L37" s="10">
        <v>1200.0</v>
      </c>
      <c r="M37" s="6">
        <f t="shared" si="1"/>
        <v>600.0</v>
      </c>
      <c r="N37" s="4"/>
      <c r="O37" s="11">
        <f t="shared" si="2"/>
        <v>0.5</v>
      </c>
      <c r="P37" s="4"/>
      <c r="Q37" s="4"/>
      <c r="R37" s="4"/>
      <c r="S37" s="4"/>
      <c r="T37" s="4"/>
      <c r="U37" s="4">
        <v>4.0</v>
      </c>
    </row>
    <row r="38" spans="8:8">
      <c r="A38" s="4" t="s">
        <v>5813</v>
      </c>
      <c r="B38" s="4">
        <v>37.0</v>
      </c>
      <c r="C38" s="4" t="s">
        <v>5814</v>
      </c>
      <c r="D38" s="4" t="s">
        <v>3138</v>
      </c>
      <c r="E38" s="4" t="s">
        <v>5923</v>
      </c>
      <c r="F38" s="4" t="s">
        <v>5924</v>
      </c>
      <c r="G38" s="4" t="s">
        <v>5925</v>
      </c>
      <c r="H38" s="5">
        <v>447.0</v>
      </c>
      <c r="I38" s="5">
        <v>691.250002</v>
      </c>
      <c r="J38" s="5">
        <v>1138.250002</v>
      </c>
      <c r="K38" s="6">
        <f t="shared" si="3"/>
        <v>1365.9000024</v>
      </c>
      <c r="L38" s="6">
        <v>1365.9000024</v>
      </c>
      <c r="M38" s="6">
        <f t="shared" si="1"/>
        <v>597.17</v>
      </c>
      <c r="N38" s="4"/>
      <c r="O38" s="11">
        <f t="shared" si="2"/>
        <v>0.4371989156971393</v>
      </c>
      <c r="P38" s="4"/>
      <c r="Q38" s="4"/>
      <c r="R38" s="4"/>
      <c r="S38" s="4"/>
      <c r="T38" s="4"/>
      <c r="U38" s="4">
        <v>3.0</v>
      </c>
    </row>
    <row r="39" spans="8:8">
      <c r="A39" s="4" t="s">
        <v>5813</v>
      </c>
      <c r="B39" s="4">
        <v>38.0</v>
      </c>
      <c r="C39" s="4" t="s">
        <v>5814</v>
      </c>
      <c r="D39" s="4" t="s">
        <v>3138</v>
      </c>
      <c r="E39" s="4" t="s">
        <v>5926</v>
      </c>
      <c r="F39" s="4" t="s">
        <v>5927</v>
      </c>
      <c r="G39" s="4" t="s">
        <v>5928</v>
      </c>
      <c r="H39" s="5">
        <v>389.0</v>
      </c>
      <c r="I39" s="5">
        <v>706.0</v>
      </c>
      <c r="J39" s="5">
        <v>1095.0</v>
      </c>
      <c r="K39" s="6">
        <f t="shared" si="3"/>
        <v>1314.0</v>
      </c>
      <c r="L39" s="10">
        <v>800.0</v>
      </c>
      <c r="M39" s="6">
        <f t="shared" si="1"/>
        <v>389.86</v>
      </c>
      <c r="N39" s="4"/>
      <c r="O39" s="11">
        <f t="shared" si="2"/>
        <v>0.487325</v>
      </c>
      <c r="P39" s="4"/>
      <c r="Q39" s="4"/>
      <c r="R39" s="4"/>
      <c r="S39" s="4"/>
      <c r="T39" s="4"/>
      <c r="U39" s="4">
        <v>5.0</v>
      </c>
    </row>
    <row r="40" spans="8:8">
      <c r="A40" s="4" t="s">
        <v>5813</v>
      </c>
      <c r="B40" s="4">
        <v>39.0</v>
      </c>
      <c r="C40" s="4" t="s">
        <v>5814</v>
      </c>
      <c r="D40" s="4" t="s">
        <v>3138</v>
      </c>
      <c r="E40" s="4" t="s">
        <v>5929</v>
      </c>
      <c r="F40" s="4" t="s">
        <v>5930</v>
      </c>
      <c r="G40" s="4" t="s">
        <v>5931</v>
      </c>
      <c r="H40" s="5">
        <v>534.38889</v>
      </c>
      <c r="I40" s="5">
        <v>508.722223</v>
      </c>
      <c r="J40" s="5">
        <v>1043.111113</v>
      </c>
      <c r="K40" s="6">
        <f t="shared" si="3"/>
        <v>1251.7333356</v>
      </c>
      <c r="L40" s="6">
        <v>1251.7333356</v>
      </c>
      <c r="M40" s="6">
        <f t="shared" si="1"/>
        <v>684.75</v>
      </c>
      <c r="N40" s="4"/>
      <c r="O40" s="11">
        <f t="shared" si="2"/>
        <v>0.547041434884991</v>
      </c>
      <c r="P40" s="4"/>
      <c r="Q40" s="4"/>
      <c r="R40" s="4"/>
      <c r="S40" s="4"/>
      <c r="T40" s="4"/>
      <c r="U40" s="4">
        <v>1.0</v>
      </c>
    </row>
    <row r="41" spans="8:8">
      <c r="A41" s="4" t="s">
        <v>5813</v>
      </c>
      <c r="B41" s="4">
        <v>40.0</v>
      </c>
      <c r="C41" s="4" t="s">
        <v>5814</v>
      </c>
      <c r="D41" s="4" t="s">
        <v>3138</v>
      </c>
      <c r="E41" s="4" t="s">
        <v>5932</v>
      </c>
      <c r="F41" s="4" t="s">
        <v>5933</v>
      </c>
      <c r="G41" s="4" t="s">
        <v>5934</v>
      </c>
      <c r="H41" s="5">
        <v>444.0</v>
      </c>
      <c r="I41" s="5">
        <v>595.0</v>
      </c>
      <c r="J41" s="5">
        <v>1039.0</v>
      </c>
      <c r="K41" s="6">
        <f t="shared" si="3"/>
        <v>1246.8</v>
      </c>
      <c r="L41" s="6">
        <v>1246.8</v>
      </c>
      <c r="M41" s="6">
        <f t="shared" si="1"/>
        <v>649.86</v>
      </c>
      <c r="N41" s="4"/>
      <c r="O41" s="11">
        <f t="shared" si="2"/>
        <v>0.5212223291626564</v>
      </c>
      <c r="P41" s="4"/>
      <c r="Q41" s="4"/>
      <c r="R41" s="4"/>
      <c r="S41" s="4"/>
      <c r="T41" s="4"/>
      <c r="U41" s="4">
        <v>6.0</v>
      </c>
    </row>
    <row r="42" spans="8:8">
      <c r="A42" s="4" t="s">
        <v>5813</v>
      </c>
      <c r="B42" s="4">
        <v>41.0</v>
      </c>
      <c r="C42" s="4" t="s">
        <v>5814</v>
      </c>
      <c r="D42" s="4" t="s">
        <v>3138</v>
      </c>
      <c r="E42" s="4" t="s">
        <v>5935</v>
      </c>
      <c r="F42" s="4" t="s">
        <v>5936</v>
      </c>
      <c r="G42" s="4" t="s">
        <v>5937</v>
      </c>
      <c r="H42" s="5">
        <v>499.555556</v>
      </c>
      <c r="I42" s="5">
        <v>509.66666699999996</v>
      </c>
      <c r="J42" s="5">
        <v>1009.222223</v>
      </c>
      <c r="K42" s="6">
        <f t="shared" si="3"/>
        <v>1211.0666675999998</v>
      </c>
      <c r="L42" s="6">
        <v>1211.0666675999998</v>
      </c>
      <c r="M42" s="6">
        <f t="shared" si="1"/>
        <v>519.81</v>
      </c>
      <c r="N42" s="4"/>
      <c r="O42" s="11">
        <f t="shared" si="2"/>
        <v>0.4292166681708118</v>
      </c>
      <c r="P42" s="4"/>
      <c r="Q42" s="4"/>
      <c r="R42" s="4"/>
      <c r="S42" s="4"/>
      <c r="T42" s="4"/>
      <c r="U42" s="4">
        <v>1.0</v>
      </c>
    </row>
    <row r="43" spans="8:8">
      <c r="A43" s="4" t="s">
        <v>5813</v>
      </c>
      <c r="B43" s="4">
        <v>42.0</v>
      </c>
      <c r="C43" s="4" t="s">
        <v>5814</v>
      </c>
      <c r="D43" s="4" t="s">
        <v>3138</v>
      </c>
      <c r="E43" s="4" t="s">
        <v>5938</v>
      </c>
      <c r="F43" s="4" t="s">
        <v>5939</v>
      </c>
      <c r="G43" s="4" t="s">
        <v>5940</v>
      </c>
      <c r="H43" s="5">
        <v>598.0</v>
      </c>
      <c r="I43" s="5">
        <v>411.0</v>
      </c>
      <c r="J43" s="5">
        <v>1009.0</v>
      </c>
      <c r="K43" s="6">
        <f t="shared" si="3"/>
        <v>1210.8</v>
      </c>
      <c r="L43" s="6">
        <v>1210.8</v>
      </c>
      <c r="M43" s="6">
        <f t="shared" si="1"/>
        <v>150.0</v>
      </c>
      <c r="N43" s="4"/>
      <c r="O43" s="11">
        <f t="shared" si="2"/>
        <v>0.12388503468780972</v>
      </c>
      <c r="P43" s="4"/>
      <c r="Q43" s="4"/>
      <c r="R43" s="4"/>
      <c r="S43" s="4"/>
      <c r="T43" s="4"/>
      <c r="U43" s="4">
        <v>1.0</v>
      </c>
    </row>
    <row r="44" spans="8:8">
      <c r="A44" s="4" t="s">
        <v>5813</v>
      </c>
      <c r="B44" s="4">
        <v>43.0</v>
      </c>
      <c r="C44" s="4" t="s">
        <v>5814</v>
      </c>
      <c r="D44" s="4" t="s">
        <v>3138</v>
      </c>
      <c r="E44" s="4" t="s">
        <v>5941</v>
      </c>
      <c r="F44" s="4" t="s">
        <v>5942</v>
      </c>
      <c r="G44" s="4" t="s">
        <v>5943</v>
      </c>
      <c r="H44" s="5">
        <v>599.222223</v>
      </c>
      <c r="I44" s="5">
        <v>409.555556</v>
      </c>
      <c r="J44" s="5">
        <v>1008.777779</v>
      </c>
      <c r="K44" s="6">
        <f t="shared" si="3"/>
        <v>1210.5333348</v>
      </c>
      <c r="L44" s="6">
        <v>1210.5333348</v>
      </c>
      <c r="M44" s="6">
        <f t="shared" si="1"/>
        <v>599.33</v>
      </c>
      <c r="N44" s="4"/>
      <c r="O44" s="11">
        <f t="shared" si="2"/>
        <v>0.4950958249315945</v>
      </c>
      <c r="P44" s="4"/>
      <c r="Q44" s="4"/>
      <c r="R44" s="4"/>
      <c r="S44" s="4"/>
      <c r="T44" s="4"/>
      <c r="U44" s="4">
        <v>1.0</v>
      </c>
    </row>
    <row r="45" spans="8:8">
      <c r="A45" s="4" t="s">
        <v>5813</v>
      </c>
      <c r="B45" s="4">
        <v>44.0</v>
      </c>
      <c r="C45" s="4" t="s">
        <v>5814</v>
      </c>
      <c r="D45" s="4" t="s">
        <v>3138</v>
      </c>
      <c r="E45" s="4" t="s">
        <v>5944</v>
      </c>
      <c r="F45" s="4" t="s">
        <v>5945</v>
      </c>
      <c r="G45" s="4" t="s">
        <v>5946</v>
      </c>
      <c r="H45" s="5">
        <v>349.0</v>
      </c>
      <c r="I45" s="5">
        <v>655.0</v>
      </c>
      <c r="J45" s="5">
        <v>1004.0</v>
      </c>
      <c r="K45" s="6">
        <f t="shared" si="3"/>
        <v>1204.8</v>
      </c>
      <c r="L45" s="6">
        <v>1204.8</v>
      </c>
      <c r="M45" s="6" t="e">
        <f t="shared" si="1"/>
        <v>#N/A</v>
      </c>
      <c r="N45" s="4"/>
      <c r="O45" s="11" t="e">
        <f t="shared" si="2"/>
        <v>#N/A</v>
      </c>
      <c r="P45" s="4"/>
      <c r="Q45" s="4"/>
      <c r="R45" s="4"/>
      <c r="S45" s="4"/>
      <c r="T45" s="4"/>
      <c r="U45" s="4">
        <v>5.0</v>
      </c>
    </row>
    <row r="46" spans="8:8">
      <c r="A46" s="4" t="s">
        <v>5813</v>
      </c>
      <c r="B46" s="4">
        <v>45.0</v>
      </c>
      <c r="C46" s="4" t="s">
        <v>5814</v>
      </c>
      <c r="D46" s="4" t="s">
        <v>3138</v>
      </c>
      <c r="E46" s="4" t="s">
        <v>5947</v>
      </c>
      <c r="F46" s="4" t="s">
        <v>5948</v>
      </c>
      <c r="G46" s="4" t="s">
        <v>5949</v>
      </c>
      <c r="H46" s="5">
        <v>597.0</v>
      </c>
      <c r="I46" s="5">
        <v>405.0</v>
      </c>
      <c r="J46" s="5">
        <v>1002.0</v>
      </c>
      <c r="K46" s="6">
        <f t="shared" si="3"/>
        <v>1202.3999999999999</v>
      </c>
      <c r="L46" s="6">
        <v>1202.3999999999999</v>
      </c>
      <c r="M46" s="6">
        <f t="shared" si="1"/>
        <v>495.0</v>
      </c>
      <c r="N46" s="4"/>
      <c r="O46" s="11">
        <f t="shared" si="2"/>
        <v>0.4116766467065869</v>
      </c>
      <c r="P46" s="4"/>
      <c r="Q46" s="4"/>
      <c r="R46" s="4"/>
      <c r="S46" s="4"/>
      <c r="T46" s="4"/>
      <c r="U46" s="4">
        <v>5.0</v>
      </c>
    </row>
    <row r="47" spans="8:8">
      <c r="A47" s="4" t="s">
        <v>5813</v>
      </c>
      <c r="B47" s="4">
        <v>46.0</v>
      </c>
      <c r="C47" s="4" t="s">
        <v>5814</v>
      </c>
      <c r="D47" s="4" t="s">
        <v>3138</v>
      </c>
      <c r="E47" s="4" t="s">
        <v>5950</v>
      </c>
      <c r="F47" s="4" t="s">
        <v>5951</v>
      </c>
      <c r="G47" s="4" t="s">
        <v>5952</v>
      </c>
      <c r="H47" s="5">
        <v>350.0</v>
      </c>
      <c r="I47" s="5">
        <v>649.0</v>
      </c>
      <c r="J47" s="5">
        <v>999.0</v>
      </c>
      <c r="K47" s="6">
        <f t="shared" si="3"/>
        <v>1198.8</v>
      </c>
      <c r="L47" s="6">
        <v>1198.8</v>
      </c>
      <c r="M47" s="6" t="e">
        <f t="shared" si="1"/>
        <v>#N/A</v>
      </c>
      <c r="N47" s="4"/>
      <c r="O47" s="11" t="e">
        <f t="shared" si="2"/>
        <v>#N/A</v>
      </c>
      <c r="P47" s="4"/>
      <c r="Q47" s="4"/>
      <c r="R47" s="4"/>
      <c r="S47" s="4"/>
      <c r="T47" s="4"/>
      <c r="U47" s="4">
        <v>5.0</v>
      </c>
    </row>
    <row r="48" spans="8:8">
      <c r="A48" s="4" t="s">
        <v>5813</v>
      </c>
      <c r="B48" s="4">
        <v>47.0</v>
      </c>
      <c r="C48" s="4" t="s">
        <v>5814</v>
      </c>
      <c r="D48" s="4" t="s">
        <v>3138</v>
      </c>
      <c r="E48" s="4" t="s">
        <v>5953</v>
      </c>
      <c r="F48" s="4" t="s">
        <v>5954</v>
      </c>
      <c r="G48" s="4" t="s">
        <v>5955</v>
      </c>
      <c r="H48" s="5">
        <v>495.944445</v>
      </c>
      <c r="I48" s="5">
        <v>500.0</v>
      </c>
      <c r="J48" s="5">
        <v>995.944445</v>
      </c>
      <c r="K48" s="6">
        <f t="shared" si="3"/>
        <v>1195.1333339999999</v>
      </c>
      <c r="L48" s="6">
        <v>1195.1333339999999</v>
      </c>
      <c r="M48" s="6">
        <f t="shared" si="1"/>
        <v>498.67</v>
      </c>
      <c r="N48" s="4"/>
      <c r="O48" s="11">
        <f t="shared" si="2"/>
        <v>0.41725051574873073</v>
      </c>
      <c r="P48" s="4"/>
      <c r="Q48" s="4"/>
      <c r="R48" s="4"/>
      <c r="S48" s="4"/>
      <c r="T48" s="4"/>
      <c r="U48" s="4">
        <v>3.0</v>
      </c>
    </row>
    <row r="49" spans="8:8">
      <c r="A49" s="4" t="s">
        <v>5813</v>
      </c>
      <c r="B49" s="4">
        <v>48.0</v>
      </c>
      <c r="C49" s="4" t="s">
        <v>5814</v>
      </c>
      <c r="D49" s="4" t="s">
        <v>3138</v>
      </c>
      <c r="E49" s="4" t="s">
        <v>5956</v>
      </c>
      <c r="F49" s="4" t="s">
        <v>5957</v>
      </c>
      <c r="G49" s="4" t="s">
        <v>5958</v>
      </c>
      <c r="H49" s="5">
        <v>379.472223</v>
      </c>
      <c r="I49" s="5">
        <v>568.6666680000001</v>
      </c>
      <c r="J49" s="5">
        <v>948.1388910000001</v>
      </c>
      <c r="K49" s="6">
        <f t="shared" si="3"/>
        <v>1137.7666692</v>
      </c>
      <c r="L49" s="6">
        <v>1137.7666692</v>
      </c>
      <c r="M49" s="6" t="e">
        <f t="shared" si="1"/>
        <v>#N/A</v>
      </c>
      <c r="N49" s="4"/>
      <c r="O49" s="11" t="e">
        <f t="shared" si="2"/>
        <v>#N/A</v>
      </c>
      <c r="P49" s="4"/>
      <c r="Q49" s="4"/>
      <c r="R49" s="4"/>
      <c r="S49" s="4"/>
      <c r="T49" s="4"/>
      <c r="U49" s="4"/>
    </row>
    <row r="50" spans="8:8">
      <c r="A50" s="4" t="s">
        <v>5813</v>
      </c>
      <c r="B50" s="4">
        <v>49.0</v>
      </c>
      <c r="C50" s="4" t="s">
        <v>5814</v>
      </c>
      <c r="D50" s="4" t="s">
        <v>3138</v>
      </c>
      <c r="E50" s="4" t="s">
        <v>5959</v>
      </c>
      <c r="F50" s="4" t="s">
        <v>5960</v>
      </c>
      <c r="G50" s="4" t="s">
        <v>5961</v>
      </c>
      <c r="H50" s="5">
        <v>500.0</v>
      </c>
      <c r="I50" s="5">
        <v>440.0</v>
      </c>
      <c r="J50" s="5">
        <v>940.0</v>
      </c>
      <c r="K50" s="6">
        <f t="shared" si="3"/>
        <v>1128.0</v>
      </c>
      <c r="L50" s="6">
        <v>1128.0</v>
      </c>
      <c r="M50" s="6">
        <f t="shared" si="1"/>
        <v>565.0</v>
      </c>
      <c r="N50" s="4"/>
      <c r="O50" s="11">
        <f t="shared" si="2"/>
        <v>0.500886524822695</v>
      </c>
      <c r="P50" s="4"/>
      <c r="Q50" s="4"/>
      <c r="R50" s="4"/>
      <c r="S50" s="4"/>
      <c r="T50" s="4"/>
      <c r="U50" s="4">
        <v>2.0</v>
      </c>
    </row>
    <row r="51" spans="8:8">
      <c r="A51" s="4" t="s">
        <v>5813</v>
      </c>
      <c r="B51" s="4">
        <v>50.0</v>
      </c>
      <c r="C51" s="4" t="s">
        <v>5814</v>
      </c>
      <c r="D51" s="4" t="s">
        <v>3138</v>
      </c>
      <c r="E51" s="4" t="s">
        <v>5962</v>
      </c>
      <c r="F51" s="4" t="s">
        <v>5963</v>
      </c>
      <c r="G51" s="4" t="s">
        <v>5964</v>
      </c>
      <c r="H51" s="5">
        <v>477.0</v>
      </c>
      <c r="I51" s="5">
        <v>442.0</v>
      </c>
      <c r="J51" s="5">
        <v>919.0</v>
      </c>
      <c r="K51" s="6">
        <f t="shared" si="3"/>
        <v>1102.8</v>
      </c>
      <c r="L51" s="6">
        <v>1102.8</v>
      </c>
      <c r="M51" s="6">
        <f t="shared" si="1"/>
        <v>540.0</v>
      </c>
      <c r="N51" s="4"/>
      <c r="O51" s="11">
        <f t="shared" si="2"/>
        <v>0.4896626768226333</v>
      </c>
      <c r="P51" s="4"/>
      <c r="Q51" s="4"/>
      <c r="R51" s="4"/>
      <c r="S51" s="4"/>
      <c r="T51" s="4"/>
      <c r="U51" s="4">
        <v>2.0</v>
      </c>
    </row>
    <row r="52" spans="8:8">
      <c r="A52" s="4" t="s">
        <v>5813</v>
      </c>
      <c r="B52" s="4">
        <v>51.0</v>
      </c>
      <c r="C52" s="4" t="s">
        <v>5814</v>
      </c>
      <c r="D52" s="4" t="s">
        <v>3138</v>
      </c>
      <c r="E52" s="4" t="s">
        <v>5965</v>
      </c>
      <c r="F52" s="4" t="s">
        <v>65</v>
      </c>
      <c r="G52" s="4" t="s">
        <v>5966</v>
      </c>
      <c r="H52" s="5">
        <v>500.0</v>
      </c>
      <c r="I52" s="5">
        <v>407.0</v>
      </c>
      <c r="J52" s="5">
        <v>907.0</v>
      </c>
      <c r="K52" s="6">
        <f t="shared" si="3"/>
        <v>1088.3999999999999</v>
      </c>
      <c r="L52" s="6">
        <v>1088.3999999999999</v>
      </c>
      <c r="M52" s="6">
        <f t="shared" si="1"/>
        <v>496.0</v>
      </c>
      <c r="N52" s="4"/>
      <c r="O52" s="11">
        <f t="shared" si="2"/>
        <v>0.45571481073134884</v>
      </c>
      <c r="P52" s="4"/>
      <c r="Q52" s="4"/>
      <c r="R52" s="4"/>
      <c r="S52" s="4"/>
      <c r="T52" s="4"/>
      <c r="U52" s="4">
        <v>6.0</v>
      </c>
    </row>
    <row r="53" spans="8:8">
      <c r="A53" s="4" t="s">
        <v>5813</v>
      </c>
      <c r="B53" s="4">
        <v>52.0</v>
      </c>
      <c r="C53" s="4" t="s">
        <v>5814</v>
      </c>
      <c r="D53" s="4" t="s">
        <v>3138</v>
      </c>
      <c r="E53" s="4" t="s">
        <v>5967</v>
      </c>
      <c r="F53" s="4" t="s">
        <v>5968</v>
      </c>
      <c r="G53" s="4" t="s">
        <v>5969</v>
      </c>
      <c r="H53" s="5">
        <v>547.944445</v>
      </c>
      <c r="I53" s="5">
        <v>349.555556</v>
      </c>
      <c r="J53" s="5">
        <v>897.500001</v>
      </c>
      <c r="K53" s="6">
        <f t="shared" si="3"/>
        <v>1077.0000012</v>
      </c>
      <c r="L53" s="6">
        <v>1077.0000012</v>
      </c>
      <c r="M53" s="6">
        <f t="shared" si="1"/>
        <v>495.63</v>
      </c>
      <c r="N53" s="4"/>
      <c r="O53" s="11">
        <f t="shared" si="2"/>
        <v>0.4601949855596713</v>
      </c>
      <c r="P53" s="4"/>
      <c r="Q53" s="4"/>
      <c r="R53" s="4"/>
      <c r="S53" s="4"/>
      <c r="T53" s="4"/>
      <c r="U53" s="4">
        <v>2.0</v>
      </c>
    </row>
    <row r="54" spans="8:8">
      <c r="A54" s="4" t="s">
        <v>5813</v>
      </c>
      <c r="B54" s="4">
        <v>53.0</v>
      </c>
      <c r="C54" s="4" t="s">
        <v>5814</v>
      </c>
      <c r="D54" s="4" t="s">
        <v>3138</v>
      </c>
      <c r="E54" s="4" t="s">
        <v>5970</v>
      </c>
      <c r="F54" s="4" t="s">
        <v>5971</v>
      </c>
      <c r="G54" s="4" t="s">
        <v>5972</v>
      </c>
      <c r="H54" s="5">
        <v>426.944445</v>
      </c>
      <c r="I54" s="5">
        <v>421.083334</v>
      </c>
      <c r="J54" s="5">
        <v>848.027779</v>
      </c>
      <c r="K54" s="6">
        <f t="shared" si="3"/>
        <v>1017.6333348</v>
      </c>
      <c r="L54" s="6">
        <v>1017.6333348</v>
      </c>
      <c r="M54" s="6">
        <f t="shared" si="1"/>
        <v>154.81</v>
      </c>
      <c r="N54" s="4"/>
      <c r="O54" s="11">
        <f t="shared" si="2"/>
        <v>0.15212748512255203</v>
      </c>
      <c r="P54" s="4"/>
      <c r="Q54" s="4"/>
      <c r="R54" s="4"/>
      <c r="S54" s="4"/>
      <c r="T54" s="4"/>
      <c r="U54" s="4">
        <v>5.0</v>
      </c>
    </row>
    <row r="55" spans="8:8">
      <c r="A55" s="4" t="s">
        <v>5813</v>
      </c>
      <c r="B55" s="4">
        <v>54.0</v>
      </c>
      <c r="C55" s="4" t="s">
        <v>5814</v>
      </c>
      <c r="D55" s="4" t="s">
        <v>3138</v>
      </c>
      <c r="E55" s="4" t="s">
        <v>5973</v>
      </c>
      <c r="F55" s="4" t="s">
        <v>5974</v>
      </c>
      <c r="G55" s="4" t="s">
        <v>5975</v>
      </c>
      <c r="H55" s="5">
        <v>220.0</v>
      </c>
      <c r="I55" s="5">
        <v>596.0</v>
      </c>
      <c r="J55" s="5">
        <v>816.0</v>
      </c>
      <c r="K55" s="6">
        <f t="shared" si="3"/>
        <v>979.1999999999999</v>
      </c>
      <c r="L55" s="6">
        <v>979.1999999999999</v>
      </c>
      <c r="M55" s="6">
        <f t="shared" si="1"/>
        <v>440.78</v>
      </c>
      <c r="N55" s="4"/>
      <c r="O55" s="11">
        <f t="shared" si="2"/>
        <v>0.45014297385620916</v>
      </c>
      <c r="P55" s="4"/>
      <c r="Q55" s="4"/>
      <c r="R55" s="4"/>
      <c r="S55" s="4"/>
      <c r="T55" s="4"/>
      <c r="U55" s="4">
        <v>2.0</v>
      </c>
    </row>
    <row r="56" spans="8:8">
      <c r="A56" s="4" t="s">
        <v>5813</v>
      </c>
      <c r="B56" s="4">
        <v>55.0</v>
      </c>
      <c r="C56" s="4" t="s">
        <v>5814</v>
      </c>
      <c r="D56" s="4" t="s">
        <v>3138</v>
      </c>
      <c r="E56" s="4" t="s">
        <v>5976</v>
      </c>
      <c r="F56" s="4" t="s">
        <v>5977</v>
      </c>
      <c r="G56" s="4" t="s">
        <v>5978</v>
      </c>
      <c r="H56" s="5">
        <v>397.222223</v>
      </c>
      <c r="I56" s="5">
        <v>410.0</v>
      </c>
      <c r="J56" s="5">
        <v>807.222223</v>
      </c>
      <c r="K56" s="6">
        <f t="shared" si="3"/>
        <v>968.6666676</v>
      </c>
      <c r="L56" s="10">
        <v>850.0</v>
      </c>
      <c r="M56" s="6">
        <f t="shared" si="1"/>
        <v>348.17</v>
      </c>
      <c r="N56" s="4"/>
      <c r="O56" s="11">
        <f t="shared" si="2"/>
        <v>0.4096117647058824</v>
      </c>
      <c r="P56" s="4"/>
      <c r="Q56" s="4"/>
      <c r="R56" s="4"/>
      <c r="S56" s="4"/>
      <c r="T56" s="4"/>
      <c r="U56" s="4">
        <v>4.0</v>
      </c>
    </row>
    <row r="57" spans="8:8">
      <c r="A57" s="4" t="s">
        <v>5813</v>
      </c>
      <c r="B57" s="4">
        <v>56.0</v>
      </c>
      <c r="C57" s="4" t="s">
        <v>5814</v>
      </c>
      <c r="D57" s="4" t="s">
        <v>3138</v>
      </c>
      <c r="E57" s="4" t="s">
        <v>5979</v>
      </c>
      <c r="F57" s="4" t="s">
        <v>5980</v>
      </c>
      <c r="G57" s="4" t="s">
        <v>5981</v>
      </c>
      <c r="H57" s="5">
        <v>300.0</v>
      </c>
      <c r="I57" s="5">
        <v>500.444445</v>
      </c>
      <c r="J57" s="5">
        <v>800.444445</v>
      </c>
      <c r="K57" s="6">
        <f t="shared" si="3"/>
        <v>960.533334</v>
      </c>
      <c r="L57" s="6">
        <v>960.533334</v>
      </c>
      <c r="M57" s="6">
        <f t="shared" si="1"/>
        <v>476.72</v>
      </c>
      <c r="N57" s="4"/>
      <c r="O57" s="11">
        <f t="shared" si="2"/>
        <v>0.4963076065405972</v>
      </c>
      <c r="P57" s="4"/>
      <c r="Q57" s="4"/>
      <c r="R57" s="4"/>
      <c r="S57" s="4"/>
      <c r="T57" s="4"/>
      <c r="U57" s="4">
        <v>5.0</v>
      </c>
    </row>
    <row r="58" spans="8:8">
      <c r="A58" s="4" t="s">
        <v>5813</v>
      </c>
      <c r="B58" s="4">
        <v>57.0</v>
      </c>
      <c r="C58" s="4" t="s">
        <v>5814</v>
      </c>
      <c r="D58" s="4" t="s">
        <v>3138</v>
      </c>
      <c r="E58" s="4" t="s">
        <v>5982</v>
      </c>
      <c r="F58" s="4" t="s">
        <v>5983</v>
      </c>
      <c r="G58" s="4" t="s">
        <v>5984</v>
      </c>
      <c r="H58" s="5">
        <v>350.0</v>
      </c>
      <c r="I58" s="5">
        <v>450.0</v>
      </c>
      <c r="J58" s="5">
        <v>800.0</v>
      </c>
      <c r="K58" s="6">
        <f t="shared" si="3"/>
        <v>960.0</v>
      </c>
      <c r="L58" s="6">
        <v>960.0</v>
      </c>
      <c r="M58" s="6">
        <f t="shared" si="1"/>
        <v>483.0</v>
      </c>
      <c r="N58" s="4"/>
      <c r="O58" s="11">
        <f t="shared" si="2"/>
        <v>0.503125</v>
      </c>
      <c r="P58" s="4"/>
      <c r="Q58" s="4"/>
      <c r="R58" s="4"/>
      <c r="S58" s="4"/>
      <c r="T58" s="4"/>
      <c r="U58" s="4">
        <v>5.0</v>
      </c>
    </row>
    <row r="59" spans="8:8">
      <c r="A59" s="4" t="s">
        <v>5813</v>
      </c>
      <c r="B59" s="4">
        <v>58.0</v>
      </c>
      <c r="C59" s="4" t="s">
        <v>5814</v>
      </c>
      <c r="D59" s="4" t="s">
        <v>3138</v>
      </c>
      <c r="E59" s="4" t="s">
        <v>5985</v>
      </c>
      <c r="F59" s="4" t="s">
        <v>5986</v>
      </c>
      <c r="G59" s="4" t="s">
        <v>5987</v>
      </c>
      <c r="H59" s="5">
        <v>349.0</v>
      </c>
      <c r="I59" s="5">
        <v>450.0</v>
      </c>
      <c r="J59" s="5">
        <v>799.0</v>
      </c>
      <c r="K59" s="6">
        <f t="shared" si="3"/>
        <v>958.8</v>
      </c>
      <c r="L59" s="10">
        <v>500.0</v>
      </c>
      <c r="M59" s="6">
        <f t="shared" si="1"/>
        <v>249.0</v>
      </c>
      <c r="N59" s="4"/>
      <c r="O59" s="11">
        <f t="shared" si="2"/>
        <v>0.498</v>
      </c>
      <c r="P59" s="4"/>
      <c r="Q59" s="4"/>
      <c r="R59" s="4"/>
      <c r="S59" s="4"/>
      <c r="T59" s="4"/>
      <c r="U59" s="4">
        <v>2.0</v>
      </c>
    </row>
    <row r="60" spans="8:8">
      <c r="A60" s="4" t="s">
        <v>5813</v>
      </c>
      <c r="B60" s="4">
        <v>59.0</v>
      </c>
      <c r="C60" s="4" t="s">
        <v>5814</v>
      </c>
      <c r="D60" s="4" t="s">
        <v>3138</v>
      </c>
      <c r="E60" s="4" t="s">
        <v>5988</v>
      </c>
      <c r="F60" s="4" t="s">
        <v>5989</v>
      </c>
      <c r="G60" s="4" t="s">
        <v>5990</v>
      </c>
      <c r="H60" s="5">
        <v>-6.222221</v>
      </c>
      <c r="I60" s="5">
        <v>797.666669</v>
      </c>
      <c r="J60" s="5">
        <v>791.444448</v>
      </c>
      <c r="K60" s="6">
        <f t="shared" si="3"/>
        <v>949.7333375999999</v>
      </c>
      <c r="L60" s="6">
        <v>949.7333375999999</v>
      </c>
      <c r="M60" s="6" t="e">
        <f t="shared" si="1"/>
        <v>#N/A</v>
      </c>
      <c r="N60" s="4"/>
      <c r="O60" s="11" t="e">
        <f t="shared" si="2"/>
        <v>#N/A</v>
      </c>
      <c r="P60" s="4"/>
      <c r="Q60" s="4"/>
      <c r="R60" s="4"/>
      <c r="S60" s="4"/>
      <c r="T60" s="4"/>
      <c r="U60" s="4"/>
    </row>
    <row r="61" spans="8:8">
      <c r="A61" s="4" t="s">
        <v>5813</v>
      </c>
      <c r="B61" s="4">
        <v>60.0</v>
      </c>
      <c r="C61" s="4" t="s">
        <v>5814</v>
      </c>
      <c r="D61" s="4" t="s">
        <v>3138</v>
      </c>
      <c r="E61" s="4" t="s">
        <v>5991</v>
      </c>
      <c r="F61" s="4" t="s">
        <v>40</v>
      </c>
      <c r="G61" s="4" t="s">
        <v>5992</v>
      </c>
      <c r="H61" s="5">
        <v>400.0</v>
      </c>
      <c r="I61" s="5">
        <v>379.0</v>
      </c>
      <c r="J61" s="5">
        <v>779.0</v>
      </c>
      <c r="K61" s="6">
        <f t="shared" si="3"/>
        <v>934.8</v>
      </c>
      <c r="L61" s="6">
        <v>934.8</v>
      </c>
      <c r="M61" s="6">
        <f t="shared" si="1"/>
        <v>499.0</v>
      </c>
      <c r="N61" s="4"/>
      <c r="O61" s="11">
        <f t="shared" si="2"/>
        <v>0.5338040222507489</v>
      </c>
      <c r="P61" s="4"/>
      <c r="Q61" s="4"/>
      <c r="R61" s="4"/>
      <c r="S61" s="4"/>
      <c r="T61" s="4"/>
      <c r="U61" s="4">
        <v>1.0</v>
      </c>
    </row>
    <row r="62" spans="8:8">
      <c r="A62" s="4" t="s">
        <v>5813</v>
      </c>
      <c r="B62" s="4">
        <v>61.0</v>
      </c>
      <c r="C62" s="4" t="s">
        <v>5814</v>
      </c>
      <c r="D62" s="4" t="s">
        <v>3138</v>
      </c>
      <c r="E62" s="4" t="s">
        <v>5993</v>
      </c>
      <c r="F62" s="4" t="s">
        <v>5994</v>
      </c>
      <c r="G62" s="4" t="s">
        <v>5995</v>
      </c>
      <c r="H62" s="5">
        <v>247.694445</v>
      </c>
      <c r="I62" s="5">
        <v>529.8333339999999</v>
      </c>
      <c r="J62" s="5">
        <v>777.5277789999999</v>
      </c>
      <c r="K62" s="6">
        <f t="shared" si="3"/>
        <v>933.0333347999998</v>
      </c>
      <c r="L62" s="6">
        <v>933.0333347999998</v>
      </c>
      <c r="M62" s="6" t="e">
        <f t="shared" si="1"/>
        <v>#N/A</v>
      </c>
      <c r="N62" s="4"/>
      <c r="O62" s="11" t="e">
        <f t="shared" si="2"/>
        <v>#N/A</v>
      </c>
      <c r="P62" s="4"/>
      <c r="Q62" s="4"/>
      <c r="R62" s="4"/>
      <c r="S62" s="4"/>
      <c r="T62" s="4"/>
      <c r="U62" s="4"/>
    </row>
    <row r="63" spans="8:8">
      <c r="A63" s="4" t="s">
        <v>5813</v>
      </c>
      <c r="B63" s="4">
        <v>62.0</v>
      </c>
      <c r="C63" s="4" t="s">
        <v>5814</v>
      </c>
      <c r="D63" s="4" t="s">
        <v>3138</v>
      </c>
      <c r="E63" s="4" t="s">
        <v>5996</v>
      </c>
      <c r="F63" s="4" t="s">
        <v>5997</v>
      </c>
      <c r="G63" s="4" t="s">
        <v>5998</v>
      </c>
      <c r="H63" s="5">
        <v>350.0</v>
      </c>
      <c r="I63" s="5">
        <v>407.0</v>
      </c>
      <c r="J63" s="5">
        <v>757.0</v>
      </c>
      <c r="K63" s="6">
        <f t="shared" si="3"/>
        <v>908.4</v>
      </c>
      <c r="L63" s="6">
        <v>908.4</v>
      </c>
      <c r="M63" s="6">
        <f t="shared" si="1"/>
        <v>457.0</v>
      </c>
      <c r="N63" s="4"/>
      <c r="O63" s="11">
        <f t="shared" si="2"/>
        <v>0.5030823425803611</v>
      </c>
      <c r="P63" s="4"/>
      <c r="Q63" s="4"/>
      <c r="R63" s="4"/>
      <c r="S63" s="4"/>
      <c r="T63" s="4"/>
      <c r="U63" s="4">
        <v>6.0</v>
      </c>
    </row>
    <row r="64" spans="8:8">
      <c r="A64" s="4" t="s">
        <v>5813</v>
      </c>
      <c r="B64" s="4">
        <v>63.0</v>
      </c>
      <c r="C64" s="4" t="s">
        <v>5814</v>
      </c>
      <c r="D64" s="4" t="s">
        <v>3138</v>
      </c>
      <c r="E64" s="4" t="s">
        <v>5999</v>
      </c>
      <c r="F64" s="4" t="s">
        <v>6000</v>
      </c>
      <c r="G64" s="4" t="s">
        <v>6001</v>
      </c>
      <c r="H64" s="5">
        <v>249.0</v>
      </c>
      <c r="I64" s="5">
        <v>507.833334</v>
      </c>
      <c r="J64" s="5">
        <v>756.8333339999999</v>
      </c>
      <c r="K64" s="6">
        <f t="shared" si="3"/>
        <v>908.2000007999999</v>
      </c>
      <c r="L64" s="6">
        <v>908.2000007999999</v>
      </c>
      <c r="M64" s="6">
        <f t="shared" si="1"/>
        <v>447.0</v>
      </c>
      <c r="N64" s="4"/>
      <c r="O64" s="11">
        <f t="shared" si="2"/>
        <v>0.4921823382583728</v>
      </c>
      <c r="P64" s="4"/>
      <c r="Q64" s="4"/>
      <c r="R64" s="4"/>
      <c r="S64" s="4"/>
      <c r="T64" s="4"/>
      <c r="U64" s="4">
        <v>3.0</v>
      </c>
    </row>
    <row r="65" spans="8:8">
      <c r="A65" s="4" t="s">
        <v>5813</v>
      </c>
      <c r="B65" s="4">
        <v>64.0</v>
      </c>
      <c r="C65" s="4" t="s">
        <v>5814</v>
      </c>
      <c r="D65" s="4" t="s">
        <v>3138</v>
      </c>
      <c r="E65" s="4" t="s">
        <v>6002</v>
      </c>
      <c r="F65" s="4" t="s">
        <v>6003</v>
      </c>
      <c r="G65" s="4" t="s">
        <v>6004</v>
      </c>
      <c r="H65" s="5">
        <v>349.0</v>
      </c>
      <c r="I65" s="5">
        <v>374.0</v>
      </c>
      <c r="J65" s="5">
        <v>723.0</v>
      </c>
      <c r="K65" s="6">
        <f t="shared" si="3"/>
        <v>867.6</v>
      </c>
      <c r="L65" s="10">
        <v>900.0</v>
      </c>
      <c r="M65" s="6">
        <f t="shared" si="1"/>
        <v>444.0</v>
      </c>
      <c r="N65" s="4"/>
      <c r="O65" s="11">
        <f t="shared" si="2"/>
        <v>0.49333333333333335</v>
      </c>
      <c r="P65" s="4"/>
      <c r="Q65" s="4"/>
      <c r="R65" s="4"/>
      <c r="S65" s="4"/>
      <c r="T65" s="4"/>
      <c r="U65" s="4">
        <v>6.0</v>
      </c>
    </row>
    <row r="66" spans="8:8">
      <c r="A66" s="4" t="s">
        <v>5813</v>
      </c>
      <c r="B66" s="4">
        <v>65.0</v>
      </c>
      <c r="C66" s="4" t="s">
        <v>5814</v>
      </c>
      <c r="D66" s="4" t="s">
        <v>3138</v>
      </c>
      <c r="E66" s="4" t="s">
        <v>6005</v>
      </c>
      <c r="F66" s="4" t="s">
        <v>6006</v>
      </c>
      <c r="G66" s="4" t="s">
        <v>6007</v>
      </c>
      <c r="H66" s="5">
        <v>400.0</v>
      </c>
      <c r="I66" s="5">
        <v>321.888889</v>
      </c>
      <c r="J66" s="5">
        <v>721.8888890000001</v>
      </c>
      <c r="K66" s="6">
        <f t="shared" si="3"/>
        <v>866.2666668</v>
      </c>
      <c r="L66" s="6">
        <v>866.2666668</v>
      </c>
      <c r="M66" s="6">
        <f t="shared" si="4" ref="M66:M129">+VLOOKUP(E66,HSLKSP,4,FALSE)</f>
        <v>390.86</v>
      </c>
      <c r="N66" s="4"/>
      <c r="O66" s="11">
        <f t="shared" si="2"/>
        <v>0.45120055403244563</v>
      </c>
      <c r="P66" s="4"/>
      <c r="Q66" s="4"/>
      <c r="R66" s="4"/>
      <c r="S66" s="4"/>
      <c r="T66" s="4"/>
      <c r="U66" s="4">
        <v>3.0</v>
      </c>
    </row>
    <row r="67" spans="8:8">
      <c r="A67" s="4" t="s">
        <v>5813</v>
      </c>
      <c r="B67" s="4">
        <v>66.0</v>
      </c>
      <c r="C67" s="4" t="s">
        <v>5814</v>
      </c>
      <c r="D67" s="4" t="s">
        <v>3138</v>
      </c>
      <c r="E67" s="4" t="s">
        <v>6008</v>
      </c>
      <c r="F67" s="4" t="s">
        <v>82</v>
      </c>
      <c r="G67" s="4" t="s">
        <v>6009</v>
      </c>
      <c r="H67" s="5">
        <v>297.0</v>
      </c>
      <c r="I67" s="5">
        <v>424.0</v>
      </c>
      <c r="J67" s="5">
        <v>721.0</v>
      </c>
      <c r="K67" s="6">
        <f t="shared" si="3"/>
        <v>865.1999999999999</v>
      </c>
      <c r="L67" s="6">
        <v>865.1999999999999</v>
      </c>
      <c r="M67" s="6">
        <f t="shared" si="4"/>
        <v>398.97</v>
      </c>
      <c r="N67" s="4"/>
      <c r="O67" s="11">
        <f t="shared" si="5" ref="O67:O130">+M67/L67</f>
        <v>0.46113037447988914</v>
      </c>
      <c r="P67" s="4"/>
      <c r="Q67" s="4"/>
      <c r="R67" s="4"/>
      <c r="S67" s="4"/>
      <c r="T67" s="4"/>
      <c r="U67" s="4">
        <v>1.0</v>
      </c>
    </row>
    <row r="68" spans="8:8">
      <c r="A68" s="4" t="s">
        <v>5813</v>
      </c>
      <c r="B68" s="4">
        <v>67.0</v>
      </c>
      <c r="C68" s="4" t="s">
        <v>5814</v>
      </c>
      <c r="D68" s="4" t="s">
        <v>3138</v>
      </c>
      <c r="E68" s="4" t="s">
        <v>6010</v>
      </c>
      <c r="F68" s="4" t="s">
        <v>6011</v>
      </c>
      <c r="G68" s="4" t="s">
        <v>6012</v>
      </c>
      <c r="H68" s="5">
        <v>369.805557</v>
      </c>
      <c r="I68" s="5">
        <v>349.08333400000004</v>
      </c>
      <c r="J68" s="5">
        <v>718.8888910000001</v>
      </c>
      <c r="K68" s="6">
        <f t="shared" si="3"/>
        <v>862.6666692</v>
      </c>
      <c r="L68" s="6">
        <v>862.6666692</v>
      </c>
      <c r="M68" s="6" t="e">
        <f t="shared" si="4"/>
        <v>#N/A</v>
      </c>
      <c r="N68" s="4"/>
      <c r="O68" s="11" t="e">
        <f t="shared" si="5"/>
        <v>#N/A</v>
      </c>
      <c r="P68" s="4"/>
      <c r="Q68" s="4"/>
      <c r="R68" s="4"/>
      <c r="S68" s="4"/>
      <c r="T68" s="4"/>
      <c r="U68" s="4"/>
    </row>
    <row r="69" spans="8:8">
      <c r="A69" s="4" t="s">
        <v>5813</v>
      </c>
      <c r="B69" s="4">
        <v>68.0</v>
      </c>
      <c r="C69" s="4" t="s">
        <v>5814</v>
      </c>
      <c r="D69" s="4" t="s">
        <v>3138</v>
      </c>
      <c r="E69" s="4" t="s">
        <v>6013</v>
      </c>
      <c r="F69" s="4" t="s">
        <v>6014</v>
      </c>
      <c r="G69" s="4" t="s">
        <v>6015</v>
      </c>
      <c r="H69" s="5">
        <v>347.0</v>
      </c>
      <c r="I69" s="5">
        <v>360.0</v>
      </c>
      <c r="J69" s="5">
        <v>707.0</v>
      </c>
      <c r="K69" s="6">
        <f t="shared" si="3"/>
        <v>848.4</v>
      </c>
      <c r="L69" s="6">
        <v>848.4</v>
      </c>
      <c r="M69" s="6">
        <f t="shared" si="4"/>
        <v>348.0</v>
      </c>
      <c r="N69" s="4"/>
      <c r="O69" s="11">
        <f t="shared" si="5"/>
        <v>0.4101838755304102</v>
      </c>
      <c r="P69" s="4"/>
      <c r="Q69" s="4"/>
      <c r="R69" s="4"/>
      <c r="S69" s="4"/>
      <c r="T69" s="4"/>
      <c r="U69" s="4">
        <v>3.0</v>
      </c>
    </row>
    <row r="70" spans="8:8">
      <c r="A70" s="4" t="s">
        <v>5813</v>
      </c>
      <c r="B70" s="4">
        <v>69.0</v>
      </c>
      <c r="C70" s="4" t="s">
        <v>5814</v>
      </c>
      <c r="D70" s="4" t="s">
        <v>3138</v>
      </c>
      <c r="E70" s="4" t="s">
        <v>6016</v>
      </c>
      <c r="F70" s="4" t="s">
        <v>6017</v>
      </c>
      <c r="G70" s="4" t="s">
        <v>6018</v>
      </c>
      <c r="H70" s="5">
        <v>298.944445</v>
      </c>
      <c r="I70" s="5">
        <v>405.0</v>
      </c>
      <c r="J70" s="5">
        <v>703.944445</v>
      </c>
      <c r="K70" s="6">
        <f t="shared" si="3"/>
        <v>844.7333339999999</v>
      </c>
      <c r="L70" s="6">
        <v>844.7333339999999</v>
      </c>
      <c r="M70" s="6">
        <f t="shared" si="4"/>
        <v>344.69</v>
      </c>
      <c r="N70" s="4"/>
      <c r="O70" s="11">
        <f t="shared" si="5"/>
        <v>0.4080459313329288</v>
      </c>
      <c r="P70" s="4"/>
      <c r="Q70" s="4"/>
      <c r="R70" s="4"/>
      <c r="S70" s="4"/>
      <c r="T70" s="4"/>
      <c r="U70" s="4">
        <v>3.0</v>
      </c>
    </row>
    <row r="71" spans="8:8">
      <c r="A71" s="4" t="s">
        <v>5813</v>
      </c>
      <c r="B71" s="4">
        <v>70.0</v>
      </c>
      <c r="C71" s="4" t="s">
        <v>5814</v>
      </c>
      <c r="D71" s="4" t="s">
        <v>3138</v>
      </c>
      <c r="E71" s="4" t="s">
        <v>6019</v>
      </c>
      <c r="F71" s="4" t="s">
        <v>6020</v>
      </c>
      <c r="G71" s="4" t="s">
        <v>6021</v>
      </c>
      <c r="H71" s="5">
        <v>403.0</v>
      </c>
      <c r="I71" s="5">
        <v>299.0</v>
      </c>
      <c r="J71" s="5">
        <v>702.0</v>
      </c>
      <c r="K71" s="6">
        <f t="shared" si="3"/>
        <v>842.4</v>
      </c>
      <c r="L71" s="6">
        <v>842.4</v>
      </c>
      <c r="M71" s="6">
        <f t="shared" si="4"/>
        <v>423.0</v>
      </c>
      <c r="N71" s="4"/>
      <c r="O71" s="11">
        <f t="shared" si="5"/>
        <v>0.5021367521367521</v>
      </c>
      <c r="P71" s="4"/>
      <c r="Q71" s="4"/>
      <c r="R71" s="4"/>
      <c r="S71" s="4"/>
      <c r="T71" s="4"/>
      <c r="U71" s="4">
        <v>5.0</v>
      </c>
    </row>
    <row r="72" spans="8:8">
      <c r="A72" s="4" t="s">
        <v>5813</v>
      </c>
      <c r="B72" s="4">
        <v>71.0</v>
      </c>
      <c r="C72" s="4" t="s">
        <v>5814</v>
      </c>
      <c r="D72" s="4" t="s">
        <v>3138</v>
      </c>
      <c r="E72" s="4" t="s">
        <v>6022</v>
      </c>
      <c r="F72" s="4" t="s">
        <v>6023</v>
      </c>
      <c r="G72" s="4" t="s">
        <v>6024</v>
      </c>
      <c r="H72" s="5">
        <v>249.0</v>
      </c>
      <c r="I72" s="5">
        <v>452.0</v>
      </c>
      <c r="J72" s="5">
        <v>701.0</v>
      </c>
      <c r="K72" s="6">
        <f t="shared" si="3"/>
        <v>841.1999999999999</v>
      </c>
      <c r="L72" s="6">
        <v>841.1999999999999</v>
      </c>
      <c r="M72" s="6">
        <f t="shared" si="4"/>
        <v>345.0</v>
      </c>
      <c r="N72" s="4"/>
      <c r="O72" s="11">
        <f t="shared" si="5"/>
        <v>0.41012838801711843</v>
      </c>
      <c r="P72" s="4"/>
      <c r="Q72" s="4"/>
      <c r="R72" s="4"/>
      <c r="S72" s="4"/>
      <c r="T72" s="4"/>
      <c r="U72" s="4">
        <v>5.0</v>
      </c>
    </row>
    <row r="73" spans="8:8">
      <c r="A73" s="4" t="s">
        <v>5813</v>
      </c>
      <c r="B73" s="4">
        <v>72.0</v>
      </c>
      <c r="C73" s="4" t="s">
        <v>5814</v>
      </c>
      <c r="D73" s="4" t="s">
        <v>3138</v>
      </c>
      <c r="E73" s="4" t="s">
        <v>6025</v>
      </c>
      <c r="F73" s="4" t="s">
        <v>6026</v>
      </c>
      <c r="G73" s="4" t="s">
        <v>6027</v>
      </c>
      <c r="H73" s="5">
        <v>297.0</v>
      </c>
      <c r="I73" s="5">
        <v>404.0</v>
      </c>
      <c r="J73" s="5">
        <v>701.0</v>
      </c>
      <c r="K73" s="6">
        <f t="shared" si="3"/>
        <v>841.1999999999999</v>
      </c>
      <c r="L73" s="6">
        <v>841.1999999999999</v>
      </c>
      <c r="M73" s="6" t="e">
        <f t="shared" si="4"/>
        <v>#N/A</v>
      </c>
      <c r="N73" s="4"/>
      <c r="O73" s="11" t="e">
        <f t="shared" si="5"/>
        <v>#N/A</v>
      </c>
      <c r="P73" s="4"/>
      <c r="Q73" s="4"/>
      <c r="R73" s="4"/>
      <c r="S73" s="4"/>
      <c r="T73" s="4"/>
      <c r="U73" s="4">
        <v>5.0</v>
      </c>
    </row>
    <row r="74" spans="8:8">
      <c r="A74" s="4" t="s">
        <v>5813</v>
      </c>
      <c r="B74" s="4">
        <v>73.0</v>
      </c>
      <c r="C74" s="4" t="s">
        <v>5814</v>
      </c>
      <c r="D74" s="4" t="s">
        <v>3138</v>
      </c>
      <c r="E74" s="4" t="s">
        <v>6028</v>
      </c>
      <c r="F74" s="4" t="s">
        <v>6029</v>
      </c>
      <c r="G74" s="4" t="s">
        <v>6030</v>
      </c>
      <c r="H74" s="5">
        <v>299.750001</v>
      </c>
      <c r="I74" s="5">
        <v>399.805557</v>
      </c>
      <c r="J74" s="5">
        <v>699.555558</v>
      </c>
      <c r="K74" s="6">
        <f t="shared" si="3"/>
        <v>839.4666696</v>
      </c>
      <c r="L74" s="6">
        <v>839.4666696</v>
      </c>
      <c r="M74" s="6" t="e">
        <f t="shared" si="4"/>
        <v>#N/A</v>
      </c>
      <c r="N74" s="4"/>
      <c r="O74" s="11" t="e">
        <f t="shared" si="5"/>
        <v>#N/A</v>
      </c>
      <c r="P74" s="4"/>
      <c r="Q74" s="4"/>
      <c r="R74" s="4"/>
      <c r="S74" s="4"/>
      <c r="T74" s="4"/>
      <c r="U74" s="4"/>
    </row>
    <row r="75" spans="8:8">
      <c r="A75" s="4" t="s">
        <v>5813</v>
      </c>
      <c r="B75" s="4">
        <v>74.0</v>
      </c>
      <c r="C75" s="4" t="s">
        <v>5814</v>
      </c>
      <c r="D75" s="4" t="s">
        <v>3138</v>
      </c>
      <c r="E75" s="4" t="s">
        <v>6031</v>
      </c>
      <c r="F75" s="4" t="s">
        <v>6032</v>
      </c>
      <c r="G75" s="4" t="s">
        <v>6033</v>
      </c>
      <c r="H75" s="5">
        <v>267.694445</v>
      </c>
      <c r="I75" s="5">
        <v>397.33333400000004</v>
      </c>
      <c r="J75" s="5">
        <v>665.027779</v>
      </c>
      <c r="K75" s="6">
        <f t="shared" si="3"/>
        <v>798.0333348</v>
      </c>
      <c r="L75" s="6">
        <v>798.0333348</v>
      </c>
      <c r="M75" s="6">
        <f t="shared" si="4"/>
        <v>49.31</v>
      </c>
      <c r="N75" s="4"/>
      <c r="O75" s="11">
        <f t="shared" si="5"/>
        <v>0.06178939882549879</v>
      </c>
      <c r="P75" s="4"/>
      <c r="Q75" s="4"/>
      <c r="R75" s="4"/>
      <c r="S75" s="4"/>
      <c r="T75" s="4"/>
      <c r="U75" s="4">
        <v>3.0</v>
      </c>
    </row>
    <row r="76" spans="8:8">
      <c r="A76" s="4" t="s">
        <v>5813</v>
      </c>
      <c r="B76" s="4">
        <v>75.0</v>
      </c>
      <c r="C76" s="4" t="s">
        <v>5814</v>
      </c>
      <c r="D76" s="4" t="s">
        <v>3138</v>
      </c>
      <c r="E76" s="4" t="s">
        <v>6034</v>
      </c>
      <c r="F76" s="4" t="s">
        <v>6035</v>
      </c>
      <c r="G76" s="4" t="s">
        <v>6036</v>
      </c>
      <c r="H76" s="5">
        <v>298.0</v>
      </c>
      <c r="I76" s="5">
        <v>355.0</v>
      </c>
      <c r="J76" s="5">
        <v>653.0</v>
      </c>
      <c r="K76" s="6">
        <f t="shared" si="3"/>
        <v>783.6</v>
      </c>
      <c r="L76" s="6">
        <v>783.6</v>
      </c>
      <c r="M76" s="6">
        <f t="shared" si="4"/>
        <v>343.47</v>
      </c>
      <c r="N76" s="4"/>
      <c r="O76" s="11">
        <f t="shared" si="5"/>
        <v>0.43832312404287904</v>
      </c>
      <c r="P76" s="4"/>
      <c r="Q76" s="4"/>
      <c r="R76" s="4"/>
      <c r="S76" s="4"/>
      <c r="T76" s="4"/>
      <c r="U76" s="4">
        <v>5.0</v>
      </c>
    </row>
    <row r="77" spans="8:8">
      <c r="A77" s="4" t="s">
        <v>5813</v>
      </c>
      <c r="B77" s="4">
        <v>76.0</v>
      </c>
      <c r="C77" s="4" t="s">
        <v>5814</v>
      </c>
      <c r="D77" s="4" t="s">
        <v>3138</v>
      </c>
      <c r="E77" s="4" t="s">
        <v>6037</v>
      </c>
      <c r="F77" s="4" t="s">
        <v>6038</v>
      </c>
      <c r="G77" s="4" t="s">
        <v>6039</v>
      </c>
      <c r="H77" s="5">
        <v>299.777778</v>
      </c>
      <c r="I77" s="5">
        <v>309.888889</v>
      </c>
      <c r="J77" s="5">
        <v>609.666667</v>
      </c>
      <c r="K77" s="6">
        <f t="shared" si="3"/>
        <v>731.6000003999999</v>
      </c>
      <c r="L77" s="6">
        <v>731.6000003999999</v>
      </c>
      <c r="M77" s="6">
        <f t="shared" si="4"/>
        <v>350.0</v>
      </c>
      <c r="N77" s="4"/>
      <c r="O77" s="11">
        <f t="shared" si="5"/>
        <v>0.4784034989183142</v>
      </c>
      <c r="P77" s="4"/>
      <c r="Q77" s="4"/>
      <c r="R77" s="4"/>
      <c r="S77" s="4"/>
      <c r="T77" s="4"/>
      <c r="U77" s="4">
        <v>1.0</v>
      </c>
    </row>
    <row r="78" spans="8:8">
      <c r="A78" s="4" t="s">
        <v>5813</v>
      </c>
      <c r="B78" s="4">
        <v>77.0</v>
      </c>
      <c r="C78" s="4" t="s">
        <v>5814</v>
      </c>
      <c r="D78" s="4" t="s">
        <v>3138</v>
      </c>
      <c r="E78" s="4" t="s">
        <v>6040</v>
      </c>
      <c r="F78" s="4" t="s">
        <v>6041</v>
      </c>
      <c r="G78" s="4" t="s">
        <v>6042</v>
      </c>
      <c r="H78" s="5">
        <v>300.0</v>
      </c>
      <c r="I78" s="5">
        <v>309.0</v>
      </c>
      <c r="J78" s="5">
        <v>609.0</v>
      </c>
      <c r="K78" s="6">
        <f t="shared" si="3"/>
        <v>730.8</v>
      </c>
      <c r="L78" s="6">
        <v>730.8</v>
      </c>
      <c r="M78" s="6">
        <f t="shared" si="4"/>
        <v>350.0</v>
      </c>
      <c r="N78" s="4"/>
      <c r="O78" s="11">
        <f t="shared" si="5"/>
        <v>0.47892720306513414</v>
      </c>
      <c r="P78" s="4"/>
      <c r="Q78" s="4"/>
      <c r="R78" s="4"/>
      <c r="S78" s="4"/>
      <c r="T78" s="4"/>
      <c r="U78" s="4">
        <v>1.0</v>
      </c>
    </row>
    <row r="79" spans="8:8">
      <c r="A79" s="4" t="s">
        <v>5813</v>
      </c>
      <c r="B79" s="4">
        <v>78.0</v>
      </c>
      <c r="C79" s="4" t="s">
        <v>5814</v>
      </c>
      <c r="D79" s="4" t="s">
        <v>3138</v>
      </c>
      <c r="E79" s="4" t="s">
        <v>6043</v>
      </c>
      <c r="F79" s="4" t="s">
        <v>6044</v>
      </c>
      <c r="G79" s="4" t="s">
        <v>6045</v>
      </c>
      <c r="H79" s="5">
        <v>298.861112</v>
      </c>
      <c r="I79" s="5">
        <v>310.0</v>
      </c>
      <c r="J79" s="5">
        <v>608.861112</v>
      </c>
      <c r="K79" s="6">
        <f t="shared" si="3"/>
        <v>730.6333344000001</v>
      </c>
      <c r="L79" s="6">
        <v>730.6333344000001</v>
      </c>
      <c r="M79" s="6">
        <f t="shared" si="4"/>
        <v>298.56</v>
      </c>
      <c r="N79" s="4"/>
      <c r="O79" s="11">
        <f t="shared" si="5"/>
        <v>0.40863178005035733</v>
      </c>
      <c r="P79" s="4"/>
      <c r="Q79" s="4"/>
      <c r="R79" s="4"/>
      <c r="S79" s="4"/>
      <c r="T79" s="4"/>
      <c r="U79" s="4">
        <v>6.0</v>
      </c>
    </row>
    <row r="80" spans="8:8">
      <c r="A80" s="4" t="s">
        <v>5813</v>
      </c>
      <c r="B80" s="4">
        <v>79.0</v>
      </c>
      <c r="C80" s="4" t="s">
        <v>5814</v>
      </c>
      <c r="D80" s="4" t="s">
        <v>3138</v>
      </c>
      <c r="E80" s="4" t="s">
        <v>6046</v>
      </c>
      <c r="F80" s="4" t="s">
        <v>6047</v>
      </c>
      <c r="G80" s="4" t="s">
        <v>6048</v>
      </c>
      <c r="H80" s="5">
        <v>247.0</v>
      </c>
      <c r="I80" s="5">
        <v>360.0</v>
      </c>
      <c r="J80" s="5">
        <v>607.0</v>
      </c>
      <c r="K80" s="6">
        <f t="shared" si="3"/>
        <v>728.4</v>
      </c>
      <c r="L80" s="6">
        <v>728.4</v>
      </c>
      <c r="M80" s="6">
        <f t="shared" si="4"/>
        <v>350.0</v>
      </c>
      <c r="N80" s="4"/>
      <c r="O80" s="11">
        <f t="shared" si="5"/>
        <v>0.4805052169137837</v>
      </c>
      <c r="P80" s="4"/>
      <c r="Q80" s="4"/>
      <c r="R80" s="4"/>
      <c r="S80" s="4"/>
      <c r="T80" s="4"/>
      <c r="U80" s="4">
        <v>1.0</v>
      </c>
    </row>
    <row r="81" spans="8:8">
      <c r="A81" s="4" t="s">
        <v>5813</v>
      </c>
      <c r="B81" s="4">
        <v>80.0</v>
      </c>
      <c r="C81" s="4" t="s">
        <v>5814</v>
      </c>
      <c r="D81" s="4" t="s">
        <v>3138</v>
      </c>
      <c r="E81" s="4" t="s">
        <v>6049</v>
      </c>
      <c r="F81" s="4" t="s">
        <v>44</v>
      </c>
      <c r="G81" s="4" t="s">
        <v>6050</v>
      </c>
      <c r="H81" s="5">
        <v>299.0</v>
      </c>
      <c r="I81" s="5">
        <v>307.0</v>
      </c>
      <c r="J81" s="5">
        <v>606.0</v>
      </c>
      <c r="K81" s="6">
        <f t="shared" si="3"/>
        <v>727.1999999999999</v>
      </c>
      <c r="L81" s="6">
        <v>727.1999999999999</v>
      </c>
      <c r="M81" s="6">
        <f t="shared" si="4"/>
        <v>350.0</v>
      </c>
      <c r="N81" s="4"/>
      <c r="O81" s="11">
        <f t="shared" si="5"/>
        <v>0.48129812981298137</v>
      </c>
      <c r="P81" s="4"/>
      <c r="Q81" s="4"/>
      <c r="R81" s="4"/>
      <c r="S81" s="4"/>
      <c r="T81" s="4"/>
      <c r="U81" s="4">
        <v>1.0</v>
      </c>
    </row>
    <row r="82" spans="8:8">
      <c r="A82" s="4" t="s">
        <v>5813</v>
      </c>
      <c r="B82" s="4">
        <v>81.0</v>
      </c>
      <c r="C82" s="4" t="s">
        <v>5814</v>
      </c>
      <c r="D82" s="4" t="s">
        <v>3138</v>
      </c>
      <c r="E82" s="4" t="s">
        <v>6051</v>
      </c>
      <c r="F82" s="4" t="s">
        <v>6052</v>
      </c>
      <c r="G82" s="4" t="s">
        <v>6053</v>
      </c>
      <c r="H82" s="5">
        <v>297.0</v>
      </c>
      <c r="I82" s="5">
        <v>305.0</v>
      </c>
      <c r="J82" s="5">
        <v>602.0</v>
      </c>
      <c r="K82" s="6">
        <f t="shared" si="3"/>
        <v>722.4</v>
      </c>
      <c r="L82" s="6">
        <v>722.4</v>
      </c>
      <c r="M82" s="6">
        <f t="shared" si="4"/>
        <v>343.0</v>
      </c>
      <c r="N82" s="4"/>
      <c r="O82" s="11">
        <f t="shared" si="5"/>
        <v>0.4748062015503876</v>
      </c>
      <c r="P82" s="4"/>
      <c r="Q82" s="4"/>
      <c r="R82" s="4"/>
      <c r="S82" s="4"/>
      <c r="T82" s="4"/>
      <c r="U82" s="4">
        <v>5.0</v>
      </c>
    </row>
    <row r="83" spans="8:8">
      <c r="A83" s="4" t="s">
        <v>5813</v>
      </c>
      <c r="B83" s="4">
        <v>82.0</v>
      </c>
      <c r="C83" s="4" t="s">
        <v>5814</v>
      </c>
      <c r="D83" s="4" t="s">
        <v>3138</v>
      </c>
      <c r="E83" s="4" t="s">
        <v>6054</v>
      </c>
      <c r="F83" s="4" t="s">
        <v>6055</v>
      </c>
      <c r="G83" s="4" t="s">
        <v>6056</v>
      </c>
      <c r="H83" s="5">
        <v>298.888889</v>
      </c>
      <c r="I83" s="5">
        <v>302.777778</v>
      </c>
      <c r="J83" s="5">
        <v>601.666667</v>
      </c>
      <c r="K83" s="6">
        <f t="shared" si="3"/>
        <v>722.0000004</v>
      </c>
      <c r="L83" s="6">
        <v>722.0000004</v>
      </c>
      <c r="M83" s="6">
        <f t="shared" si="4"/>
        <v>350.0</v>
      </c>
      <c r="N83" s="4"/>
      <c r="O83" s="11">
        <f t="shared" si="5"/>
        <v>0.4847645426677205</v>
      </c>
      <c r="P83" s="4"/>
      <c r="Q83" s="4"/>
      <c r="R83" s="4"/>
      <c r="S83" s="4"/>
      <c r="T83" s="4"/>
      <c r="U83" s="4">
        <v>5.0</v>
      </c>
    </row>
    <row r="84" spans="8:8">
      <c r="A84" s="4" t="s">
        <v>5813</v>
      </c>
      <c r="B84" s="4">
        <v>83.0</v>
      </c>
      <c r="C84" s="4" t="s">
        <v>5814</v>
      </c>
      <c r="D84" s="4" t="s">
        <v>3138</v>
      </c>
      <c r="E84" s="4" t="s">
        <v>6057</v>
      </c>
      <c r="F84" s="4" t="s">
        <v>6058</v>
      </c>
      <c r="G84" s="4" t="s">
        <v>6059</v>
      </c>
      <c r="H84" s="5">
        <v>400.0</v>
      </c>
      <c r="I84" s="5">
        <v>200.0</v>
      </c>
      <c r="J84" s="5">
        <v>600.0</v>
      </c>
      <c r="K84" s="6">
        <f t="shared" si="3"/>
        <v>720.0</v>
      </c>
      <c r="L84" s="6">
        <v>720.0</v>
      </c>
      <c r="M84" s="6">
        <f t="shared" si="4"/>
        <v>298.72</v>
      </c>
      <c r="N84" s="4"/>
      <c r="O84" s="11">
        <f t="shared" si="5"/>
        <v>0.4148888888888889</v>
      </c>
      <c r="P84" s="4"/>
      <c r="Q84" s="4"/>
      <c r="R84" s="4"/>
      <c r="S84" s="4"/>
      <c r="T84" s="4"/>
      <c r="U84" s="4">
        <v>2.0</v>
      </c>
    </row>
    <row r="85" spans="8:8">
      <c r="A85" s="4" t="s">
        <v>5813</v>
      </c>
      <c r="B85" s="4">
        <v>84.0</v>
      </c>
      <c r="C85" s="4" t="s">
        <v>5814</v>
      </c>
      <c r="D85" s="4" t="s">
        <v>3138</v>
      </c>
      <c r="E85" s="4" t="s">
        <v>6060</v>
      </c>
      <c r="F85" s="4" t="s">
        <v>6061</v>
      </c>
      <c r="G85" s="4" t="s">
        <v>6062</v>
      </c>
      <c r="H85" s="5">
        <v>250.0</v>
      </c>
      <c r="I85" s="5">
        <v>350.0</v>
      </c>
      <c r="J85" s="5">
        <v>600.0</v>
      </c>
      <c r="K85" s="6">
        <f t="shared" si="3"/>
        <v>720.0</v>
      </c>
      <c r="L85" s="6">
        <v>720.0</v>
      </c>
      <c r="M85" s="6">
        <f t="shared" si="4"/>
        <v>347.0</v>
      </c>
      <c r="N85" s="4"/>
      <c r="O85" s="11">
        <f t="shared" si="5"/>
        <v>0.48194444444444445</v>
      </c>
      <c r="P85" s="4"/>
      <c r="Q85" s="4"/>
      <c r="R85" s="4"/>
      <c r="S85" s="4"/>
      <c r="T85" s="4"/>
      <c r="U85" s="4">
        <v>4.0</v>
      </c>
    </row>
    <row r="86" spans="8:8">
      <c r="A86" s="4" t="s">
        <v>5813</v>
      </c>
      <c r="B86" s="4">
        <v>85.0</v>
      </c>
      <c r="C86" s="4" t="s">
        <v>5814</v>
      </c>
      <c r="D86" s="4" t="s">
        <v>3138</v>
      </c>
      <c r="E86" s="4" t="s">
        <v>6063</v>
      </c>
      <c r="F86" s="4" t="s">
        <v>6064</v>
      </c>
      <c r="G86" s="4" t="s">
        <v>6065</v>
      </c>
      <c r="H86" s="5">
        <v>350.0</v>
      </c>
      <c r="I86" s="5">
        <v>250.0</v>
      </c>
      <c r="J86" s="5">
        <v>600.0</v>
      </c>
      <c r="K86" s="6">
        <f t="shared" si="3"/>
        <v>720.0</v>
      </c>
      <c r="L86" s="6">
        <v>720.0</v>
      </c>
      <c r="M86" s="6">
        <f t="shared" si="4"/>
        <v>349.0</v>
      </c>
      <c r="N86" s="4"/>
      <c r="O86" s="11">
        <f t="shared" si="5"/>
        <v>0.4847222222222222</v>
      </c>
      <c r="P86" s="4"/>
      <c r="Q86" s="4"/>
      <c r="R86" s="4"/>
      <c r="S86" s="4"/>
      <c r="T86" s="4"/>
      <c r="U86" s="4">
        <v>5.0</v>
      </c>
    </row>
    <row r="87" spans="8:8">
      <c r="A87" s="4" t="s">
        <v>5813</v>
      </c>
      <c r="B87" s="4">
        <v>86.0</v>
      </c>
      <c r="C87" s="4" t="s">
        <v>5814</v>
      </c>
      <c r="D87" s="4" t="s">
        <v>3138</v>
      </c>
      <c r="E87" s="4" t="s">
        <v>6066</v>
      </c>
      <c r="F87" s="4" t="s">
        <v>6067</v>
      </c>
      <c r="G87" s="4" t="s">
        <v>6068</v>
      </c>
      <c r="H87" s="5">
        <v>250.0</v>
      </c>
      <c r="I87" s="5">
        <v>350.0</v>
      </c>
      <c r="J87" s="5">
        <v>600.0</v>
      </c>
      <c r="K87" s="6">
        <f t="shared" si="3"/>
        <v>720.0</v>
      </c>
      <c r="L87" s="6">
        <v>720.0</v>
      </c>
      <c r="M87" s="6">
        <f t="shared" si="4"/>
        <v>362.0</v>
      </c>
      <c r="N87" s="4"/>
      <c r="O87" s="11">
        <f t="shared" si="5"/>
        <v>0.5027777777777778</v>
      </c>
      <c r="P87" s="4"/>
      <c r="Q87" s="4"/>
      <c r="R87" s="4"/>
      <c r="S87" s="4"/>
      <c r="T87" s="4"/>
      <c r="U87" s="4">
        <v>6.0</v>
      </c>
    </row>
    <row r="88" spans="8:8">
      <c r="A88" s="4" t="s">
        <v>5813</v>
      </c>
      <c r="B88" s="4">
        <v>87.0</v>
      </c>
      <c r="C88" s="4" t="s">
        <v>5814</v>
      </c>
      <c r="D88" s="4" t="s">
        <v>3138</v>
      </c>
      <c r="E88" s="4" t="s">
        <v>6069</v>
      </c>
      <c r="F88" s="4" t="s">
        <v>6070</v>
      </c>
      <c r="G88" s="4" t="s">
        <v>6071</v>
      </c>
      <c r="H88" s="5">
        <v>298.0</v>
      </c>
      <c r="I88" s="5">
        <v>299.0</v>
      </c>
      <c r="J88" s="5">
        <v>597.0</v>
      </c>
      <c r="K88" s="6">
        <f t="shared" si="3"/>
        <v>716.4</v>
      </c>
      <c r="L88" s="6">
        <v>716.4</v>
      </c>
      <c r="M88" s="6">
        <f t="shared" si="4"/>
        <v>100.0</v>
      </c>
      <c r="N88" s="4"/>
      <c r="O88" s="11">
        <f t="shared" si="5"/>
        <v>0.13958682300390843</v>
      </c>
      <c r="P88" s="4"/>
      <c r="Q88" s="4"/>
      <c r="R88" s="4"/>
      <c r="S88" s="4"/>
      <c r="T88" s="4"/>
      <c r="U88" s="4">
        <v>6.0</v>
      </c>
    </row>
    <row r="89" spans="8:8">
      <c r="A89" s="4" t="s">
        <v>5813</v>
      </c>
      <c r="B89" s="4">
        <v>88.0</v>
      </c>
      <c r="C89" s="4" t="s">
        <v>5814</v>
      </c>
      <c r="D89" s="4" t="s">
        <v>3138</v>
      </c>
      <c r="E89" s="4" t="s">
        <v>6072</v>
      </c>
      <c r="F89" s="4" t="s">
        <v>14</v>
      </c>
      <c r="G89" s="4" t="s">
        <v>6073</v>
      </c>
      <c r="H89" s="5">
        <v>290.0</v>
      </c>
      <c r="I89" s="5">
        <v>304.0</v>
      </c>
      <c r="J89" s="5">
        <v>594.0</v>
      </c>
      <c r="K89" s="6">
        <f t="shared" si="3"/>
        <v>712.8</v>
      </c>
      <c r="L89" s="6">
        <v>712.8</v>
      </c>
      <c r="M89" s="6">
        <f t="shared" si="4"/>
        <v>344.0</v>
      </c>
      <c r="N89" s="4"/>
      <c r="O89" s="11">
        <f t="shared" si="5"/>
        <v>0.4826038159371493</v>
      </c>
      <c r="P89" s="4"/>
      <c r="Q89" s="4"/>
      <c r="R89" s="4"/>
      <c r="S89" s="4"/>
      <c r="T89" s="4"/>
      <c r="U89" s="4">
        <v>6.0</v>
      </c>
    </row>
    <row r="90" spans="8:8">
      <c r="A90" s="4" t="s">
        <v>5813</v>
      </c>
      <c r="B90" s="4">
        <v>89.0</v>
      </c>
      <c r="C90" s="4" t="s">
        <v>5814</v>
      </c>
      <c r="D90" s="4" t="s">
        <v>3138</v>
      </c>
      <c r="E90" s="4" t="s">
        <v>6074</v>
      </c>
      <c r="F90" s="4" t="s">
        <v>6075</v>
      </c>
      <c r="G90" s="4" t="s">
        <v>6076</v>
      </c>
      <c r="H90" s="5">
        <v>299.0</v>
      </c>
      <c r="I90" s="5">
        <v>265.0</v>
      </c>
      <c r="J90" s="5">
        <v>564.0</v>
      </c>
      <c r="K90" s="6">
        <f t="shared" si="3"/>
        <v>676.8</v>
      </c>
      <c r="L90" s="6">
        <v>676.8</v>
      </c>
      <c r="M90" s="6">
        <f t="shared" si="4"/>
        <v>270.0</v>
      </c>
      <c r="N90" s="4"/>
      <c r="O90" s="11">
        <f t="shared" si="5"/>
        <v>0.398936170212766</v>
      </c>
      <c r="P90" s="4"/>
      <c r="Q90" s="4"/>
      <c r="R90" s="4"/>
      <c r="S90" s="4"/>
      <c r="T90" s="4"/>
      <c r="U90" s="4">
        <v>4.0</v>
      </c>
    </row>
    <row r="91" spans="8:8">
      <c r="A91" s="4" t="s">
        <v>5813</v>
      </c>
      <c r="B91" s="4">
        <v>90.0</v>
      </c>
      <c r="C91" s="4" t="s">
        <v>5814</v>
      </c>
      <c r="D91" s="4" t="s">
        <v>3138</v>
      </c>
      <c r="E91" s="4" t="s">
        <v>6077</v>
      </c>
      <c r="F91" s="4" t="s">
        <v>6078</v>
      </c>
      <c r="G91" s="4" t="s">
        <v>6079</v>
      </c>
      <c r="H91" s="5">
        <v>229.888889</v>
      </c>
      <c r="I91" s="5">
        <v>323.472224</v>
      </c>
      <c r="J91" s="5">
        <v>553.3611129999999</v>
      </c>
      <c r="K91" s="6">
        <f t="shared" si="3"/>
        <v>664.0333355999999</v>
      </c>
      <c r="L91" s="6">
        <v>664.0333355999999</v>
      </c>
      <c r="M91" s="6" t="e">
        <f t="shared" si="4"/>
        <v>#N/A</v>
      </c>
      <c r="N91" s="4"/>
      <c r="O91" s="11" t="e">
        <f t="shared" si="5"/>
        <v>#N/A</v>
      </c>
      <c r="P91" s="4"/>
      <c r="Q91" s="4"/>
      <c r="R91" s="4"/>
      <c r="S91" s="4"/>
      <c r="T91" s="4"/>
      <c r="U91" s="4"/>
    </row>
    <row r="92" spans="8:8">
      <c r="A92" s="4" t="s">
        <v>5813</v>
      </c>
      <c r="B92" s="4">
        <v>91.0</v>
      </c>
      <c r="C92" s="4" t="s">
        <v>5814</v>
      </c>
      <c r="D92" s="4" t="s">
        <v>3138</v>
      </c>
      <c r="E92" s="4" t="s">
        <v>6080</v>
      </c>
      <c r="F92" s="4" t="s">
        <v>6081</v>
      </c>
      <c r="G92" s="4" t="s">
        <v>6082</v>
      </c>
      <c r="H92" s="5">
        <v>249.0</v>
      </c>
      <c r="I92" s="5">
        <v>300.0</v>
      </c>
      <c r="J92" s="5">
        <v>549.0</v>
      </c>
      <c r="K92" s="6">
        <f t="shared" si="3"/>
        <v>658.8</v>
      </c>
      <c r="L92" s="6">
        <v>658.8</v>
      </c>
      <c r="M92" s="6">
        <f t="shared" si="4"/>
        <v>200.0</v>
      </c>
      <c r="N92" s="4"/>
      <c r="O92" s="11">
        <f t="shared" si="5"/>
        <v>0.3035822707953856</v>
      </c>
      <c r="P92" s="4"/>
      <c r="Q92" s="4"/>
      <c r="R92" s="4"/>
      <c r="S92" s="4"/>
      <c r="T92" s="4"/>
      <c r="U92" s="4">
        <v>3.0</v>
      </c>
    </row>
    <row r="93" spans="8:8">
      <c r="A93" s="4" t="s">
        <v>5813</v>
      </c>
      <c r="B93" s="4">
        <v>92.0</v>
      </c>
      <c r="C93" s="4" t="s">
        <v>5814</v>
      </c>
      <c r="D93" s="4" t="s">
        <v>3138</v>
      </c>
      <c r="E93" s="4" t="s">
        <v>6083</v>
      </c>
      <c r="F93" s="4" t="s">
        <v>6084</v>
      </c>
      <c r="G93" s="4" t="s">
        <v>6085</v>
      </c>
      <c r="H93" s="5">
        <v>294.111112</v>
      </c>
      <c r="I93" s="5">
        <v>246.805556</v>
      </c>
      <c r="J93" s="5">
        <v>540.916668</v>
      </c>
      <c r="K93" s="6">
        <f t="shared" si="3"/>
        <v>649.1000015999999</v>
      </c>
      <c r="L93" s="6">
        <v>649.1000015999999</v>
      </c>
      <c r="M93" s="6">
        <f t="shared" si="4"/>
        <v>93.86</v>
      </c>
      <c r="N93" s="4"/>
      <c r="O93" s="11">
        <f t="shared" si="5"/>
        <v>0.14460021532682124</v>
      </c>
      <c r="P93" s="4"/>
      <c r="Q93" s="4"/>
      <c r="R93" s="4"/>
      <c r="S93" s="4"/>
      <c r="T93" s="4"/>
      <c r="U93" s="4">
        <v>4.0</v>
      </c>
    </row>
    <row r="94" spans="8:8">
      <c r="A94" s="4" t="s">
        <v>5813</v>
      </c>
      <c r="B94" s="4">
        <v>93.0</v>
      </c>
      <c r="C94" s="4" t="s">
        <v>5814</v>
      </c>
      <c r="D94" s="4" t="s">
        <v>3138</v>
      </c>
      <c r="E94" s="4" t="s">
        <v>6086</v>
      </c>
      <c r="F94" s="4" t="s">
        <v>6087</v>
      </c>
      <c r="G94" s="4" t="s">
        <v>6088</v>
      </c>
      <c r="H94" s="5">
        <v>146.194445</v>
      </c>
      <c r="I94" s="5">
        <v>378.13889</v>
      </c>
      <c r="J94" s="5">
        <v>524.333335</v>
      </c>
      <c r="K94" s="6">
        <f t="shared" si="3"/>
        <v>629.200002</v>
      </c>
      <c r="L94" s="6">
        <v>629.200002</v>
      </c>
      <c r="M94" s="6">
        <f t="shared" si="4"/>
        <v>241.06</v>
      </c>
      <c r="N94" s="4"/>
      <c r="O94" s="11">
        <f t="shared" si="5"/>
        <v>0.38312142281271</v>
      </c>
      <c r="P94" s="4"/>
      <c r="Q94" s="4"/>
      <c r="R94" s="4"/>
      <c r="S94" s="4"/>
      <c r="T94" s="4"/>
      <c r="U94" s="4">
        <v>4.0</v>
      </c>
    </row>
    <row r="95" spans="8:8">
      <c r="A95" s="4" t="s">
        <v>5813</v>
      </c>
      <c r="B95" s="4">
        <v>94.0</v>
      </c>
      <c r="C95" s="4" t="s">
        <v>5814</v>
      </c>
      <c r="D95" s="4" t="s">
        <v>3138</v>
      </c>
      <c r="E95" s="4" t="s">
        <v>6089</v>
      </c>
      <c r="F95" s="4" t="s">
        <v>6090</v>
      </c>
      <c r="G95" s="4" t="s">
        <v>6091</v>
      </c>
      <c r="H95" s="5">
        <v>265.611112</v>
      </c>
      <c r="I95" s="5">
        <v>249.0</v>
      </c>
      <c r="J95" s="5">
        <v>514.611112</v>
      </c>
      <c r="K95" s="6">
        <f t="shared" si="3"/>
        <v>617.5333344000001</v>
      </c>
      <c r="L95" s="6">
        <v>617.5333344000001</v>
      </c>
      <c r="M95" s="6">
        <f t="shared" si="4"/>
        <v>323.47</v>
      </c>
      <c r="N95" s="4"/>
      <c r="O95" s="11">
        <f t="shared" si="5"/>
        <v>0.5238097799437594</v>
      </c>
      <c r="P95" s="4"/>
      <c r="Q95" s="4"/>
      <c r="R95" s="4"/>
      <c r="S95" s="4"/>
      <c r="T95" s="4"/>
      <c r="U95" s="4">
        <v>3.0</v>
      </c>
    </row>
    <row r="96" spans="8:8">
      <c r="A96" s="4" t="s">
        <v>5813</v>
      </c>
      <c r="B96" s="4">
        <v>95.0</v>
      </c>
      <c r="C96" s="4" t="s">
        <v>5814</v>
      </c>
      <c r="D96" s="4" t="s">
        <v>3138</v>
      </c>
      <c r="E96" s="4" t="s">
        <v>6092</v>
      </c>
      <c r="F96" s="4" t="s">
        <v>6093</v>
      </c>
      <c r="G96" s="4" t="s">
        <v>6094</v>
      </c>
      <c r="H96" s="5">
        <v>310.0</v>
      </c>
      <c r="I96" s="5">
        <v>200.0</v>
      </c>
      <c r="J96" s="5">
        <v>510.0</v>
      </c>
      <c r="K96" s="6">
        <f t="shared" si="3"/>
        <v>612.0</v>
      </c>
      <c r="L96" s="6">
        <v>612.0</v>
      </c>
      <c r="M96" s="6">
        <f t="shared" si="4"/>
        <v>333.0</v>
      </c>
      <c r="N96" s="4"/>
      <c r="O96" s="11">
        <f t="shared" si="5"/>
        <v>0.5441176470588235</v>
      </c>
      <c r="P96" s="4"/>
      <c r="Q96" s="4"/>
      <c r="R96" s="4"/>
      <c r="S96" s="4"/>
      <c r="T96" s="4"/>
      <c r="U96" s="4">
        <v>2.0</v>
      </c>
    </row>
    <row r="97" spans="8:8">
      <c r="A97" s="4" t="s">
        <v>5813</v>
      </c>
      <c r="B97" s="4">
        <v>96.0</v>
      </c>
      <c r="C97" s="4" t="s">
        <v>5814</v>
      </c>
      <c r="D97" s="4" t="s">
        <v>3138</v>
      </c>
      <c r="E97" s="4" t="s">
        <v>6095</v>
      </c>
      <c r="F97" s="4" t="s">
        <v>6096</v>
      </c>
      <c r="G97" s="4" t="s">
        <v>6097</v>
      </c>
      <c r="H97" s="5">
        <v>249.722224</v>
      </c>
      <c r="I97" s="5">
        <v>259.972223</v>
      </c>
      <c r="J97" s="5">
        <v>509.69444699999997</v>
      </c>
      <c r="K97" s="6">
        <f t="shared" si="6" ref="K97:K160">+J97*1.2</f>
        <v>611.6333364</v>
      </c>
      <c r="L97" s="6">
        <v>611.6333364</v>
      </c>
      <c r="M97" s="6">
        <f t="shared" si="4"/>
        <v>248.21999999999997</v>
      </c>
      <c r="N97" s="4"/>
      <c r="O97" s="11">
        <f t="shared" si="5"/>
        <v>0.4058313784219038</v>
      </c>
      <c r="P97" s="4"/>
      <c r="Q97" s="4"/>
      <c r="R97" s="4"/>
      <c r="S97" s="4"/>
      <c r="T97" s="4"/>
      <c r="U97" s="4">
        <v>1.0</v>
      </c>
    </row>
    <row r="98" spans="8:8">
      <c r="A98" s="4" t="s">
        <v>5813</v>
      </c>
      <c r="B98" s="4">
        <v>97.0</v>
      </c>
      <c r="C98" s="4" t="s">
        <v>5814</v>
      </c>
      <c r="D98" s="4" t="s">
        <v>3138</v>
      </c>
      <c r="E98" s="4" t="s">
        <v>6098</v>
      </c>
      <c r="F98" s="4" t="s">
        <v>6099</v>
      </c>
      <c r="G98" s="4" t="s">
        <v>6100</v>
      </c>
      <c r="H98" s="5">
        <v>250.0</v>
      </c>
      <c r="I98" s="5">
        <v>259.0</v>
      </c>
      <c r="J98" s="5">
        <v>509.0</v>
      </c>
      <c r="K98" s="6">
        <f t="shared" si="6"/>
        <v>610.8</v>
      </c>
      <c r="L98" s="6">
        <v>610.8</v>
      </c>
      <c r="M98" s="6">
        <f t="shared" si="4"/>
        <v>250.0</v>
      </c>
      <c r="N98" s="4"/>
      <c r="O98" s="11">
        <f t="shared" si="5"/>
        <v>0.4092992796332679</v>
      </c>
      <c r="P98" s="4"/>
      <c r="Q98" s="4"/>
      <c r="R98" s="4"/>
      <c r="S98" s="4"/>
      <c r="T98" s="4"/>
      <c r="U98" s="4">
        <v>1.0</v>
      </c>
    </row>
    <row r="99" spans="8:8">
      <c r="A99" s="4" t="s">
        <v>5813</v>
      </c>
      <c r="B99" s="4">
        <v>98.0</v>
      </c>
      <c r="C99" s="4" t="s">
        <v>5814</v>
      </c>
      <c r="D99" s="4" t="s">
        <v>3138</v>
      </c>
      <c r="E99" s="4" t="s">
        <v>6101</v>
      </c>
      <c r="F99" s="4" t="s">
        <v>6102</v>
      </c>
      <c r="G99" s="4" t="s">
        <v>6103</v>
      </c>
      <c r="H99" s="5">
        <v>250.0</v>
      </c>
      <c r="I99" s="5">
        <v>257.0</v>
      </c>
      <c r="J99" s="5">
        <v>507.0</v>
      </c>
      <c r="K99" s="6">
        <f t="shared" si="6"/>
        <v>608.4</v>
      </c>
      <c r="L99" s="46">
        <v>500.0</v>
      </c>
      <c r="M99" s="6">
        <f t="shared" si="4"/>
        <v>198.0</v>
      </c>
      <c r="N99" s="4"/>
      <c r="O99" s="11">
        <f t="shared" si="5"/>
        <v>0.396</v>
      </c>
      <c r="P99" s="4"/>
      <c r="Q99" s="4"/>
      <c r="R99" s="4"/>
      <c r="S99" s="4"/>
      <c r="T99" s="4"/>
      <c r="U99" s="4">
        <v>2.0</v>
      </c>
    </row>
    <row r="100" spans="8:8">
      <c r="A100" s="4" t="s">
        <v>5813</v>
      </c>
      <c r="B100" s="4">
        <v>99.0</v>
      </c>
      <c r="C100" s="4" t="s">
        <v>5814</v>
      </c>
      <c r="D100" s="4" t="s">
        <v>3138</v>
      </c>
      <c r="E100" s="4" t="s">
        <v>6104</v>
      </c>
      <c r="F100" s="4" t="s">
        <v>6105</v>
      </c>
      <c r="G100" s="4" t="s">
        <v>6106</v>
      </c>
      <c r="H100" s="5">
        <v>247.0</v>
      </c>
      <c r="I100" s="5">
        <v>258.0</v>
      </c>
      <c r="J100" s="5">
        <v>505.0</v>
      </c>
      <c r="K100" s="6">
        <f t="shared" si="6"/>
        <v>606.0</v>
      </c>
      <c r="L100" s="6">
        <v>606.0</v>
      </c>
      <c r="M100" s="6">
        <f t="shared" si="4"/>
        <v>300.0</v>
      </c>
      <c r="N100" s="4"/>
      <c r="O100" s="11">
        <f t="shared" si="5"/>
        <v>0.49504950495049505</v>
      </c>
      <c r="P100" s="4"/>
      <c r="Q100" s="4"/>
      <c r="R100" s="4"/>
      <c r="S100" s="4"/>
      <c r="T100" s="4"/>
      <c r="U100" s="4">
        <v>6.0</v>
      </c>
    </row>
    <row r="101" spans="8:8">
      <c r="A101" s="4" t="s">
        <v>5813</v>
      </c>
      <c r="B101" s="4">
        <v>100.0</v>
      </c>
      <c r="C101" s="4" t="s">
        <v>5814</v>
      </c>
      <c r="D101" s="4" t="s">
        <v>3138</v>
      </c>
      <c r="E101" s="4" t="s">
        <v>6107</v>
      </c>
      <c r="F101" s="4" t="s">
        <v>6108</v>
      </c>
      <c r="G101" s="4" t="s">
        <v>6109</v>
      </c>
      <c r="H101" s="5">
        <v>193.888889</v>
      </c>
      <c r="I101" s="5">
        <v>310.0</v>
      </c>
      <c r="J101" s="5">
        <v>503.888889</v>
      </c>
      <c r="K101" s="6">
        <f t="shared" si="6"/>
        <v>604.6666668</v>
      </c>
      <c r="L101" s="10">
        <v>400.0</v>
      </c>
      <c r="M101" s="6">
        <f t="shared" si="4"/>
        <v>197.0</v>
      </c>
      <c r="N101" s="4"/>
      <c r="O101" s="11">
        <f t="shared" si="5"/>
        <v>0.4925</v>
      </c>
      <c r="P101" s="4"/>
      <c r="Q101" s="4"/>
      <c r="R101" s="4"/>
      <c r="S101" s="4"/>
      <c r="T101" s="4"/>
      <c r="U101" s="4">
        <v>4.0</v>
      </c>
    </row>
    <row r="102" spans="8:8">
      <c r="A102" s="4" t="s">
        <v>5813</v>
      </c>
      <c r="B102" s="4">
        <v>101.0</v>
      </c>
      <c r="C102" s="4" t="s">
        <v>5814</v>
      </c>
      <c r="D102" s="4" t="s">
        <v>3138</v>
      </c>
      <c r="E102" s="4" t="s">
        <v>6110</v>
      </c>
      <c r="F102" s="4" t="s">
        <v>6111</v>
      </c>
      <c r="G102" s="4" t="s">
        <v>6112</v>
      </c>
      <c r="H102" s="5">
        <v>248.861112</v>
      </c>
      <c r="I102" s="5">
        <v>255.0</v>
      </c>
      <c r="J102" s="5">
        <v>503.861112</v>
      </c>
      <c r="K102" s="6">
        <f t="shared" si="6"/>
        <v>604.6333344</v>
      </c>
      <c r="L102" s="6">
        <v>604.6333344</v>
      </c>
      <c r="M102" s="6">
        <f t="shared" si="4"/>
        <v>305.83</v>
      </c>
      <c r="N102" s="4"/>
      <c r="O102" s="11">
        <f t="shared" si="5"/>
        <v>0.5058106832688714</v>
      </c>
      <c r="P102" s="4"/>
      <c r="Q102" s="4"/>
      <c r="R102" s="4"/>
      <c r="S102" s="4"/>
      <c r="T102" s="4"/>
      <c r="U102" s="4">
        <v>6.0</v>
      </c>
    </row>
    <row r="103" spans="8:8">
      <c r="A103" s="4" t="s">
        <v>5813</v>
      </c>
      <c r="B103" s="4">
        <v>102.0</v>
      </c>
      <c r="C103" s="4" t="s">
        <v>5814</v>
      </c>
      <c r="D103" s="4" t="s">
        <v>3138</v>
      </c>
      <c r="E103" s="4" t="s">
        <v>6113</v>
      </c>
      <c r="F103" s="4" t="s">
        <v>6114</v>
      </c>
      <c r="G103" s="4" t="s">
        <v>6115</v>
      </c>
      <c r="H103" s="5">
        <v>245.66666700000002</v>
      </c>
      <c r="I103" s="5">
        <v>258.0</v>
      </c>
      <c r="J103" s="5">
        <v>503.666667</v>
      </c>
      <c r="K103" s="6">
        <f t="shared" si="6"/>
        <v>604.4000004</v>
      </c>
      <c r="L103" s="6">
        <v>604.4000004</v>
      </c>
      <c r="M103" s="6">
        <f t="shared" si="4"/>
        <v>319.28</v>
      </c>
      <c r="N103" s="4"/>
      <c r="O103" s="11">
        <f t="shared" si="5"/>
        <v>0.5282594304908939</v>
      </c>
      <c r="P103" s="4"/>
      <c r="Q103" s="4"/>
      <c r="R103" s="4"/>
      <c r="S103" s="4"/>
      <c r="T103" s="4"/>
      <c r="U103" s="4">
        <v>2.0</v>
      </c>
    </row>
    <row r="104" spans="8:8">
      <c r="A104" s="4" t="s">
        <v>5813</v>
      </c>
      <c r="B104" s="4">
        <v>103.0</v>
      </c>
      <c r="C104" s="4" t="s">
        <v>5814</v>
      </c>
      <c r="D104" s="4" t="s">
        <v>3138</v>
      </c>
      <c r="E104" s="4" t="s">
        <v>6116</v>
      </c>
      <c r="F104" s="4" t="s">
        <v>6117</v>
      </c>
      <c r="G104" s="4" t="s">
        <v>6118</v>
      </c>
      <c r="H104" s="5">
        <v>197.444445</v>
      </c>
      <c r="I104" s="5">
        <v>305.0</v>
      </c>
      <c r="J104" s="5">
        <v>502.444445</v>
      </c>
      <c r="K104" s="6">
        <f t="shared" si="6"/>
        <v>602.933334</v>
      </c>
      <c r="L104" s="6">
        <v>602.933334</v>
      </c>
      <c r="M104" s="6">
        <f t="shared" si="4"/>
        <v>296.0</v>
      </c>
      <c r="N104" s="4"/>
      <c r="O104" s="11">
        <f t="shared" si="5"/>
        <v>0.49093321484859226</v>
      </c>
      <c r="P104" s="4"/>
      <c r="Q104" s="4"/>
      <c r="R104" s="4"/>
      <c r="S104" s="4"/>
      <c r="T104" s="4"/>
      <c r="U104" s="4">
        <v>5.0</v>
      </c>
    </row>
    <row r="105" spans="8:8">
      <c r="A105" s="4" t="s">
        <v>5813</v>
      </c>
      <c r="B105" s="4">
        <v>104.0</v>
      </c>
      <c r="C105" s="4" t="s">
        <v>5814</v>
      </c>
      <c r="D105" s="4" t="s">
        <v>3138</v>
      </c>
      <c r="E105" s="4" t="s">
        <v>6119</v>
      </c>
      <c r="F105" s="4" t="s">
        <v>6120</v>
      </c>
      <c r="G105" s="4" t="s">
        <v>6121</v>
      </c>
      <c r="H105" s="5">
        <v>248.0</v>
      </c>
      <c r="I105" s="5">
        <v>254.0</v>
      </c>
      <c r="J105" s="5">
        <v>502.0</v>
      </c>
      <c r="K105" s="6">
        <f t="shared" si="6"/>
        <v>602.4</v>
      </c>
      <c r="L105" s="6">
        <v>602.4</v>
      </c>
      <c r="M105" s="6">
        <f t="shared" si="4"/>
        <v>299.0</v>
      </c>
      <c r="N105" s="4"/>
      <c r="O105" s="11">
        <f t="shared" si="5"/>
        <v>0.4963479415670651</v>
      </c>
      <c r="P105" s="4"/>
      <c r="Q105" s="4"/>
      <c r="R105" s="4"/>
      <c r="S105" s="4"/>
      <c r="T105" s="4"/>
      <c r="U105" s="4">
        <v>5.0</v>
      </c>
    </row>
    <row r="106" spans="8:8">
      <c r="A106" s="4" t="s">
        <v>5813</v>
      </c>
      <c r="B106" s="4">
        <v>105.0</v>
      </c>
      <c r="C106" s="4" t="s">
        <v>5814</v>
      </c>
      <c r="D106" s="4" t="s">
        <v>3138</v>
      </c>
      <c r="E106" s="4" t="s">
        <v>6122</v>
      </c>
      <c r="F106" s="4" t="s">
        <v>6123</v>
      </c>
      <c r="G106" s="4" t="s">
        <v>6124</v>
      </c>
      <c r="H106" s="5">
        <v>249.0</v>
      </c>
      <c r="I106" s="5">
        <v>253.0</v>
      </c>
      <c r="J106" s="5">
        <v>502.0</v>
      </c>
      <c r="K106" s="6">
        <f t="shared" si="6"/>
        <v>602.4</v>
      </c>
      <c r="L106" s="10">
        <v>500.0</v>
      </c>
      <c r="M106" s="6">
        <f t="shared" si="4"/>
        <v>248.0</v>
      </c>
      <c r="N106" s="4"/>
      <c r="O106" s="11">
        <f t="shared" si="5"/>
        <v>0.496</v>
      </c>
      <c r="P106" s="4"/>
      <c r="Q106" s="4"/>
      <c r="R106" s="4"/>
      <c r="S106" s="4"/>
      <c r="T106" s="4"/>
      <c r="U106" s="4">
        <v>6.0</v>
      </c>
    </row>
    <row r="107" spans="8:8">
      <c r="A107" s="4" t="s">
        <v>5813</v>
      </c>
      <c r="B107" s="4">
        <v>106.0</v>
      </c>
      <c r="C107" s="4" t="s">
        <v>5814</v>
      </c>
      <c r="D107" s="4" t="s">
        <v>3138</v>
      </c>
      <c r="E107" s="4" t="s">
        <v>6125</v>
      </c>
      <c r="F107" s="4" t="s">
        <v>6126</v>
      </c>
      <c r="G107" s="4" t="s">
        <v>6127</v>
      </c>
      <c r="H107" s="5">
        <v>196.111112</v>
      </c>
      <c r="I107" s="5">
        <v>304.41666699999996</v>
      </c>
      <c r="J107" s="5">
        <v>500.52777899999995</v>
      </c>
      <c r="K107" s="6">
        <f t="shared" si="6"/>
        <v>600.6333348</v>
      </c>
      <c r="L107" s="6">
        <v>600.6333348</v>
      </c>
      <c r="M107" s="6">
        <f t="shared" si="4"/>
        <v>248.44</v>
      </c>
      <c r="N107" s="4"/>
      <c r="O107" s="11">
        <f t="shared" si="5"/>
        <v>0.41363005615185516</v>
      </c>
      <c r="P107" s="4"/>
      <c r="Q107" s="4"/>
      <c r="R107" s="4"/>
      <c r="S107" s="4"/>
      <c r="T107" s="4"/>
      <c r="U107" s="4">
        <v>3.0</v>
      </c>
    </row>
    <row r="108" spans="8:8">
      <c r="A108" s="4" t="s">
        <v>5813</v>
      </c>
      <c r="B108" s="4">
        <v>107.0</v>
      </c>
      <c r="C108" s="4" t="s">
        <v>5814</v>
      </c>
      <c r="D108" s="4" t="s">
        <v>3138</v>
      </c>
      <c r="E108" s="4" t="s">
        <v>6128</v>
      </c>
      <c r="F108" s="4" t="s">
        <v>6129</v>
      </c>
      <c r="G108" s="4" t="s">
        <v>6130</v>
      </c>
      <c r="H108" s="5">
        <v>295.055556</v>
      </c>
      <c r="I108" s="5">
        <v>205.0</v>
      </c>
      <c r="J108" s="5">
        <v>500.055556</v>
      </c>
      <c r="K108" s="6">
        <f t="shared" si="6"/>
        <v>600.0666672</v>
      </c>
      <c r="L108" s="6">
        <v>600.0666672</v>
      </c>
      <c r="M108" s="6">
        <f t="shared" si="4"/>
        <v>299.0</v>
      </c>
      <c r="N108" s="4"/>
      <c r="O108" s="11">
        <f t="shared" si="5"/>
        <v>0.4982779686716783</v>
      </c>
      <c r="P108" s="4"/>
      <c r="Q108" s="4"/>
      <c r="R108" s="4"/>
      <c r="S108" s="4"/>
      <c r="T108" s="4"/>
      <c r="U108" s="4">
        <v>2.0</v>
      </c>
    </row>
    <row r="109" spans="8:8">
      <c r="A109" s="4" t="s">
        <v>5813</v>
      </c>
      <c r="B109" s="4">
        <v>108.0</v>
      </c>
      <c r="C109" s="4" t="s">
        <v>5814</v>
      </c>
      <c r="D109" s="4" t="s">
        <v>3138</v>
      </c>
      <c r="E109" s="4" t="s">
        <v>6131</v>
      </c>
      <c r="F109" s="4" t="s">
        <v>6132</v>
      </c>
      <c r="G109" s="4" t="s">
        <v>6133</v>
      </c>
      <c r="H109" s="5">
        <v>199.0</v>
      </c>
      <c r="I109" s="5">
        <v>301.0</v>
      </c>
      <c r="J109" s="5">
        <v>500.0</v>
      </c>
      <c r="K109" s="6">
        <f t="shared" si="6"/>
        <v>600.0</v>
      </c>
      <c r="L109" s="6">
        <v>600.0</v>
      </c>
      <c r="M109" s="6">
        <f t="shared" si="4"/>
        <v>450.0</v>
      </c>
      <c r="N109" s="4"/>
      <c r="O109" s="11">
        <f t="shared" si="5"/>
        <v>0.75</v>
      </c>
      <c r="P109" s="4"/>
      <c r="Q109" s="4"/>
      <c r="R109" s="4"/>
      <c r="S109" s="4"/>
      <c r="T109" s="4"/>
      <c r="U109" s="4">
        <v>5.0</v>
      </c>
    </row>
    <row r="110" spans="8:8">
      <c r="A110" s="4" t="s">
        <v>5813</v>
      </c>
      <c r="B110" s="4">
        <v>109.0</v>
      </c>
      <c r="C110" s="4" t="s">
        <v>5814</v>
      </c>
      <c r="D110" s="4" t="s">
        <v>3138</v>
      </c>
      <c r="E110" s="4" t="s">
        <v>6134</v>
      </c>
      <c r="F110" s="4" t="s">
        <v>6135</v>
      </c>
      <c r="G110" s="4" t="s">
        <v>6136</v>
      </c>
      <c r="H110" s="5"/>
      <c r="I110" s="5">
        <v>500.0</v>
      </c>
      <c r="J110" s="5">
        <v>500.0</v>
      </c>
      <c r="K110" s="6">
        <f t="shared" si="6"/>
        <v>600.0</v>
      </c>
      <c r="L110" s="6">
        <v>600.0</v>
      </c>
      <c r="M110" s="6" t="e">
        <f t="shared" si="4"/>
        <v>#N/A</v>
      </c>
      <c r="N110" s="4"/>
      <c r="O110" s="11" t="e">
        <f t="shared" si="5"/>
        <v>#N/A</v>
      </c>
      <c r="P110" s="4"/>
      <c r="Q110" s="4"/>
      <c r="R110" s="4"/>
      <c r="S110" s="4"/>
      <c r="T110" s="4"/>
      <c r="U110" s="4"/>
    </row>
    <row r="111" spans="8:8">
      <c r="A111" s="4" t="s">
        <v>5813</v>
      </c>
      <c r="B111" s="4">
        <v>110.0</v>
      </c>
      <c r="C111" s="4" t="s">
        <v>5814</v>
      </c>
      <c r="D111" s="4" t="s">
        <v>3138</v>
      </c>
      <c r="E111" s="4" t="s">
        <v>6137</v>
      </c>
      <c r="F111" s="4" t="s">
        <v>6138</v>
      </c>
      <c r="G111" s="4" t="s">
        <v>6139</v>
      </c>
      <c r="H111" s="5">
        <v>250.0</v>
      </c>
      <c r="I111" s="5">
        <v>250.0</v>
      </c>
      <c r="J111" s="5">
        <v>500.0</v>
      </c>
      <c r="K111" s="6">
        <f t="shared" si="6"/>
        <v>600.0</v>
      </c>
      <c r="L111" s="10">
        <v>300.0</v>
      </c>
      <c r="M111" s="6">
        <f t="shared" si="4"/>
        <v>147.25</v>
      </c>
      <c r="N111" s="4"/>
      <c r="O111" s="11">
        <f t="shared" si="5"/>
        <v>0.49083333333333334</v>
      </c>
      <c r="P111" s="4"/>
      <c r="Q111" s="4"/>
      <c r="R111" s="4"/>
      <c r="S111" s="4"/>
      <c r="T111" s="4"/>
      <c r="U111" s="4">
        <v>5.0</v>
      </c>
    </row>
    <row r="112" spans="8:8">
      <c r="A112" s="4" t="s">
        <v>5813</v>
      </c>
      <c r="B112" s="4">
        <v>111.0</v>
      </c>
      <c r="C112" s="4" t="s">
        <v>5814</v>
      </c>
      <c r="D112" s="4" t="s">
        <v>3138</v>
      </c>
      <c r="E112" s="4" t="s">
        <v>6140</v>
      </c>
      <c r="F112" s="4" t="s">
        <v>6141</v>
      </c>
      <c r="G112" s="4" t="s">
        <v>6142</v>
      </c>
      <c r="H112" s="5">
        <v>249.611112</v>
      </c>
      <c r="I112" s="5">
        <v>250.0</v>
      </c>
      <c r="J112" s="5">
        <v>499.611112</v>
      </c>
      <c r="K112" s="6">
        <f t="shared" si="6"/>
        <v>599.5333344</v>
      </c>
      <c r="L112" s="6">
        <v>599.5333344</v>
      </c>
      <c r="M112" s="6">
        <f t="shared" si="4"/>
        <v>-0.31</v>
      </c>
      <c r="N112" s="4"/>
      <c r="O112" s="11">
        <f t="shared" si="5"/>
        <v>-5.170688303932947E-4</v>
      </c>
      <c r="P112" s="4"/>
      <c r="Q112" s="4"/>
      <c r="R112" s="4"/>
      <c r="S112" s="4"/>
      <c r="T112" s="4"/>
      <c r="U112" s="4">
        <v>5.0</v>
      </c>
    </row>
    <row r="113" spans="8:8">
      <c r="A113" s="4" t="s">
        <v>5813</v>
      </c>
      <c r="B113" s="4">
        <v>112.0</v>
      </c>
      <c r="C113" s="4" t="s">
        <v>5814</v>
      </c>
      <c r="D113" s="4" t="s">
        <v>3138</v>
      </c>
      <c r="E113" s="4" t="s">
        <v>6143</v>
      </c>
      <c r="F113" s="4" t="s">
        <v>6144</v>
      </c>
      <c r="G113" s="4" t="s">
        <v>6145</v>
      </c>
      <c r="H113" s="5">
        <v>250.0</v>
      </c>
      <c r="I113" s="5">
        <v>249.0</v>
      </c>
      <c r="J113" s="5">
        <v>499.0</v>
      </c>
      <c r="K113" s="6">
        <f t="shared" si="6"/>
        <v>598.8</v>
      </c>
      <c r="L113" s="6">
        <v>598.8</v>
      </c>
      <c r="M113" s="6">
        <f t="shared" si="4"/>
        <v>302.72</v>
      </c>
      <c r="N113" s="4"/>
      <c r="O113" s="11">
        <f t="shared" si="5"/>
        <v>0.5055444221776888</v>
      </c>
      <c r="P113" s="4"/>
      <c r="Q113" s="4"/>
      <c r="R113" s="4"/>
      <c r="S113" s="4"/>
      <c r="T113" s="4"/>
      <c r="U113" s="4">
        <v>6.0</v>
      </c>
    </row>
    <row r="114" spans="8:8">
      <c r="A114" s="4" t="s">
        <v>5813</v>
      </c>
      <c r="B114" s="4">
        <v>113.0</v>
      </c>
      <c r="C114" s="4" t="s">
        <v>5814</v>
      </c>
      <c r="D114" s="4" t="s">
        <v>3138</v>
      </c>
      <c r="E114" s="4" t="s">
        <v>6146</v>
      </c>
      <c r="F114" s="4" t="s">
        <v>6147</v>
      </c>
      <c r="G114" s="4" t="s">
        <v>6148</v>
      </c>
      <c r="H114" s="5">
        <v>250.0</v>
      </c>
      <c r="I114" s="5">
        <v>249.0</v>
      </c>
      <c r="J114" s="5">
        <v>499.0</v>
      </c>
      <c r="K114" s="6">
        <f t="shared" si="6"/>
        <v>598.8</v>
      </c>
      <c r="L114" s="10">
        <v>400.0</v>
      </c>
      <c r="M114" s="6">
        <f t="shared" si="4"/>
        <v>144.0</v>
      </c>
      <c r="N114" s="4"/>
      <c r="O114" s="11">
        <f t="shared" si="5"/>
        <v>0.36</v>
      </c>
      <c r="P114" s="4"/>
      <c r="Q114" s="4"/>
      <c r="R114" s="4"/>
      <c r="S114" s="4"/>
      <c r="T114" s="4"/>
      <c r="U114" s="4">
        <v>4.0</v>
      </c>
    </row>
    <row r="115" spans="8:8">
      <c r="A115" s="4" t="s">
        <v>5813</v>
      </c>
      <c r="B115" s="4">
        <v>114.0</v>
      </c>
      <c r="C115" s="4" t="s">
        <v>5814</v>
      </c>
      <c r="D115" s="4" t="s">
        <v>3138</v>
      </c>
      <c r="E115" s="4" t="s">
        <v>6149</v>
      </c>
      <c r="F115" s="4" t="s">
        <v>6150</v>
      </c>
      <c r="G115" s="4" t="s">
        <v>6151</v>
      </c>
      <c r="H115" s="5">
        <v>399.277779</v>
      </c>
      <c r="I115" s="5">
        <v>99.388889</v>
      </c>
      <c r="J115" s="5">
        <v>498.666668</v>
      </c>
      <c r="K115" s="6">
        <f t="shared" si="6"/>
        <v>598.4000016</v>
      </c>
      <c r="L115" s="6">
        <v>598.4000016</v>
      </c>
      <c r="M115" s="6">
        <f t="shared" si="4"/>
        <v>325.0</v>
      </c>
      <c r="N115" s="4"/>
      <c r="O115" s="11">
        <f t="shared" si="5"/>
        <v>0.543114971809853</v>
      </c>
      <c r="P115" s="4"/>
      <c r="Q115" s="4"/>
      <c r="R115" s="4"/>
      <c r="S115" s="4"/>
      <c r="T115" s="4"/>
      <c r="U115" s="4">
        <v>5.0</v>
      </c>
    </row>
    <row r="116" spans="8:8">
      <c r="A116" s="4" t="s">
        <v>5813</v>
      </c>
      <c r="B116" s="4">
        <v>115.0</v>
      </c>
      <c r="C116" s="4" t="s">
        <v>5814</v>
      </c>
      <c r="D116" s="4" t="s">
        <v>3138</v>
      </c>
      <c r="E116" s="4" t="s">
        <v>6152</v>
      </c>
      <c r="F116" s="4" t="s">
        <v>6153</v>
      </c>
      <c r="G116" s="4" t="s">
        <v>6154</v>
      </c>
      <c r="H116" s="5">
        <v>496.0</v>
      </c>
      <c r="I116" s="5"/>
      <c r="J116" s="5">
        <v>496.0</v>
      </c>
      <c r="K116" s="6">
        <f t="shared" si="6"/>
        <v>595.1999999999999</v>
      </c>
      <c r="L116" s="6">
        <v>595.1999999999999</v>
      </c>
      <c r="M116" s="6">
        <f t="shared" si="4"/>
        <v>399.25</v>
      </c>
      <c r="N116" s="4"/>
      <c r="O116" s="11">
        <f t="shared" si="5"/>
        <v>0.670782930107527</v>
      </c>
      <c r="P116" s="4"/>
      <c r="Q116" s="4"/>
      <c r="R116" s="4"/>
      <c r="S116" s="4"/>
      <c r="T116" s="4"/>
      <c r="U116" s="4">
        <v>5.0</v>
      </c>
    </row>
    <row r="117" spans="8:8">
      <c r="A117" s="4" t="s">
        <v>5813</v>
      </c>
      <c r="B117" s="4">
        <v>116.0</v>
      </c>
      <c r="C117" s="4" t="s">
        <v>5814</v>
      </c>
      <c r="D117" s="4" t="s">
        <v>3138</v>
      </c>
      <c r="E117" s="4" t="s">
        <v>6155</v>
      </c>
      <c r="F117" s="4" t="s">
        <v>6156</v>
      </c>
      <c r="G117" s="4" t="s">
        <v>6157</v>
      </c>
      <c r="H117" s="5">
        <v>245.277779</v>
      </c>
      <c r="I117" s="5">
        <v>250.0</v>
      </c>
      <c r="J117" s="5">
        <v>495.277779</v>
      </c>
      <c r="K117" s="6">
        <f t="shared" si="6"/>
        <v>594.3333348</v>
      </c>
      <c r="L117" s="6">
        <v>594.3333348</v>
      </c>
      <c r="M117" s="6">
        <f t="shared" si="4"/>
        <v>298.94</v>
      </c>
      <c r="N117" s="4"/>
      <c r="O117" s="11">
        <f t="shared" si="5"/>
        <v>0.5029837340363834</v>
      </c>
      <c r="P117" s="4"/>
      <c r="Q117" s="4"/>
      <c r="R117" s="4"/>
      <c r="S117" s="4"/>
      <c r="T117" s="4"/>
      <c r="U117" s="4">
        <v>6.0</v>
      </c>
    </row>
    <row r="118" spans="8:8">
      <c r="A118" s="4" t="s">
        <v>5813</v>
      </c>
      <c r="B118" s="4">
        <v>117.0</v>
      </c>
      <c r="C118" s="4" t="s">
        <v>5814</v>
      </c>
      <c r="D118" s="4" t="s">
        <v>3138</v>
      </c>
      <c r="E118" s="4" t="s">
        <v>6158</v>
      </c>
      <c r="F118" s="4" t="s">
        <v>6159</v>
      </c>
      <c r="G118" s="4" t="s">
        <v>6160</v>
      </c>
      <c r="H118" s="5">
        <v>-1.944444</v>
      </c>
      <c r="I118" s="5">
        <v>489.583334</v>
      </c>
      <c r="J118" s="5">
        <v>487.63889</v>
      </c>
      <c r="K118" s="6">
        <f t="shared" si="6"/>
        <v>585.166668</v>
      </c>
      <c r="L118" s="10">
        <v>2000.0</v>
      </c>
      <c r="M118" s="6">
        <f t="shared" si="4"/>
        <v>925.0</v>
      </c>
      <c r="N118" s="4"/>
      <c r="O118" s="11">
        <f t="shared" si="5"/>
        <v>0.4625</v>
      </c>
      <c r="P118" s="4"/>
      <c r="Q118" s="4"/>
      <c r="R118" s="4"/>
      <c r="S118" s="4"/>
      <c r="T118" s="4"/>
      <c r="U118" s="4">
        <v>1.0</v>
      </c>
    </row>
    <row r="119" spans="8:8">
      <c r="A119" s="4" t="s">
        <v>5813</v>
      </c>
      <c r="B119" s="4">
        <v>118.0</v>
      </c>
      <c r="C119" s="4" t="s">
        <v>5814</v>
      </c>
      <c r="D119" s="4" t="s">
        <v>3138</v>
      </c>
      <c r="E119" s="4" t="s">
        <v>6161</v>
      </c>
      <c r="F119" s="4" t="s">
        <v>6162</v>
      </c>
      <c r="G119" s="4" t="s">
        <v>6163</v>
      </c>
      <c r="H119" s="5">
        <v>174.0</v>
      </c>
      <c r="I119" s="5">
        <v>276.0</v>
      </c>
      <c r="J119" s="5">
        <v>450.0</v>
      </c>
      <c r="K119" s="6">
        <f t="shared" si="6"/>
        <v>540.0</v>
      </c>
      <c r="L119" s="6">
        <v>540.0</v>
      </c>
      <c r="M119" s="6" t="e">
        <f t="shared" si="4"/>
        <v>#N/A</v>
      </c>
      <c r="N119" s="4"/>
      <c r="O119" s="11" t="e">
        <f t="shared" si="5"/>
        <v>#N/A</v>
      </c>
      <c r="P119" s="4"/>
      <c r="Q119" s="4"/>
      <c r="R119" s="4"/>
      <c r="S119" s="4"/>
      <c r="T119" s="4"/>
      <c r="U119" s="4">
        <v>5.0</v>
      </c>
    </row>
    <row r="120" spans="8:8">
      <c r="A120" s="4" t="s">
        <v>5813</v>
      </c>
      <c r="B120" s="4">
        <v>119.0</v>
      </c>
      <c r="C120" s="4" t="s">
        <v>5814</v>
      </c>
      <c r="D120" s="4" t="s">
        <v>3138</v>
      </c>
      <c r="E120" s="4" t="s">
        <v>6164</v>
      </c>
      <c r="F120" s="4" t="s">
        <v>6165</v>
      </c>
      <c r="G120" s="4" t="s">
        <v>6166</v>
      </c>
      <c r="H120" s="5">
        <v>222.0</v>
      </c>
      <c r="I120" s="5">
        <v>228.0</v>
      </c>
      <c r="J120" s="5">
        <v>450.0</v>
      </c>
      <c r="K120" s="6">
        <f t="shared" si="6"/>
        <v>540.0</v>
      </c>
      <c r="L120" s="6">
        <v>540.0</v>
      </c>
      <c r="M120" s="6">
        <f t="shared" si="4"/>
        <v>259.0</v>
      </c>
      <c r="N120" s="4"/>
      <c r="O120" s="11">
        <f t="shared" si="5"/>
        <v>0.47962962962962963</v>
      </c>
      <c r="P120" s="4"/>
      <c r="Q120" s="4"/>
      <c r="R120" s="4"/>
      <c r="S120" s="4"/>
      <c r="T120" s="4"/>
      <c r="U120" s="4">
        <v>2.0</v>
      </c>
    </row>
    <row r="121" spans="8:8">
      <c r="A121" s="4" t="s">
        <v>5813</v>
      </c>
      <c r="B121" s="4">
        <v>120.0</v>
      </c>
      <c r="C121" s="4" t="s">
        <v>5814</v>
      </c>
      <c r="D121" s="4" t="s">
        <v>3138</v>
      </c>
      <c r="E121" s="4" t="s">
        <v>6167</v>
      </c>
      <c r="F121" s="4" t="s">
        <v>6168</v>
      </c>
      <c r="G121" s="4" t="s">
        <v>6169</v>
      </c>
      <c r="H121" s="5">
        <v>300.0</v>
      </c>
      <c r="I121" s="5">
        <v>148.0</v>
      </c>
      <c r="J121" s="5">
        <v>448.0</v>
      </c>
      <c r="K121" s="6">
        <f t="shared" si="6"/>
        <v>537.6</v>
      </c>
      <c r="L121" s="6">
        <v>537.6</v>
      </c>
      <c r="M121" s="6">
        <f t="shared" si="4"/>
        <v>265.0</v>
      </c>
      <c r="N121" s="4"/>
      <c r="O121" s="11">
        <f t="shared" si="5"/>
        <v>0.4929315476190476</v>
      </c>
      <c r="P121" s="4"/>
      <c r="Q121" s="4"/>
      <c r="R121" s="4"/>
      <c r="S121" s="4"/>
      <c r="T121" s="4"/>
      <c r="U121" s="4">
        <v>6.0</v>
      </c>
    </row>
    <row r="122" spans="8:8">
      <c r="A122" s="4" t="s">
        <v>5813</v>
      </c>
      <c r="B122" s="4">
        <v>121.0</v>
      </c>
      <c r="C122" s="4" t="s">
        <v>5814</v>
      </c>
      <c r="D122" s="4" t="s">
        <v>3138</v>
      </c>
      <c r="E122" s="4" t="s">
        <v>6170</v>
      </c>
      <c r="F122" s="4" t="s">
        <v>6171</v>
      </c>
      <c r="G122" s="4" t="s">
        <v>6172</v>
      </c>
      <c r="H122" s="5">
        <v>149.138891</v>
      </c>
      <c r="I122" s="5">
        <v>289.777779</v>
      </c>
      <c r="J122" s="5">
        <v>438.91667</v>
      </c>
      <c r="K122" s="6">
        <f t="shared" si="6"/>
        <v>526.700004</v>
      </c>
      <c r="L122" s="6">
        <v>526.700004</v>
      </c>
      <c r="M122" s="6" t="e">
        <f t="shared" si="4"/>
        <v>#N/A</v>
      </c>
      <c r="N122" s="4"/>
      <c r="O122" s="11" t="e">
        <f t="shared" si="5"/>
        <v>#N/A</v>
      </c>
      <c r="P122" s="4"/>
      <c r="Q122" s="4"/>
      <c r="R122" s="4"/>
      <c r="S122" s="4"/>
      <c r="T122" s="4"/>
      <c r="U122" s="4"/>
    </row>
    <row r="123" spans="8:8">
      <c r="A123" s="4" t="s">
        <v>5813</v>
      </c>
      <c r="B123" s="4">
        <v>122.0</v>
      </c>
      <c r="C123" s="4" t="s">
        <v>5814</v>
      </c>
      <c r="D123" s="4" t="s">
        <v>3138</v>
      </c>
      <c r="E123" s="4" t="s">
        <v>6173</v>
      </c>
      <c r="F123" s="4" t="s">
        <v>6174</v>
      </c>
      <c r="G123" s="4" t="s">
        <v>6175</v>
      </c>
      <c r="H123" s="5">
        <v>144.0</v>
      </c>
      <c r="I123" s="5">
        <v>267.66666699999996</v>
      </c>
      <c r="J123" s="5">
        <v>411.66666699999996</v>
      </c>
      <c r="K123" s="6">
        <f t="shared" si="6"/>
        <v>494.0000003999999</v>
      </c>
      <c r="L123" s="6">
        <v>494.0000003999999</v>
      </c>
      <c r="M123" s="6">
        <f t="shared" si="4"/>
        <v>290.0</v>
      </c>
      <c r="N123" s="4"/>
      <c r="O123" s="11">
        <f t="shared" si="5"/>
        <v>0.5870445339376159</v>
      </c>
      <c r="P123" s="4"/>
      <c r="Q123" s="4"/>
      <c r="R123" s="4"/>
      <c r="S123" s="4"/>
      <c r="T123" s="4"/>
      <c r="U123" s="4">
        <v>1.0</v>
      </c>
    </row>
    <row r="124" spans="8:8">
      <c r="A124" s="4" t="s">
        <v>5813</v>
      </c>
      <c r="B124" s="4">
        <v>123.0</v>
      </c>
      <c r="C124" s="4" t="s">
        <v>5814</v>
      </c>
      <c r="D124" s="4" t="s">
        <v>3138</v>
      </c>
      <c r="E124" s="4" t="s">
        <v>6176</v>
      </c>
      <c r="F124" s="4" t="s">
        <v>6177</v>
      </c>
      <c r="G124" s="4" t="s">
        <v>6178</v>
      </c>
      <c r="H124" s="5">
        <v>142.0</v>
      </c>
      <c r="I124" s="5">
        <v>269.0</v>
      </c>
      <c r="J124" s="5">
        <v>411.0</v>
      </c>
      <c r="K124" s="6">
        <f t="shared" si="6"/>
        <v>493.2</v>
      </c>
      <c r="L124" s="10">
        <v>600.0</v>
      </c>
      <c r="M124" s="6">
        <f t="shared" si="4"/>
        <v>359.0</v>
      </c>
      <c r="N124" s="4"/>
      <c r="O124" s="11">
        <f t="shared" si="5"/>
        <v>0.5983333333333334</v>
      </c>
      <c r="P124" s="4"/>
      <c r="Q124" s="4"/>
      <c r="R124" s="4"/>
      <c r="S124" s="4"/>
      <c r="T124" s="4"/>
      <c r="U124" s="4">
        <v>4.0</v>
      </c>
    </row>
    <row r="125" spans="8:8">
      <c r="A125" s="4" t="s">
        <v>5813</v>
      </c>
      <c r="B125" s="4">
        <v>124.0</v>
      </c>
      <c r="C125" s="4" t="s">
        <v>5814</v>
      </c>
      <c r="D125" s="4" t="s">
        <v>3138</v>
      </c>
      <c r="E125" s="4" t="s">
        <v>6179</v>
      </c>
      <c r="F125" s="4" t="s">
        <v>6180</v>
      </c>
      <c r="G125" s="4" t="s">
        <v>6181</v>
      </c>
      <c r="H125" s="5">
        <v>200.0</v>
      </c>
      <c r="I125" s="5">
        <v>210.0</v>
      </c>
      <c r="J125" s="5">
        <v>410.0</v>
      </c>
      <c r="K125" s="6">
        <f t="shared" si="6"/>
        <v>492.0</v>
      </c>
      <c r="L125" s="10">
        <v>500.0</v>
      </c>
      <c r="M125" s="6">
        <f t="shared" si="4"/>
        <v>300.0</v>
      </c>
      <c r="N125" s="4"/>
      <c r="O125" s="11">
        <f t="shared" si="5"/>
        <v>0.6</v>
      </c>
      <c r="P125" s="4"/>
      <c r="Q125" s="4"/>
      <c r="R125" s="4"/>
      <c r="S125" s="4"/>
      <c r="T125" s="4"/>
      <c r="U125" s="4">
        <v>6.0</v>
      </c>
    </row>
    <row r="126" spans="8:8">
      <c r="A126" s="4" t="s">
        <v>5813</v>
      </c>
      <c r="B126" s="4">
        <v>125.0</v>
      </c>
      <c r="C126" s="4" t="s">
        <v>5814</v>
      </c>
      <c r="D126" s="4" t="s">
        <v>3138</v>
      </c>
      <c r="E126" s="4" t="s">
        <v>6182</v>
      </c>
      <c r="F126" s="4" t="s">
        <v>6183</v>
      </c>
      <c r="G126" s="4" t="s">
        <v>6184</v>
      </c>
      <c r="H126" s="5">
        <v>199.805556</v>
      </c>
      <c r="I126" s="5">
        <v>208.0</v>
      </c>
      <c r="J126" s="5">
        <v>407.805556</v>
      </c>
      <c r="K126" s="6">
        <f t="shared" si="6"/>
        <v>489.3666672</v>
      </c>
      <c r="L126" s="6">
        <v>489.3666672</v>
      </c>
      <c r="M126" s="6">
        <f t="shared" si="4"/>
        <v>210.0</v>
      </c>
      <c r="N126" s="4"/>
      <c r="O126" s="11">
        <f t="shared" si="5"/>
        <v>0.4291260808619292</v>
      </c>
      <c r="P126" s="4"/>
      <c r="Q126" s="4"/>
      <c r="R126" s="4"/>
      <c r="S126" s="4"/>
      <c r="T126" s="4"/>
      <c r="U126" s="4">
        <v>1.0</v>
      </c>
    </row>
    <row r="127" spans="8:8">
      <c r="A127" s="4" t="s">
        <v>5813</v>
      </c>
      <c r="B127" s="4">
        <v>126.0</v>
      </c>
      <c r="C127" s="4" t="s">
        <v>5814</v>
      </c>
      <c r="D127" s="4" t="s">
        <v>3138</v>
      </c>
      <c r="E127" s="4" t="s">
        <v>6185</v>
      </c>
      <c r="F127" s="4" t="s">
        <v>6186</v>
      </c>
      <c r="G127" s="4" t="s">
        <v>6187</v>
      </c>
      <c r="H127" s="5">
        <v>200.0</v>
      </c>
      <c r="I127" s="5">
        <v>206.75</v>
      </c>
      <c r="J127" s="5">
        <v>406.75</v>
      </c>
      <c r="K127" s="6">
        <f t="shared" si="6"/>
        <v>488.09999999999997</v>
      </c>
      <c r="L127" s="6">
        <v>488.09999999999997</v>
      </c>
      <c r="M127" s="6">
        <f t="shared" si="4"/>
        <v>198.97</v>
      </c>
      <c r="N127" s="4"/>
      <c r="O127" s="11">
        <f t="shared" si="5"/>
        <v>0.40764187666461793</v>
      </c>
      <c r="P127" s="4"/>
      <c r="Q127" s="4"/>
      <c r="R127" s="4"/>
      <c r="S127" s="4"/>
      <c r="T127" s="4"/>
      <c r="U127" s="4">
        <v>2.0</v>
      </c>
    </row>
    <row r="128" spans="8:8">
      <c r="A128" s="4" t="s">
        <v>5813</v>
      </c>
      <c r="B128" s="4">
        <v>127.0</v>
      </c>
      <c r="C128" s="4" t="s">
        <v>5814</v>
      </c>
      <c r="D128" s="4" t="s">
        <v>3138</v>
      </c>
      <c r="E128" s="4" t="s">
        <v>6188</v>
      </c>
      <c r="F128" s="4" t="s">
        <v>6189</v>
      </c>
      <c r="G128" s="4" t="s">
        <v>6190</v>
      </c>
      <c r="H128" s="5">
        <v>197.972223</v>
      </c>
      <c r="I128" s="5">
        <v>208.0</v>
      </c>
      <c r="J128" s="5">
        <v>405.972223</v>
      </c>
      <c r="K128" s="6">
        <f t="shared" si="6"/>
        <v>487.1666676</v>
      </c>
      <c r="L128" s="10">
        <v>500.0</v>
      </c>
      <c r="M128" s="6">
        <f t="shared" si="4"/>
        <v>250.97</v>
      </c>
      <c r="N128" s="4"/>
      <c r="O128" s="11">
        <f t="shared" si="5"/>
        <v>0.50194</v>
      </c>
      <c r="P128" s="4"/>
      <c r="Q128" s="4"/>
      <c r="R128" s="4"/>
      <c r="S128" s="4"/>
      <c r="T128" s="4"/>
      <c r="U128" s="4">
        <v>6.0</v>
      </c>
    </row>
    <row r="129" spans="8:8">
      <c r="A129" s="4" t="s">
        <v>5813</v>
      </c>
      <c r="B129" s="4">
        <v>128.0</v>
      </c>
      <c r="C129" s="4" t="s">
        <v>5814</v>
      </c>
      <c r="D129" s="4" t="s">
        <v>3138</v>
      </c>
      <c r="E129" s="4" t="s">
        <v>6191</v>
      </c>
      <c r="F129" s="4" t="s">
        <v>6192</v>
      </c>
      <c r="G129" s="4" t="s">
        <v>6193</v>
      </c>
      <c r="H129" s="5">
        <v>280.0</v>
      </c>
      <c r="I129" s="5">
        <v>124.972223</v>
      </c>
      <c r="J129" s="5">
        <v>404.972223</v>
      </c>
      <c r="K129" s="6">
        <f t="shared" si="6"/>
        <v>485.96666759999994</v>
      </c>
      <c r="L129" s="6">
        <v>485.96666759999994</v>
      </c>
      <c r="M129" s="6">
        <f t="shared" si="4"/>
        <v>204.94</v>
      </c>
      <c r="N129" s="4"/>
      <c r="O129" s="11">
        <f t="shared" si="5"/>
        <v>0.42171616627971387</v>
      </c>
      <c r="P129" s="4"/>
      <c r="Q129" s="4"/>
      <c r="R129" s="4"/>
      <c r="S129" s="4"/>
      <c r="T129" s="4"/>
      <c r="U129" s="4">
        <v>1.0</v>
      </c>
    </row>
    <row r="130" spans="8:8">
      <c r="A130" s="4" t="s">
        <v>5813</v>
      </c>
      <c r="B130" s="4">
        <v>129.0</v>
      </c>
      <c r="C130" s="4" t="s">
        <v>5814</v>
      </c>
      <c r="D130" s="4" t="s">
        <v>3138</v>
      </c>
      <c r="E130" s="4" t="s">
        <v>6194</v>
      </c>
      <c r="F130" s="4" t="s">
        <v>6195</v>
      </c>
      <c r="G130" s="4" t="s">
        <v>6196</v>
      </c>
      <c r="H130" s="5">
        <v>145.0</v>
      </c>
      <c r="I130" s="5">
        <v>259.0</v>
      </c>
      <c r="J130" s="5">
        <v>404.0</v>
      </c>
      <c r="K130" s="6">
        <f t="shared" si="6"/>
        <v>484.79999999999995</v>
      </c>
      <c r="L130" s="6">
        <v>484.79999999999995</v>
      </c>
      <c r="M130" s="6">
        <f t="shared" si="7" ref="M130:M193">+VLOOKUP(E130,HSLKSP,4,FALSE)</f>
        <v>300.0</v>
      </c>
      <c r="N130" s="4"/>
      <c r="O130" s="11">
        <f t="shared" si="5"/>
        <v>0.6188118811881189</v>
      </c>
      <c r="P130" s="4"/>
      <c r="Q130" s="4"/>
      <c r="R130" s="4"/>
      <c r="S130" s="4"/>
      <c r="T130" s="4"/>
      <c r="U130" s="4">
        <v>5.0</v>
      </c>
    </row>
    <row r="131" spans="8:8">
      <c r="A131" s="4" t="s">
        <v>5813</v>
      </c>
      <c r="B131" s="4">
        <v>130.0</v>
      </c>
      <c r="C131" s="4" t="s">
        <v>5814</v>
      </c>
      <c r="D131" s="4" t="s">
        <v>3138</v>
      </c>
      <c r="E131" s="4" t="s">
        <v>6197</v>
      </c>
      <c r="F131" s="4" t="s">
        <v>6198</v>
      </c>
      <c r="G131" s="4" t="s">
        <v>6199</v>
      </c>
      <c r="H131" s="5">
        <v>197.055556</v>
      </c>
      <c r="I131" s="5">
        <v>204.16666700000002</v>
      </c>
      <c r="J131" s="5">
        <v>401.222223</v>
      </c>
      <c r="K131" s="6">
        <f t="shared" si="6"/>
        <v>481.46666759999994</v>
      </c>
      <c r="L131" s="6">
        <v>481.46666759999994</v>
      </c>
      <c r="M131" s="6" t="e">
        <f t="shared" si="7"/>
        <v>#N/A</v>
      </c>
      <c r="N131" s="4"/>
      <c r="O131" s="11" t="e">
        <f t="shared" si="8" ref="O131:O194">+M131/L131</f>
        <v>#N/A</v>
      </c>
      <c r="P131" s="4"/>
      <c r="Q131" s="4"/>
      <c r="R131" s="4"/>
      <c r="S131" s="4"/>
      <c r="T131" s="4"/>
      <c r="U131" s="4"/>
    </row>
    <row r="132" spans="8:8">
      <c r="A132" s="4" t="s">
        <v>5813</v>
      </c>
      <c r="B132" s="4">
        <v>131.0</v>
      </c>
      <c r="C132" s="4" t="s">
        <v>5814</v>
      </c>
      <c r="D132" s="4" t="s">
        <v>3138</v>
      </c>
      <c r="E132" s="4" t="s">
        <v>6200</v>
      </c>
      <c r="F132" s="4" t="s">
        <v>6201</v>
      </c>
      <c r="G132" s="4" t="s">
        <v>6202</v>
      </c>
      <c r="H132" s="5">
        <v>199.0</v>
      </c>
      <c r="I132" s="5">
        <v>202.0</v>
      </c>
      <c r="J132" s="5">
        <v>401.0</v>
      </c>
      <c r="K132" s="6">
        <f t="shared" si="6"/>
        <v>481.2</v>
      </c>
      <c r="L132" s="10">
        <v>500.0</v>
      </c>
      <c r="M132" s="6">
        <f t="shared" si="7"/>
        <v>254.0</v>
      </c>
      <c r="N132" s="4"/>
      <c r="O132" s="11">
        <f t="shared" si="8"/>
        <v>0.508</v>
      </c>
      <c r="P132" s="4"/>
      <c r="Q132" s="4"/>
      <c r="R132" s="4"/>
      <c r="S132" s="4"/>
      <c r="T132" s="4"/>
      <c r="U132" s="4">
        <v>6.0</v>
      </c>
    </row>
    <row r="133" spans="8:8">
      <c r="A133" s="4" t="s">
        <v>5813</v>
      </c>
      <c r="B133" s="4">
        <v>132.0</v>
      </c>
      <c r="C133" s="4" t="s">
        <v>5814</v>
      </c>
      <c r="D133" s="4" t="s">
        <v>3138</v>
      </c>
      <c r="E133" s="4" t="s">
        <v>6203</v>
      </c>
      <c r="F133" s="4" t="s">
        <v>6204</v>
      </c>
      <c r="G133" s="4" t="s">
        <v>6205</v>
      </c>
      <c r="H133" s="5">
        <v>200.0</v>
      </c>
      <c r="I133" s="5">
        <v>200.0</v>
      </c>
      <c r="J133" s="5">
        <v>400.0</v>
      </c>
      <c r="K133" s="6">
        <f t="shared" si="6"/>
        <v>480.0</v>
      </c>
      <c r="L133" s="6">
        <v>480.0</v>
      </c>
      <c r="M133" s="6">
        <f t="shared" si="7"/>
        <v>244.39</v>
      </c>
      <c r="N133" s="4"/>
      <c r="O133" s="11">
        <f t="shared" si="8"/>
        <v>0.5091458333333333</v>
      </c>
      <c r="P133" s="4"/>
      <c r="Q133" s="4"/>
      <c r="R133" s="4"/>
      <c r="S133" s="4"/>
      <c r="T133" s="4"/>
      <c r="U133" s="4">
        <v>6.0</v>
      </c>
    </row>
    <row r="134" spans="8:8">
      <c r="A134" s="4" t="s">
        <v>5813</v>
      </c>
      <c r="B134" s="4">
        <v>133.0</v>
      </c>
      <c r="C134" s="4" t="s">
        <v>5814</v>
      </c>
      <c r="D134" s="4" t="s">
        <v>3138</v>
      </c>
      <c r="E134" s="4" t="s">
        <v>6206</v>
      </c>
      <c r="F134" s="4" t="s">
        <v>6207</v>
      </c>
      <c r="G134" s="4" t="s">
        <v>6208</v>
      </c>
      <c r="H134" s="5">
        <v>200.0</v>
      </c>
      <c r="I134" s="5">
        <v>200.0</v>
      </c>
      <c r="J134" s="5">
        <v>400.0</v>
      </c>
      <c r="K134" s="6">
        <f t="shared" si="6"/>
        <v>480.0</v>
      </c>
      <c r="L134" s="6">
        <v>480.0</v>
      </c>
      <c r="M134" s="6">
        <f t="shared" si="7"/>
        <v>198.0</v>
      </c>
      <c r="N134" s="4"/>
      <c r="O134" s="11">
        <f t="shared" si="8"/>
        <v>0.4125</v>
      </c>
      <c r="P134" s="4"/>
      <c r="Q134" s="4"/>
      <c r="R134" s="4"/>
      <c r="S134" s="4"/>
      <c r="T134" s="4"/>
      <c r="U134" s="4">
        <v>3.0</v>
      </c>
    </row>
    <row r="135" spans="8:8">
      <c r="A135" s="4" t="s">
        <v>5813</v>
      </c>
      <c r="B135" s="4">
        <v>134.0</v>
      </c>
      <c r="C135" s="4" t="s">
        <v>5814</v>
      </c>
      <c r="D135" s="4" t="s">
        <v>3138</v>
      </c>
      <c r="E135" s="4" t="s">
        <v>6209</v>
      </c>
      <c r="F135" s="4" t="s">
        <v>6210</v>
      </c>
      <c r="G135" s="4" t="s">
        <v>6211</v>
      </c>
      <c r="H135" s="5">
        <v>200.0</v>
      </c>
      <c r="I135" s="5">
        <v>200.0</v>
      </c>
      <c r="J135" s="5">
        <v>400.0</v>
      </c>
      <c r="K135" s="6">
        <f t="shared" si="6"/>
        <v>480.0</v>
      </c>
      <c r="L135" s="6">
        <v>480.0</v>
      </c>
      <c r="M135" s="6">
        <f t="shared" si="7"/>
        <v>198.0</v>
      </c>
      <c r="N135" s="4"/>
      <c r="O135" s="11">
        <f t="shared" si="8"/>
        <v>0.4125</v>
      </c>
      <c r="P135" s="4"/>
      <c r="Q135" s="4"/>
      <c r="R135" s="4"/>
      <c r="S135" s="4"/>
      <c r="T135" s="4"/>
      <c r="U135" s="4">
        <v>3.0</v>
      </c>
    </row>
    <row r="136" spans="8:8">
      <c r="A136" s="4" t="s">
        <v>5813</v>
      </c>
      <c r="B136" s="4">
        <v>135.0</v>
      </c>
      <c r="C136" s="4" t="s">
        <v>5814</v>
      </c>
      <c r="D136" s="4" t="s">
        <v>3138</v>
      </c>
      <c r="E136" s="4" t="s">
        <v>6212</v>
      </c>
      <c r="F136" s="4" t="s">
        <v>6213</v>
      </c>
      <c r="G136" s="4" t="s">
        <v>6214</v>
      </c>
      <c r="H136" s="5">
        <v>199.944445</v>
      </c>
      <c r="I136" s="5">
        <v>200.0</v>
      </c>
      <c r="J136" s="5">
        <v>399.944445</v>
      </c>
      <c r="K136" s="6">
        <f t="shared" si="6"/>
        <v>479.93333399999995</v>
      </c>
      <c r="L136" s="6">
        <v>479.93333399999995</v>
      </c>
      <c r="M136" s="6" t="e">
        <f t="shared" si="7"/>
        <v>#N/A</v>
      </c>
      <c r="N136" s="4"/>
      <c r="O136" s="11" t="e">
        <f t="shared" si="8"/>
        <v>#N/A</v>
      </c>
      <c r="P136" s="4"/>
      <c r="Q136" s="4"/>
      <c r="R136" s="4"/>
      <c r="S136" s="4"/>
      <c r="T136" s="4"/>
      <c r="U136" s="4">
        <v>5.0</v>
      </c>
    </row>
    <row r="137" spans="8:8">
      <c r="A137" s="4" t="s">
        <v>5813</v>
      </c>
      <c r="B137" s="4">
        <v>136.0</v>
      </c>
      <c r="C137" s="4" t="s">
        <v>5814</v>
      </c>
      <c r="D137" s="4" t="s">
        <v>3138</v>
      </c>
      <c r="E137" s="4" t="s">
        <v>6215</v>
      </c>
      <c r="F137" s="4" t="s">
        <v>6216</v>
      </c>
      <c r="G137" s="4" t="s">
        <v>6217</v>
      </c>
      <c r="H137" s="5">
        <v>149.666667</v>
      </c>
      <c r="I137" s="5">
        <v>250.0</v>
      </c>
      <c r="J137" s="5">
        <v>399.66666699999996</v>
      </c>
      <c r="K137" s="6">
        <f t="shared" si="6"/>
        <v>479.60000039999994</v>
      </c>
      <c r="L137" s="6">
        <v>479.60000039999994</v>
      </c>
      <c r="M137" s="6">
        <f t="shared" si="7"/>
        <v>200.0</v>
      </c>
      <c r="N137" s="4"/>
      <c r="O137" s="11">
        <f t="shared" si="8"/>
        <v>0.4170141781342668</v>
      </c>
      <c r="P137" s="4"/>
      <c r="Q137" s="4"/>
      <c r="R137" s="4"/>
      <c r="S137" s="4"/>
      <c r="T137" s="4"/>
      <c r="U137" s="4">
        <v>3.0</v>
      </c>
    </row>
    <row r="138" spans="8:8">
      <c r="A138" s="4" t="s">
        <v>5813</v>
      </c>
      <c r="B138" s="4">
        <v>137.0</v>
      </c>
      <c r="C138" s="4" t="s">
        <v>5814</v>
      </c>
      <c r="D138" s="4" t="s">
        <v>3138</v>
      </c>
      <c r="E138" s="4" t="s">
        <v>6218</v>
      </c>
      <c r="F138" s="4" t="s">
        <v>6219</v>
      </c>
      <c r="G138" s="4" t="s">
        <v>6220</v>
      </c>
      <c r="H138" s="5">
        <v>549.0</v>
      </c>
      <c r="I138" s="5">
        <v>-150.0</v>
      </c>
      <c r="J138" s="5">
        <v>399.0</v>
      </c>
      <c r="K138" s="6">
        <f t="shared" si="6"/>
        <v>478.79999999999995</v>
      </c>
      <c r="L138" s="10">
        <v>600.0</v>
      </c>
      <c r="M138" s="6">
        <f t="shared" si="7"/>
        <v>445.0</v>
      </c>
      <c r="N138" s="4"/>
      <c r="O138" s="11">
        <f t="shared" si="8"/>
        <v>0.7416666666666667</v>
      </c>
      <c r="P138" s="4"/>
      <c r="Q138" s="4"/>
      <c r="R138" s="4"/>
      <c r="S138" s="4"/>
      <c r="T138" s="4"/>
      <c r="U138" s="4">
        <v>4.0</v>
      </c>
    </row>
    <row r="139" spans="8:8">
      <c r="A139" s="4" t="s">
        <v>5813</v>
      </c>
      <c r="B139" s="4">
        <v>138.0</v>
      </c>
      <c r="C139" s="4" t="s">
        <v>5814</v>
      </c>
      <c r="D139" s="4" t="s">
        <v>3138</v>
      </c>
      <c r="E139" s="4" t="s">
        <v>6221</v>
      </c>
      <c r="F139" s="4" t="s">
        <v>6222</v>
      </c>
      <c r="G139" s="4" t="s">
        <v>6223</v>
      </c>
      <c r="H139" s="5">
        <v>198.888889</v>
      </c>
      <c r="I139" s="5">
        <v>200.0</v>
      </c>
      <c r="J139" s="5">
        <v>398.888889</v>
      </c>
      <c r="K139" s="6">
        <f t="shared" si="6"/>
        <v>478.6666668</v>
      </c>
      <c r="L139" s="6">
        <v>478.6666668</v>
      </c>
      <c r="M139" s="6">
        <f t="shared" si="7"/>
        <v>240.0</v>
      </c>
      <c r="N139" s="4"/>
      <c r="O139" s="11">
        <f t="shared" si="8"/>
        <v>0.5013927575205034</v>
      </c>
      <c r="P139" s="4"/>
      <c r="Q139" s="4"/>
      <c r="R139" s="4"/>
      <c r="S139" s="4"/>
      <c r="T139" s="4"/>
      <c r="U139" s="4">
        <v>6.0</v>
      </c>
    </row>
    <row r="140" spans="8:8">
      <c r="A140" s="4" t="s">
        <v>5813</v>
      </c>
      <c r="B140" s="4">
        <v>139.0</v>
      </c>
      <c r="C140" s="4" t="s">
        <v>5814</v>
      </c>
      <c r="D140" s="4" t="s">
        <v>3138</v>
      </c>
      <c r="E140" s="4" t="s">
        <v>6224</v>
      </c>
      <c r="F140" s="4" t="s">
        <v>6225</v>
      </c>
      <c r="G140" s="4" t="s">
        <v>6226</v>
      </c>
      <c r="H140" s="5">
        <v>150.0</v>
      </c>
      <c r="I140" s="5">
        <v>248.0</v>
      </c>
      <c r="J140" s="5">
        <v>398.0</v>
      </c>
      <c r="K140" s="6">
        <f t="shared" si="6"/>
        <v>477.59999999999997</v>
      </c>
      <c r="L140" s="10">
        <v>300.0</v>
      </c>
      <c r="M140" s="6">
        <f t="shared" si="7"/>
        <v>50.0</v>
      </c>
      <c r="N140" s="4"/>
      <c r="O140" s="11">
        <f t="shared" si="8"/>
        <v>0.16666666666666666</v>
      </c>
      <c r="P140" s="4"/>
      <c r="Q140" s="4"/>
      <c r="R140" s="4"/>
      <c r="S140" s="4"/>
      <c r="T140" s="4"/>
      <c r="U140" s="4">
        <v>4.0</v>
      </c>
    </row>
    <row r="141" spans="8:8">
      <c r="A141" s="4" t="s">
        <v>5813</v>
      </c>
      <c r="B141" s="4">
        <v>140.0</v>
      </c>
      <c r="C141" s="4" t="s">
        <v>5814</v>
      </c>
      <c r="D141" s="4" t="s">
        <v>3138</v>
      </c>
      <c r="E141" s="4" t="s">
        <v>6227</v>
      </c>
      <c r="F141" s="4" t="s">
        <v>6228</v>
      </c>
      <c r="G141" s="4" t="s">
        <v>6229</v>
      </c>
      <c r="H141" s="5">
        <v>200.0</v>
      </c>
      <c r="I141" s="5">
        <v>192.5</v>
      </c>
      <c r="J141" s="5">
        <v>392.5</v>
      </c>
      <c r="K141" s="6">
        <f t="shared" si="6"/>
        <v>471.0</v>
      </c>
      <c r="L141" s="6">
        <v>471.0</v>
      </c>
      <c r="M141" s="6">
        <f t="shared" si="7"/>
        <v>497.86</v>
      </c>
      <c r="N141" s="4"/>
      <c r="O141" s="11">
        <f t="shared" si="8"/>
        <v>1.057027600849257</v>
      </c>
      <c r="P141" s="4"/>
      <c r="Q141" s="4"/>
      <c r="R141" s="4"/>
      <c r="S141" s="4"/>
      <c r="T141" s="4"/>
      <c r="U141" s="4">
        <v>2.0</v>
      </c>
    </row>
    <row r="142" spans="8:8">
      <c r="A142" s="4" t="s">
        <v>5813</v>
      </c>
      <c r="B142" s="4">
        <v>141.0</v>
      </c>
      <c r="C142" s="4" t="s">
        <v>5814</v>
      </c>
      <c r="D142" s="4" t="s">
        <v>3138</v>
      </c>
      <c r="E142" s="4" t="s">
        <v>6230</v>
      </c>
      <c r="F142" s="4" t="s">
        <v>6231</v>
      </c>
      <c r="G142" s="4" t="s">
        <v>6232</v>
      </c>
      <c r="H142" s="5">
        <v>318.0</v>
      </c>
      <c r="I142" s="5">
        <v>73.472223</v>
      </c>
      <c r="J142" s="5">
        <v>391.472223</v>
      </c>
      <c r="K142" s="6">
        <f t="shared" si="6"/>
        <v>469.76666759999995</v>
      </c>
      <c r="L142" s="6">
        <v>469.76666759999995</v>
      </c>
      <c r="M142" s="6">
        <f t="shared" si="7"/>
        <v>375.0</v>
      </c>
      <c r="N142" s="4"/>
      <c r="O142" s="11">
        <f t="shared" si="8"/>
        <v>0.7982686424216617</v>
      </c>
      <c r="P142" s="4"/>
      <c r="Q142" s="4"/>
      <c r="R142" s="4"/>
      <c r="S142" s="4"/>
      <c r="T142" s="4"/>
      <c r="U142" s="4">
        <v>3.0</v>
      </c>
    </row>
    <row r="143" spans="8:8">
      <c r="A143" s="4" t="s">
        <v>5813</v>
      </c>
      <c r="B143" s="4">
        <v>142.0</v>
      </c>
      <c r="C143" s="4" t="s">
        <v>5814</v>
      </c>
      <c r="D143" s="4" t="s">
        <v>3138</v>
      </c>
      <c r="E143" s="4" t="s">
        <v>6233</v>
      </c>
      <c r="F143" s="4" t="s">
        <v>6234</v>
      </c>
      <c r="G143" s="4" t="s">
        <v>6235</v>
      </c>
      <c r="H143" s="5">
        <v>170.0</v>
      </c>
      <c r="I143" s="5">
        <v>190.0</v>
      </c>
      <c r="J143" s="5">
        <v>360.0</v>
      </c>
      <c r="K143" s="6">
        <f t="shared" si="6"/>
        <v>432.0</v>
      </c>
      <c r="L143" s="6">
        <v>432.0</v>
      </c>
      <c r="M143" s="6" t="e">
        <f t="shared" si="7"/>
        <v>#N/A</v>
      </c>
      <c r="N143" s="4"/>
      <c r="O143" s="11" t="e">
        <f t="shared" si="8"/>
        <v>#N/A</v>
      </c>
      <c r="P143" s="4"/>
      <c r="Q143" s="4"/>
      <c r="R143" s="4"/>
      <c r="S143" s="4"/>
      <c r="T143" s="4"/>
      <c r="U143" s="4"/>
    </row>
    <row r="144" spans="8:8">
      <c r="A144" s="4" t="s">
        <v>5813</v>
      </c>
      <c r="B144" s="4">
        <v>143.0</v>
      </c>
      <c r="C144" s="4" t="s">
        <v>5814</v>
      </c>
      <c r="D144" s="4" t="s">
        <v>3138</v>
      </c>
      <c r="E144" s="4" t="s">
        <v>6236</v>
      </c>
      <c r="F144" s="4" t="s">
        <v>6237</v>
      </c>
      <c r="G144" s="4" t="s">
        <v>6238</v>
      </c>
      <c r="H144" s="5">
        <v>158.805556</v>
      </c>
      <c r="I144" s="5">
        <v>199.861112</v>
      </c>
      <c r="J144" s="5">
        <v>358.66666799999996</v>
      </c>
      <c r="K144" s="6">
        <f t="shared" si="6"/>
        <v>430.40000159999994</v>
      </c>
      <c r="L144" s="6">
        <v>430.40000159999994</v>
      </c>
      <c r="M144" s="6" t="e">
        <f t="shared" si="7"/>
        <v>#N/A</v>
      </c>
      <c r="N144" s="4"/>
      <c r="O144" s="11" t="e">
        <f t="shared" si="8"/>
        <v>#N/A</v>
      </c>
      <c r="P144" s="4"/>
      <c r="Q144" s="4"/>
      <c r="R144" s="4"/>
      <c r="S144" s="4"/>
      <c r="T144" s="4"/>
      <c r="U144" s="4"/>
    </row>
    <row r="145" spans="8:8">
      <c r="A145" s="4" t="s">
        <v>5813</v>
      </c>
      <c r="B145" s="4">
        <v>144.0</v>
      </c>
      <c r="C145" s="4" t="s">
        <v>5814</v>
      </c>
      <c r="D145" s="4" t="s">
        <v>3138</v>
      </c>
      <c r="E145" s="4" t="s">
        <v>6239</v>
      </c>
      <c r="F145" s="4" t="s">
        <v>6240</v>
      </c>
      <c r="G145" s="4" t="s">
        <v>6241</v>
      </c>
      <c r="H145" s="5">
        <v>190.0</v>
      </c>
      <c r="I145" s="5">
        <v>159.97222299999999</v>
      </c>
      <c r="J145" s="5">
        <v>349.972223</v>
      </c>
      <c r="K145" s="6">
        <f t="shared" si="6"/>
        <v>419.9666676</v>
      </c>
      <c r="L145" s="6">
        <v>419.9666676</v>
      </c>
      <c r="M145" s="6">
        <f t="shared" si="7"/>
        <v>179.91</v>
      </c>
      <c r="N145" s="4"/>
      <c r="O145" s="11">
        <f t="shared" si="8"/>
        <v>0.4283911412020833</v>
      </c>
      <c r="P145" s="4"/>
      <c r="Q145" s="4"/>
      <c r="R145" s="4"/>
      <c r="S145" s="4"/>
      <c r="T145" s="4"/>
      <c r="U145" s="4">
        <v>2.0</v>
      </c>
    </row>
    <row r="146" spans="8:8">
      <c r="A146" s="4" t="s">
        <v>5813</v>
      </c>
      <c r="B146" s="4">
        <v>145.0</v>
      </c>
      <c r="C146" s="4" t="s">
        <v>5814</v>
      </c>
      <c r="D146" s="4" t="s">
        <v>3138</v>
      </c>
      <c r="E146" s="4" t="s">
        <v>6242</v>
      </c>
      <c r="F146" s="4" t="s">
        <v>6243</v>
      </c>
      <c r="G146" s="4" t="s">
        <v>6244</v>
      </c>
      <c r="H146" s="5">
        <v>175.0</v>
      </c>
      <c r="I146" s="5">
        <v>174.444445</v>
      </c>
      <c r="J146" s="5">
        <v>349.444445</v>
      </c>
      <c r="K146" s="6">
        <f t="shared" si="6"/>
        <v>419.333334</v>
      </c>
      <c r="L146" s="6">
        <v>419.333334</v>
      </c>
      <c r="M146" s="6">
        <f t="shared" si="7"/>
        <v>274.0</v>
      </c>
      <c r="N146" s="4"/>
      <c r="O146" s="11">
        <f t="shared" si="8"/>
        <v>0.6534181229675388</v>
      </c>
      <c r="P146" s="4"/>
      <c r="Q146" s="4"/>
      <c r="R146" s="4"/>
      <c r="S146" s="4"/>
      <c r="T146" s="4"/>
      <c r="U146" s="4">
        <v>5.0</v>
      </c>
    </row>
    <row r="147" spans="8:8">
      <c r="A147" s="4" t="s">
        <v>5813</v>
      </c>
      <c r="B147" s="4">
        <v>146.0</v>
      </c>
      <c r="C147" s="4" t="s">
        <v>5814</v>
      </c>
      <c r="D147" s="4" t="s">
        <v>3138</v>
      </c>
      <c r="E147" s="4" t="s">
        <v>6245</v>
      </c>
      <c r="F147" s="4" t="s">
        <v>6246</v>
      </c>
      <c r="G147" s="4" t="s">
        <v>6247</v>
      </c>
      <c r="H147" s="5">
        <v>200.0</v>
      </c>
      <c r="I147" s="5">
        <v>148.111112</v>
      </c>
      <c r="J147" s="5">
        <v>348.111112</v>
      </c>
      <c r="K147" s="6">
        <f t="shared" si="6"/>
        <v>417.7333344</v>
      </c>
      <c r="L147" s="6">
        <v>417.7333344</v>
      </c>
      <c r="M147" s="6">
        <f t="shared" si="7"/>
        <v>207.78</v>
      </c>
      <c r="N147" s="4"/>
      <c r="O147" s="11">
        <f t="shared" si="8"/>
        <v>0.4973986581617653</v>
      </c>
      <c r="P147" s="4"/>
      <c r="Q147" s="4"/>
      <c r="R147" s="4"/>
      <c r="S147" s="4"/>
      <c r="T147" s="4"/>
      <c r="U147" s="4">
        <v>6.0</v>
      </c>
    </row>
    <row r="148" spans="8:8">
      <c r="A148" s="4" t="s">
        <v>5813</v>
      </c>
      <c r="B148" s="4">
        <v>147.0</v>
      </c>
      <c r="C148" s="4" t="s">
        <v>5814</v>
      </c>
      <c r="D148" s="4" t="s">
        <v>3138</v>
      </c>
      <c r="E148" s="4" t="s">
        <v>6248</v>
      </c>
      <c r="F148" s="4" t="s">
        <v>6249</v>
      </c>
      <c r="G148" s="4" t="s">
        <v>6250</v>
      </c>
      <c r="H148" s="5">
        <v>145.277778</v>
      </c>
      <c r="I148" s="5">
        <v>198.75</v>
      </c>
      <c r="J148" s="5">
        <v>344.027778</v>
      </c>
      <c r="K148" s="6">
        <f t="shared" si="6"/>
        <v>412.8333336</v>
      </c>
      <c r="L148" s="6">
        <v>412.8333336</v>
      </c>
      <c r="M148" s="6" t="e">
        <f t="shared" si="7"/>
        <v>#N/A</v>
      </c>
      <c r="N148" s="4"/>
      <c r="O148" s="11" t="e">
        <f t="shared" si="8"/>
        <v>#N/A</v>
      </c>
      <c r="P148" s="4"/>
      <c r="Q148" s="4"/>
      <c r="R148" s="4"/>
      <c r="S148" s="4"/>
      <c r="T148" s="4"/>
      <c r="U148" s="4">
        <v>5.0</v>
      </c>
    </row>
    <row r="149" spans="8:8">
      <c r="A149" s="4" t="s">
        <v>5813</v>
      </c>
      <c r="B149" s="4">
        <v>148.0</v>
      </c>
      <c r="C149" s="4" t="s">
        <v>5814</v>
      </c>
      <c r="D149" s="4" t="s">
        <v>3138</v>
      </c>
      <c r="E149" s="4" t="s">
        <v>6251</v>
      </c>
      <c r="F149" s="4" t="s">
        <v>6252</v>
      </c>
      <c r="G149" s="4" t="s">
        <v>6253</v>
      </c>
      <c r="H149" s="5">
        <v>148.861112</v>
      </c>
      <c r="I149" s="5">
        <v>159.0</v>
      </c>
      <c r="J149" s="5">
        <v>307.861112</v>
      </c>
      <c r="K149" s="6">
        <f t="shared" si="6"/>
        <v>369.4333344</v>
      </c>
      <c r="L149" s="6">
        <v>369.4333344</v>
      </c>
      <c r="M149" s="6">
        <f t="shared" si="7"/>
        <v>148.10999999999999</v>
      </c>
      <c r="N149" s="4"/>
      <c r="O149" s="11">
        <f t="shared" si="8"/>
        <v>0.40091130444562284</v>
      </c>
      <c r="P149" s="4"/>
      <c r="Q149" s="4"/>
      <c r="R149" s="4"/>
      <c r="S149" s="4"/>
      <c r="T149" s="4"/>
      <c r="U149" s="4">
        <v>3.0</v>
      </c>
    </row>
    <row r="150" spans="8:8">
      <c r="A150" s="4" t="s">
        <v>5813</v>
      </c>
      <c r="B150" s="4">
        <v>149.0</v>
      </c>
      <c r="C150" s="4" t="s">
        <v>5814</v>
      </c>
      <c r="D150" s="4" t="s">
        <v>3138</v>
      </c>
      <c r="E150" s="4" t="s">
        <v>6254</v>
      </c>
      <c r="F150" s="4" t="s">
        <v>6255</v>
      </c>
      <c r="G150" s="4" t="s">
        <v>6256</v>
      </c>
      <c r="H150" s="5">
        <v>125.0</v>
      </c>
      <c r="I150" s="5">
        <v>180.0</v>
      </c>
      <c r="J150" s="5">
        <v>305.0</v>
      </c>
      <c r="K150" s="6">
        <f t="shared" si="6"/>
        <v>366.0</v>
      </c>
      <c r="L150" s="6">
        <v>366.0</v>
      </c>
      <c r="M150" s="6">
        <f t="shared" si="7"/>
        <v>149.36</v>
      </c>
      <c r="N150" s="4"/>
      <c r="O150" s="11">
        <f t="shared" si="8"/>
        <v>0.4080874316939891</v>
      </c>
      <c r="P150" s="4"/>
      <c r="Q150" s="4"/>
      <c r="R150" s="4"/>
      <c r="S150" s="4"/>
      <c r="T150" s="4"/>
      <c r="U150" s="4">
        <v>1.0</v>
      </c>
    </row>
    <row r="151" spans="8:8">
      <c r="A151" s="4" t="s">
        <v>5813</v>
      </c>
      <c r="B151" s="4">
        <v>150.0</v>
      </c>
      <c r="C151" s="4" t="s">
        <v>5814</v>
      </c>
      <c r="D151" s="4" t="s">
        <v>3138</v>
      </c>
      <c r="E151" s="4" t="s">
        <v>6257</v>
      </c>
      <c r="F151" s="4" t="s">
        <v>6258</v>
      </c>
      <c r="G151" s="4" t="s">
        <v>6259</v>
      </c>
      <c r="H151" s="5">
        <v>149.0</v>
      </c>
      <c r="I151" s="5">
        <v>153.861112</v>
      </c>
      <c r="J151" s="5">
        <v>302.861112</v>
      </c>
      <c r="K151" s="6">
        <f t="shared" si="6"/>
        <v>363.4333344</v>
      </c>
      <c r="L151" s="6">
        <v>363.4333344</v>
      </c>
      <c r="M151" s="6">
        <f t="shared" si="7"/>
        <v>180.0</v>
      </c>
      <c r="N151" s="4"/>
      <c r="O151" s="11">
        <f t="shared" si="8"/>
        <v>0.4952765279419565</v>
      </c>
      <c r="P151" s="4"/>
      <c r="Q151" s="4"/>
      <c r="R151" s="4"/>
      <c r="S151" s="4"/>
      <c r="T151" s="4"/>
      <c r="U151" s="4">
        <v>5.0</v>
      </c>
    </row>
    <row r="152" spans="8:8">
      <c r="A152" s="4" t="s">
        <v>5813</v>
      </c>
      <c r="B152" s="4">
        <v>151.0</v>
      </c>
      <c r="C152" s="4" t="s">
        <v>5814</v>
      </c>
      <c r="D152" s="4" t="s">
        <v>3138</v>
      </c>
      <c r="E152" s="4" t="s">
        <v>6260</v>
      </c>
      <c r="F152" s="4" t="s">
        <v>6261</v>
      </c>
      <c r="G152" s="4" t="s">
        <v>6262</v>
      </c>
      <c r="H152" s="5">
        <v>150.0</v>
      </c>
      <c r="I152" s="5">
        <v>151.583334</v>
      </c>
      <c r="J152" s="5">
        <v>301.58333400000004</v>
      </c>
      <c r="K152" s="6">
        <f t="shared" si="6"/>
        <v>361.90000080000004</v>
      </c>
      <c r="L152" s="6">
        <v>361.90000080000004</v>
      </c>
      <c r="M152" s="6">
        <f t="shared" si="7"/>
        <v>100.0</v>
      </c>
      <c r="N152" s="4"/>
      <c r="O152" s="11">
        <f t="shared" si="8"/>
        <v>0.27631942464477605</v>
      </c>
      <c r="P152" s="4"/>
      <c r="Q152" s="4"/>
      <c r="R152" s="4"/>
      <c r="S152" s="4"/>
      <c r="T152" s="4"/>
      <c r="U152" s="4">
        <v>2.0</v>
      </c>
    </row>
    <row r="153" spans="8:8">
      <c r="A153" s="4" t="s">
        <v>5813</v>
      </c>
      <c r="B153" s="4">
        <v>152.0</v>
      </c>
      <c r="C153" s="4" t="s">
        <v>5814</v>
      </c>
      <c r="D153" s="4" t="s">
        <v>3138</v>
      </c>
      <c r="E153" s="4" t="s">
        <v>6263</v>
      </c>
      <c r="F153" s="4" t="s">
        <v>6264</v>
      </c>
      <c r="G153" s="4" t="s">
        <v>6265</v>
      </c>
      <c r="H153" s="5">
        <v>200.0</v>
      </c>
      <c r="I153" s="5">
        <v>100.0</v>
      </c>
      <c r="J153" s="5">
        <v>300.0</v>
      </c>
      <c r="K153" s="6">
        <f t="shared" si="6"/>
        <v>360.0</v>
      </c>
      <c r="L153" s="6">
        <v>360.0</v>
      </c>
      <c r="M153" s="6">
        <f t="shared" si="7"/>
        <v>204.0</v>
      </c>
      <c r="N153" s="4"/>
      <c r="O153" s="11">
        <f t="shared" si="8"/>
        <v>0.5666666666666667</v>
      </c>
      <c r="P153" s="4"/>
      <c r="Q153" s="4"/>
      <c r="R153" s="4"/>
      <c r="S153" s="4"/>
      <c r="T153" s="4"/>
      <c r="U153" s="4">
        <v>6.0</v>
      </c>
    </row>
    <row r="154" spans="8:8">
      <c r="A154" s="4" t="s">
        <v>5813</v>
      </c>
      <c r="B154" s="4">
        <v>153.0</v>
      </c>
      <c r="C154" s="4" t="s">
        <v>5814</v>
      </c>
      <c r="D154" s="4" t="s">
        <v>3138</v>
      </c>
      <c r="E154" s="4" t="s">
        <v>6266</v>
      </c>
      <c r="F154" s="4" t="s">
        <v>6267</v>
      </c>
      <c r="G154" s="4" t="s">
        <v>6268</v>
      </c>
      <c r="H154" s="5">
        <v>150.0</v>
      </c>
      <c r="I154" s="5">
        <v>150.0</v>
      </c>
      <c r="J154" s="5">
        <v>300.0</v>
      </c>
      <c r="K154" s="6">
        <f t="shared" si="6"/>
        <v>360.0</v>
      </c>
      <c r="L154" s="6">
        <v>360.0</v>
      </c>
      <c r="M154" s="6">
        <f t="shared" si="7"/>
        <v>200.0</v>
      </c>
      <c r="N154" s="4"/>
      <c r="O154" s="11">
        <f t="shared" si="8"/>
        <v>0.5555555555555556</v>
      </c>
      <c r="P154" s="4"/>
      <c r="Q154" s="4"/>
      <c r="R154" s="4"/>
      <c r="S154" s="4"/>
      <c r="T154" s="4"/>
      <c r="U154" s="4">
        <v>5.0</v>
      </c>
    </row>
    <row r="155" spans="8:8">
      <c r="A155" s="4" t="s">
        <v>5813</v>
      </c>
      <c r="B155" s="4">
        <v>154.0</v>
      </c>
      <c r="C155" s="4" t="s">
        <v>5814</v>
      </c>
      <c r="D155" s="4" t="s">
        <v>3138</v>
      </c>
      <c r="E155" s="4" t="s">
        <v>6269</v>
      </c>
      <c r="F155" s="4" t="s">
        <v>6270</v>
      </c>
      <c r="G155" s="4" t="s">
        <v>6271</v>
      </c>
      <c r="H155" s="5">
        <v>150.0</v>
      </c>
      <c r="I155" s="5">
        <v>150.0</v>
      </c>
      <c r="J155" s="5">
        <v>300.0</v>
      </c>
      <c r="K155" s="6">
        <f t="shared" si="6"/>
        <v>360.0</v>
      </c>
      <c r="L155" s="6">
        <v>360.0</v>
      </c>
      <c r="M155" s="6">
        <f t="shared" si="7"/>
        <v>249.0</v>
      </c>
      <c r="N155" s="4"/>
      <c r="O155" s="11">
        <f t="shared" si="8"/>
        <v>0.6916666666666667</v>
      </c>
      <c r="P155" s="4"/>
      <c r="Q155" s="4"/>
      <c r="R155" s="4"/>
      <c r="S155" s="4"/>
      <c r="T155" s="4"/>
      <c r="U155" s="4">
        <v>5.0</v>
      </c>
    </row>
    <row r="156" spans="8:8">
      <c r="A156" s="4" t="s">
        <v>5813</v>
      </c>
      <c r="B156" s="4">
        <v>155.0</v>
      </c>
      <c r="C156" s="4" t="s">
        <v>5814</v>
      </c>
      <c r="D156" s="4" t="s">
        <v>3138</v>
      </c>
      <c r="E156" s="4" t="s">
        <v>6272</v>
      </c>
      <c r="F156" s="4" t="s">
        <v>6273</v>
      </c>
      <c r="G156" s="4" t="s">
        <v>6274</v>
      </c>
      <c r="H156" s="5">
        <v>100.0</v>
      </c>
      <c r="I156" s="5">
        <v>199.861112</v>
      </c>
      <c r="J156" s="5">
        <v>299.861112</v>
      </c>
      <c r="K156" s="6">
        <f t="shared" si="6"/>
        <v>359.83333439999996</v>
      </c>
      <c r="L156" s="10">
        <v>200.0</v>
      </c>
      <c r="M156" s="6">
        <f t="shared" si="7"/>
        <v>100.0</v>
      </c>
      <c r="N156" s="4"/>
      <c r="O156" s="11">
        <f t="shared" si="8"/>
        <v>0.5</v>
      </c>
      <c r="P156" s="4"/>
      <c r="Q156" s="4"/>
      <c r="R156" s="4"/>
      <c r="S156" s="4"/>
      <c r="T156" s="4"/>
      <c r="U156" s="4">
        <v>4.0</v>
      </c>
    </row>
    <row r="157" spans="8:8">
      <c r="A157" s="4" t="s">
        <v>5813</v>
      </c>
      <c r="B157" s="4">
        <v>156.0</v>
      </c>
      <c r="C157" s="4" t="s">
        <v>5814</v>
      </c>
      <c r="D157" s="4" t="s">
        <v>3138</v>
      </c>
      <c r="E157" s="4" t="s">
        <v>6275</v>
      </c>
      <c r="F157" s="4" t="s">
        <v>6276</v>
      </c>
      <c r="G157" s="4" t="s">
        <v>6277</v>
      </c>
      <c r="H157" s="5">
        <v>149.888889</v>
      </c>
      <c r="I157" s="5">
        <v>149.694446</v>
      </c>
      <c r="J157" s="5">
        <v>299.58333500000003</v>
      </c>
      <c r="K157" s="6">
        <f t="shared" si="6"/>
        <v>359.50000200000005</v>
      </c>
      <c r="L157" s="6">
        <v>359.50000200000005</v>
      </c>
      <c r="M157" s="6">
        <f t="shared" si="7"/>
        <v>-0.11</v>
      </c>
      <c r="N157" s="4"/>
      <c r="O157" s="11">
        <f t="shared" si="8"/>
        <v>-3.059805268095659E-4</v>
      </c>
      <c r="P157" s="4"/>
      <c r="Q157" s="4"/>
      <c r="R157" s="4"/>
      <c r="S157" s="4"/>
      <c r="T157" s="4"/>
      <c r="U157" s="4">
        <v>5.0</v>
      </c>
    </row>
    <row r="158" spans="8:8">
      <c r="A158" s="4" t="s">
        <v>5813</v>
      </c>
      <c r="B158" s="4">
        <v>157.0</v>
      </c>
      <c r="C158" s="4" t="s">
        <v>5814</v>
      </c>
      <c r="D158" s="4" t="s">
        <v>3138</v>
      </c>
      <c r="E158" s="4" t="s">
        <v>6278</v>
      </c>
      <c r="F158" s="4" t="s">
        <v>6279</v>
      </c>
      <c r="G158" s="4" t="s">
        <v>6280</v>
      </c>
      <c r="H158" s="5">
        <v>150.0</v>
      </c>
      <c r="I158" s="5">
        <v>149.0</v>
      </c>
      <c r="J158" s="5">
        <v>299.0</v>
      </c>
      <c r="K158" s="6">
        <f t="shared" si="6"/>
        <v>358.8</v>
      </c>
      <c r="L158" s="6">
        <v>358.8</v>
      </c>
      <c r="M158" s="6">
        <f t="shared" si="7"/>
        <v>46.0</v>
      </c>
      <c r="N158" s="4"/>
      <c r="O158" s="11">
        <f t="shared" si="8"/>
        <v>0.1282051282051282</v>
      </c>
      <c r="P158" s="4"/>
      <c r="Q158" s="4"/>
      <c r="R158" s="4"/>
      <c r="S158" s="4"/>
      <c r="T158" s="4"/>
      <c r="U158" s="4">
        <v>5.0</v>
      </c>
    </row>
    <row r="159" spans="8:8">
      <c r="A159" s="4" t="s">
        <v>5813</v>
      </c>
      <c r="B159" s="4">
        <v>158.0</v>
      </c>
      <c r="C159" s="4" t="s">
        <v>5814</v>
      </c>
      <c r="D159" s="4" t="s">
        <v>3138</v>
      </c>
      <c r="E159" s="4" t="s">
        <v>6281</v>
      </c>
      <c r="F159" s="4" t="s">
        <v>6282</v>
      </c>
      <c r="G159" s="4" t="s">
        <v>6283</v>
      </c>
      <c r="H159" s="5">
        <v>149.0</v>
      </c>
      <c r="I159" s="5">
        <v>150.0</v>
      </c>
      <c r="J159" s="5">
        <v>299.0</v>
      </c>
      <c r="K159" s="6">
        <f t="shared" si="6"/>
        <v>358.8</v>
      </c>
      <c r="L159" s="6">
        <v>358.8</v>
      </c>
      <c r="M159" s="6">
        <f t="shared" si="7"/>
        <v>159.0</v>
      </c>
      <c r="N159" s="4"/>
      <c r="O159" s="11">
        <f t="shared" si="8"/>
        <v>0.4431438127090301</v>
      </c>
      <c r="P159" s="4"/>
      <c r="Q159" s="4"/>
      <c r="R159" s="4"/>
      <c r="S159" s="4"/>
      <c r="T159" s="4"/>
      <c r="U159" s="4">
        <v>3.0</v>
      </c>
    </row>
    <row r="160" spans="8:8">
      <c r="A160" s="4" t="s">
        <v>5813</v>
      </c>
      <c r="B160" s="4">
        <v>159.0</v>
      </c>
      <c r="C160" s="4" t="s">
        <v>5814</v>
      </c>
      <c r="D160" s="4" t="s">
        <v>3138</v>
      </c>
      <c r="E160" s="4" t="s">
        <v>6284</v>
      </c>
      <c r="F160" s="4" t="s">
        <v>6285</v>
      </c>
      <c r="G160" s="4" t="s">
        <v>6286</v>
      </c>
      <c r="H160" s="5">
        <v>199.277778</v>
      </c>
      <c r="I160" s="5">
        <v>98.722223</v>
      </c>
      <c r="J160" s="5">
        <v>298.000001</v>
      </c>
      <c r="K160" s="6">
        <f t="shared" si="6"/>
        <v>357.6000012</v>
      </c>
      <c r="L160" s="6">
        <v>357.6000012</v>
      </c>
      <c r="M160" s="6" t="e">
        <f t="shared" si="7"/>
        <v>#N/A</v>
      </c>
      <c r="N160" s="4"/>
      <c r="O160" s="11" t="e">
        <f t="shared" si="8"/>
        <v>#N/A</v>
      </c>
      <c r="P160" s="4"/>
      <c r="Q160" s="4"/>
      <c r="R160" s="4"/>
      <c r="S160" s="4"/>
      <c r="T160" s="4"/>
      <c r="U160" s="4"/>
    </row>
    <row r="161" spans="8:8">
      <c r="A161" s="4" t="s">
        <v>5813</v>
      </c>
      <c r="B161" s="4">
        <v>160.0</v>
      </c>
      <c r="C161" s="4" t="s">
        <v>5814</v>
      </c>
      <c r="D161" s="4" t="s">
        <v>3138</v>
      </c>
      <c r="E161" s="4" t="s">
        <v>6287</v>
      </c>
      <c r="F161" s="4" t="s">
        <v>6288</v>
      </c>
      <c r="G161" s="4" t="s">
        <v>6289</v>
      </c>
      <c r="H161" s="5">
        <v>197.66666700000002</v>
      </c>
      <c r="I161" s="5">
        <v>99.611112</v>
      </c>
      <c r="J161" s="5">
        <v>297.277779</v>
      </c>
      <c r="K161" s="6">
        <f t="shared" si="9" ref="K161:K224">+J161*1.2</f>
        <v>356.7333348</v>
      </c>
      <c r="L161" s="6">
        <v>356.7333348</v>
      </c>
      <c r="M161" s="6">
        <f t="shared" si="7"/>
        <v>179.5</v>
      </c>
      <c r="N161" s="4"/>
      <c r="O161" s="11">
        <f t="shared" si="8"/>
        <v>0.5031769741973662</v>
      </c>
      <c r="P161" s="4"/>
      <c r="Q161" s="4"/>
      <c r="R161" s="4"/>
      <c r="S161" s="4"/>
      <c r="T161" s="4"/>
      <c r="U161" s="4">
        <v>4.0</v>
      </c>
    </row>
    <row r="162" spans="8:8">
      <c r="A162" s="4" t="s">
        <v>5813</v>
      </c>
      <c r="B162" s="4">
        <v>161.0</v>
      </c>
      <c r="C162" s="4" t="s">
        <v>5814</v>
      </c>
      <c r="D162" s="4" t="s">
        <v>3138</v>
      </c>
      <c r="E162" s="4" t="s">
        <v>6290</v>
      </c>
      <c r="F162" s="4" t="s">
        <v>6291</v>
      </c>
      <c r="G162" s="4" t="s">
        <v>6292</v>
      </c>
      <c r="H162" s="5">
        <v>143.0</v>
      </c>
      <c r="I162" s="5">
        <v>149.0</v>
      </c>
      <c r="J162" s="5">
        <v>292.0</v>
      </c>
      <c r="K162" s="6">
        <f t="shared" si="9"/>
        <v>350.4</v>
      </c>
      <c r="L162" s="6">
        <v>350.4</v>
      </c>
      <c r="M162" s="6">
        <f t="shared" si="7"/>
        <v>149.0</v>
      </c>
      <c r="N162" s="4"/>
      <c r="O162" s="11">
        <f t="shared" si="8"/>
        <v>0.42522831050228316</v>
      </c>
      <c r="P162" s="4"/>
      <c r="Q162" s="4"/>
      <c r="R162" s="4"/>
      <c r="S162" s="4"/>
      <c r="T162" s="4"/>
      <c r="U162" s="4">
        <v>4.0</v>
      </c>
    </row>
    <row r="163" spans="8:8">
      <c r="A163" s="4" t="s">
        <v>5813</v>
      </c>
      <c r="B163" s="4">
        <v>162.0</v>
      </c>
      <c r="C163" s="4" t="s">
        <v>5814</v>
      </c>
      <c r="D163" s="4" t="s">
        <v>3138</v>
      </c>
      <c r="E163" s="4" t="s">
        <v>6293</v>
      </c>
      <c r="F163" s="4" t="s">
        <v>6294</v>
      </c>
      <c r="G163" s="4" t="s">
        <v>6295</v>
      </c>
      <c r="H163" s="5">
        <v>134.97222299999999</v>
      </c>
      <c r="I163" s="5">
        <v>134.72222399999998</v>
      </c>
      <c r="J163" s="5">
        <v>269.69444699999997</v>
      </c>
      <c r="K163" s="6">
        <f t="shared" si="9"/>
        <v>323.63333639999996</v>
      </c>
      <c r="L163" s="6">
        <v>323.63333639999996</v>
      </c>
      <c r="M163" s="6" t="e">
        <f t="shared" si="7"/>
        <v>#N/A</v>
      </c>
      <c r="N163" s="4"/>
      <c r="O163" s="11" t="e">
        <f t="shared" si="8"/>
        <v>#N/A</v>
      </c>
      <c r="P163" s="4"/>
      <c r="Q163" s="4"/>
      <c r="R163" s="4"/>
      <c r="S163" s="4"/>
      <c r="T163" s="4"/>
      <c r="U163" s="4"/>
    </row>
    <row r="164" spans="8:8">
      <c r="A164" s="4" t="s">
        <v>5813</v>
      </c>
      <c r="B164" s="4">
        <v>163.0</v>
      </c>
      <c r="C164" s="4" t="s">
        <v>5814</v>
      </c>
      <c r="D164" s="4" t="s">
        <v>3138</v>
      </c>
      <c r="E164" s="4" t="s">
        <v>6296</v>
      </c>
      <c r="F164" s="4" t="s">
        <v>6297</v>
      </c>
      <c r="G164" s="4" t="s">
        <v>6298</v>
      </c>
      <c r="H164" s="5">
        <v>99.972223</v>
      </c>
      <c r="I164" s="5">
        <v>164.000002</v>
      </c>
      <c r="J164" s="5">
        <v>263.972225</v>
      </c>
      <c r="K164" s="6">
        <f t="shared" si="9"/>
        <v>316.76667</v>
      </c>
      <c r="L164" s="6">
        <v>316.76667</v>
      </c>
      <c r="M164" s="6" t="e">
        <f t="shared" si="7"/>
        <v>#N/A</v>
      </c>
      <c r="N164" s="4"/>
      <c r="O164" s="11" t="e">
        <f t="shared" si="8"/>
        <v>#N/A</v>
      </c>
      <c r="P164" s="4"/>
      <c r="Q164" s="4"/>
      <c r="R164" s="4"/>
      <c r="S164" s="4"/>
      <c r="T164" s="4"/>
      <c r="U164" s="4"/>
    </row>
    <row r="165" spans="8:8">
      <c r="A165" s="4" t="s">
        <v>5813</v>
      </c>
      <c r="B165" s="4">
        <v>164.0</v>
      </c>
      <c r="C165" s="4" t="s">
        <v>5814</v>
      </c>
      <c r="D165" s="4" t="s">
        <v>3138</v>
      </c>
      <c r="E165" s="4" t="s">
        <v>6299</v>
      </c>
      <c r="F165" s="4" t="s">
        <v>6300</v>
      </c>
      <c r="G165" s="4" t="s">
        <v>6301</v>
      </c>
      <c r="H165" s="5">
        <v>100.0</v>
      </c>
      <c r="I165" s="5">
        <v>155.0</v>
      </c>
      <c r="J165" s="5">
        <v>255.0</v>
      </c>
      <c r="K165" s="6">
        <f t="shared" si="9"/>
        <v>306.0</v>
      </c>
      <c r="L165" s="6">
        <v>306.0</v>
      </c>
      <c r="M165" s="6" t="e">
        <f t="shared" si="7"/>
        <v>#N/A</v>
      </c>
      <c r="N165" s="4"/>
      <c r="O165" s="11" t="e">
        <f t="shared" si="8"/>
        <v>#N/A</v>
      </c>
      <c r="P165" s="4"/>
      <c r="Q165" s="4"/>
      <c r="R165" s="4"/>
      <c r="S165" s="4"/>
      <c r="T165" s="4"/>
      <c r="U165" s="4">
        <v>1.0</v>
      </c>
    </row>
    <row r="166" spans="8:8">
      <c r="A166" s="4" t="s">
        <v>5813</v>
      </c>
      <c r="B166" s="4">
        <v>165.0</v>
      </c>
      <c r="C166" s="4" t="s">
        <v>5814</v>
      </c>
      <c r="D166" s="4" t="s">
        <v>3138</v>
      </c>
      <c r="E166" s="4" t="s">
        <v>6302</v>
      </c>
      <c r="F166" s="4" t="s">
        <v>6303</v>
      </c>
      <c r="G166" s="4" t="s">
        <v>6304</v>
      </c>
      <c r="H166" s="5">
        <v>125.0</v>
      </c>
      <c r="I166" s="5">
        <v>130.0</v>
      </c>
      <c r="J166" s="5">
        <v>255.0</v>
      </c>
      <c r="K166" s="6">
        <f t="shared" si="9"/>
        <v>306.0</v>
      </c>
      <c r="L166" s="6">
        <v>306.0</v>
      </c>
      <c r="M166" s="6">
        <f t="shared" si="7"/>
        <v>165.0</v>
      </c>
      <c r="N166" s="4"/>
      <c r="O166" s="11">
        <f t="shared" si="8"/>
        <v>0.5392156862745098</v>
      </c>
      <c r="P166" s="4"/>
      <c r="Q166" s="4"/>
      <c r="R166" s="4"/>
      <c r="S166" s="4"/>
      <c r="T166" s="4"/>
      <c r="U166" s="4">
        <v>6.0</v>
      </c>
    </row>
    <row r="167" spans="8:8">
      <c r="A167" s="4" t="s">
        <v>5813</v>
      </c>
      <c r="B167" s="4">
        <v>166.0</v>
      </c>
      <c r="C167" s="4" t="s">
        <v>5814</v>
      </c>
      <c r="D167" s="4" t="s">
        <v>3138</v>
      </c>
      <c r="E167" s="4" t="s">
        <v>6305</v>
      </c>
      <c r="F167" s="4" t="s">
        <v>6306</v>
      </c>
      <c r="G167" s="4" t="s">
        <v>6307</v>
      </c>
      <c r="H167" s="5">
        <v>124.0</v>
      </c>
      <c r="I167" s="5">
        <v>130.0</v>
      </c>
      <c r="J167" s="5">
        <v>254.0</v>
      </c>
      <c r="K167" s="6">
        <f t="shared" si="9"/>
        <v>304.8</v>
      </c>
      <c r="L167" s="6">
        <v>304.8</v>
      </c>
      <c r="M167" s="6">
        <f t="shared" si="7"/>
        <v>150.0</v>
      </c>
      <c r="N167" s="4"/>
      <c r="O167" s="11">
        <f t="shared" si="8"/>
        <v>0.49212598425196846</v>
      </c>
      <c r="P167" s="4"/>
      <c r="Q167" s="4"/>
      <c r="R167" s="4"/>
      <c r="S167" s="4"/>
      <c r="T167" s="4"/>
      <c r="U167" s="4">
        <v>6.0</v>
      </c>
    </row>
    <row r="168" spans="8:8">
      <c r="A168" s="4" t="s">
        <v>5813</v>
      </c>
      <c r="B168" s="4">
        <v>167.0</v>
      </c>
      <c r="C168" s="4" t="s">
        <v>5814</v>
      </c>
      <c r="D168" s="4" t="s">
        <v>3138</v>
      </c>
      <c r="E168" s="4" t="s">
        <v>6308</v>
      </c>
      <c r="F168" s="4" t="s">
        <v>6309</v>
      </c>
      <c r="G168" s="4" t="s">
        <v>6310</v>
      </c>
      <c r="H168" s="5">
        <v>98.972223</v>
      </c>
      <c r="I168" s="5">
        <v>155.0</v>
      </c>
      <c r="J168" s="5">
        <v>253.97222299999999</v>
      </c>
      <c r="K168" s="6">
        <f t="shared" si="9"/>
        <v>304.76666759999995</v>
      </c>
      <c r="L168" s="6">
        <v>304.76666759999995</v>
      </c>
      <c r="M168" s="6" t="e">
        <f t="shared" si="7"/>
        <v>#N/A</v>
      </c>
      <c r="N168" s="4"/>
      <c r="O168" s="11" t="e">
        <f t="shared" si="8"/>
        <v>#N/A</v>
      </c>
      <c r="P168" s="4"/>
      <c r="Q168" s="4"/>
      <c r="R168" s="4"/>
      <c r="S168" s="4"/>
      <c r="T168" s="4"/>
      <c r="U168" s="4">
        <v>2.0</v>
      </c>
    </row>
    <row r="169" spans="8:8">
      <c r="A169" s="4" t="s">
        <v>5813</v>
      </c>
      <c r="B169" s="4">
        <v>168.0</v>
      </c>
      <c r="C169" s="4" t="s">
        <v>5814</v>
      </c>
      <c r="D169" s="4" t="s">
        <v>3138</v>
      </c>
      <c r="E169" s="4" t="s">
        <v>6311</v>
      </c>
      <c r="F169" s="4" t="s">
        <v>6312</v>
      </c>
      <c r="G169" s="4" t="s">
        <v>6313</v>
      </c>
      <c r="H169" s="5">
        <v>125.0</v>
      </c>
      <c r="I169" s="5">
        <v>128.638889</v>
      </c>
      <c r="J169" s="5">
        <v>253.638889</v>
      </c>
      <c r="K169" s="6">
        <f t="shared" si="9"/>
        <v>304.3666668</v>
      </c>
      <c r="L169" s="10">
        <v>350.0</v>
      </c>
      <c r="M169" s="6">
        <f t="shared" si="7"/>
        <v>177.69</v>
      </c>
      <c r="N169" s="4"/>
      <c r="O169" s="11">
        <f t="shared" si="8"/>
        <v>0.5076857142857143</v>
      </c>
      <c r="P169" s="4"/>
      <c r="Q169" s="4"/>
      <c r="R169" s="4"/>
      <c r="S169" s="4"/>
      <c r="T169" s="4"/>
      <c r="U169" s="4">
        <v>6.0</v>
      </c>
    </row>
    <row r="170" spans="8:8">
      <c r="A170" s="4" t="s">
        <v>5813</v>
      </c>
      <c r="B170" s="4">
        <v>169.0</v>
      </c>
      <c r="C170" s="4" t="s">
        <v>5814</v>
      </c>
      <c r="D170" s="4" t="s">
        <v>3138</v>
      </c>
      <c r="E170" s="4" t="s">
        <v>6314</v>
      </c>
      <c r="F170" s="4" t="s">
        <v>6315</v>
      </c>
      <c r="G170" s="4" t="s">
        <v>6316</v>
      </c>
      <c r="H170" s="5"/>
      <c r="I170" s="5">
        <v>250.0</v>
      </c>
      <c r="J170" s="5">
        <v>250.0</v>
      </c>
      <c r="K170" s="6">
        <f t="shared" si="9"/>
        <v>300.0</v>
      </c>
      <c r="L170" s="10">
        <v>500.0</v>
      </c>
      <c r="M170" s="6">
        <f t="shared" si="7"/>
        <v>242.0</v>
      </c>
      <c r="N170" s="4"/>
      <c r="O170" s="11">
        <f t="shared" si="8"/>
        <v>0.484</v>
      </c>
      <c r="P170" s="4"/>
      <c r="Q170" s="4"/>
      <c r="R170" s="4"/>
      <c r="S170" s="4"/>
      <c r="T170" s="4"/>
      <c r="U170" s="4">
        <v>6.0</v>
      </c>
    </row>
    <row r="171" spans="8:8">
      <c r="A171" s="4" t="s">
        <v>5813</v>
      </c>
      <c r="B171" s="4">
        <v>170.0</v>
      </c>
      <c r="C171" s="4" t="s">
        <v>5814</v>
      </c>
      <c r="D171" s="4" t="s">
        <v>3138</v>
      </c>
      <c r="E171" s="4" t="s">
        <v>6317</v>
      </c>
      <c r="F171" s="4" t="s">
        <v>6318</v>
      </c>
      <c r="G171" s="4" t="s">
        <v>6319</v>
      </c>
      <c r="H171" s="5">
        <v>100.0</v>
      </c>
      <c r="I171" s="5">
        <v>150.0</v>
      </c>
      <c r="J171" s="5">
        <v>250.0</v>
      </c>
      <c r="K171" s="6">
        <f t="shared" si="9"/>
        <v>300.0</v>
      </c>
      <c r="L171" s="6">
        <v>300.0</v>
      </c>
      <c r="M171" s="6">
        <f t="shared" si="7"/>
        <v>199.0</v>
      </c>
      <c r="N171" s="4"/>
      <c r="O171" s="11">
        <f t="shared" si="8"/>
        <v>0.6633333333333333</v>
      </c>
      <c r="P171" s="4"/>
      <c r="Q171" s="4"/>
      <c r="R171" s="4"/>
      <c r="S171" s="4"/>
      <c r="T171" s="4"/>
      <c r="U171" s="4">
        <v>6.0</v>
      </c>
    </row>
    <row r="172" spans="8:8">
      <c r="A172" s="4" t="s">
        <v>5813</v>
      </c>
      <c r="B172" s="4">
        <v>171.0</v>
      </c>
      <c r="C172" s="4" t="s">
        <v>5814</v>
      </c>
      <c r="D172" s="4" t="s">
        <v>3138</v>
      </c>
      <c r="E172" s="4" t="s">
        <v>6320</v>
      </c>
      <c r="F172" s="4" t="s">
        <v>6321</v>
      </c>
      <c r="G172" s="4" t="s">
        <v>6322</v>
      </c>
      <c r="H172" s="5">
        <v>129.888889</v>
      </c>
      <c r="I172" s="5">
        <v>120.0</v>
      </c>
      <c r="J172" s="5">
        <v>249.888889</v>
      </c>
      <c r="K172" s="6">
        <f t="shared" si="9"/>
        <v>299.8666668</v>
      </c>
      <c r="L172" s="6">
        <v>299.8666668</v>
      </c>
      <c r="M172" s="6">
        <f t="shared" si="7"/>
        <v>170.0</v>
      </c>
      <c r="N172" s="4"/>
      <c r="O172" s="11">
        <f t="shared" si="8"/>
        <v>0.5669186302503696</v>
      </c>
      <c r="P172" s="4"/>
      <c r="Q172" s="4"/>
      <c r="R172" s="4"/>
      <c r="S172" s="4"/>
      <c r="T172" s="4"/>
      <c r="U172" s="4">
        <v>2.0</v>
      </c>
    </row>
    <row r="173" spans="8:8">
      <c r="A173" s="4" t="s">
        <v>5813</v>
      </c>
      <c r="B173" s="4">
        <v>172.0</v>
      </c>
      <c r="C173" s="4" t="s">
        <v>5814</v>
      </c>
      <c r="D173" s="4" t="s">
        <v>3138</v>
      </c>
      <c r="E173" s="4" t="s">
        <v>6323</v>
      </c>
      <c r="F173" s="4" t="s">
        <v>6324</v>
      </c>
      <c r="G173" s="4" t="s">
        <v>6325</v>
      </c>
      <c r="H173" s="5">
        <v>100.0</v>
      </c>
      <c r="I173" s="5">
        <v>149.694445</v>
      </c>
      <c r="J173" s="5">
        <v>249.694445</v>
      </c>
      <c r="K173" s="6">
        <f t="shared" si="9"/>
        <v>299.633334</v>
      </c>
      <c r="L173" s="6">
        <v>299.633334</v>
      </c>
      <c r="M173" s="6">
        <f t="shared" si="7"/>
        <v>150.0</v>
      </c>
      <c r="N173" s="4"/>
      <c r="O173" s="11">
        <f t="shared" si="8"/>
        <v>0.5006118578248707</v>
      </c>
      <c r="P173" s="4"/>
      <c r="Q173" s="4"/>
      <c r="R173" s="4"/>
      <c r="S173" s="4"/>
      <c r="T173" s="4"/>
      <c r="U173" s="4">
        <v>4.0</v>
      </c>
    </row>
    <row r="174" spans="8:8">
      <c r="A174" s="4" t="s">
        <v>5813</v>
      </c>
      <c r="B174" s="4">
        <v>173.0</v>
      </c>
      <c r="C174" s="4" t="s">
        <v>5814</v>
      </c>
      <c r="D174" s="4" t="s">
        <v>3138</v>
      </c>
      <c r="E174" s="4" t="s">
        <v>6326</v>
      </c>
      <c r="F174" s="4" t="s">
        <v>6327</v>
      </c>
      <c r="G174" s="4" t="s">
        <v>6328</v>
      </c>
      <c r="H174" s="5">
        <v>149.97222299999999</v>
      </c>
      <c r="I174" s="5">
        <v>99.138889</v>
      </c>
      <c r="J174" s="5">
        <v>249.111112</v>
      </c>
      <c r="K174" s="6">
        <f t="shared" si="9"/>
        <v>298.9333344</v>
      </c>
      <c r="L174" s="6">
        <v>298.9333344</v>
      </c>
      <c r="M174" s="6">
        <f t="shared" si="7"/>
        <v>199.56</v>
      </c>
      <c r="N174" s="4"/>
      <c r="O174" s="11">
        <f t="shared" si="8"/>
        <v>0.6675735926223958</v>
      </c>
      <c r="P174" s="4"/>
      <c r="Q174" s="4"/>
      <c r="R174" s="4"/>
      <c r="S174" s="4"/>
      <c r="T174" s="4"/>
      <c r="U174" s="4">
        <v>2.0</v>
      </c>
    </row>
    <row r="175" spans="8:8">
      <c r="A175" s="4" t="s">
        <v>5813</v>
      </c>
      <c r="B175" s="4">
        <v>174.0</v>
      </c>
      <c r="C175" s="4" t="s">
        <v>5814</v>
      </c>
      <c r="D175" s="4" t="s">
        <v>3138</v>
      </c>
      <c r="E175" s="4" t="s">
        <v>6329</v>
      </c>
      <c r="F175" s="4" t="s">
        <v>6330</v>
      </c>
      <c r="G175" s="4" t="s">
        <v>6331</v>
      </c>
      <c r="H175" s="5">
        <v>-1.0</v>
      </c>
      <c r="I175" s="5">
        <v>250.0</v>
      </c>
      <c r="J175" s="5">
        <v>249.0</v>
      </c>
      <c r="K175" s="6">
        <f t="shared" si="9"/>
        <v>298.8</v>
      </c>
      <c r="L175" s="6">
        <v>298.8</v>
      </c>
      <c r="M175" s="6">
        <f t="shared" si="7"/>
        <v>299.0</v>
      </c>
      <c r="N175" s="4"/>
      <c r="O175" s="11">
        <f t="shared" si="8"/>
        <v>1.000669344042838</v>
      </c>
      <c r="P175" s="4"/>
      <c r="Q175" s="4"/>
      <c r="R175" s="4"/>
      <c r="S175" s="4"/>
      <c r="T175" s="4"/>
      <c r="U175" s="4">
        <v>4.0</v>
      </c>
    </row>
    <row r="176" spans="8:8">
      <c r="A176" s="4" t="s">
        <v>5813</v>
      </c>
      <c r="B176" s="4">
        <v>175.0</v>
      </c>
      <c r="C176" s="4" t="s">
        <v>5814</v>
      </c>
      <c r="D176" s="4" t="s">
        <v>3138</v>
      </c>
      <c r="E176" s="4" t="s">
        <v>6332</v>
      </c>
      <c r="F176" s="4" t="s">
        <v>6333</v>
      </c>
      <c r="G176" s="4" t="s">
        <v>6334</v>
      </c>
      <c r="H176" s="5">
        <v>99.0</v>
      </c>
      <c r="I176" s="5">
        <v>149.805556</v>
      </c>
      <c r="J176" s="5">
        <v>248.805556</v>
      </c>
      <c r="K176" s="6">
        <f t="shared" si="9"/>
        <v>298.5666672</v>
      </c>
      <c r="L176" s="6">
        <v>298.5666672</v>
      </c>
      <c r="M176" s="6" t="e">
        <f t="shared" si="7"/>
        <v>#N/A</v>
      </c>
      <c r="N176" s="4"/>
      <c r="O176" s="11" t="e">
        <f t="shared" si="8"/>
        <v>#N/A</v>
      </c>
      <c r="P176" s="4"/>
      <c r="Q176" s="4"/>
      <c r="R176" s="4"/>
      <c r="S176" s="4"/>
      <c r="T176" s="4"/>
      <c r="U176" s="4">
        <v>5.0</v>
      </c>
    </row>
    <row r="177" spans="8:8">
      <c r="A177" s="4" t="s">
        <v>5813</v>
      </c>
      <c r="B177" s="4">
        <v>176.0</v>
      </c>
      <c r="C177" s="4" t="s">
        <v>5814</v>
      </c>
      <c r="D177" s="4" t="s">
        <v>3138</v>
      </c>
      <c r="E177" s="4" t="s">
        <v>6335</v>
      </c>
      <c r="F177" s="4" t="s">
        <v>6336</v>
      </c>
      <c r="G177" s="4" t="s">
        <v>6337</v>
      </c>
      <c r="H177" s="5">
        <v>149.194445</v>
      </c>
      <c r="I177" s="5">
        <v>99.555556</v>
      </c>
      <c r="J177" s="5">
        <v>248.750001</v>
      </c>
      <c r="K177" s="6">
        <f t="shared" si="9"/>
        <v>298.5000012</v>
      </c>
      <c r="L177" s="6">
        <v>298.5000012</v>
      </c>
      <c r="M177" s="6" t="e">
        <f t="shared" si="7"/>
        <v>#N/A</v>
      </c>
      <c r="N177" s="4"/>
      <c r="O177" s="11" t="e">
        <f t="shared" si="8"/>
        <v>#N/A</v>
      </c>
      <c r="P177" s="4"/>
      <c r="Q177" s="4"/>
      <c r="R177" s="4"/>
      <c r="S177" s="4"/>
      <c r="T177" s="4"/>
      <c r="U177" s="4">
        <v>4.0</v>
      </c>
    </row>
    <row r="178" spans="8:8">
      <c r="A178" s="4" t="s">
        <v>5813</v>
      </c>
      <c r="B178" s="4">
        <v>177.0</v>
      </c>
      <c r="C178" s="4" t="s">
        <v>5814</v>
      </c>
      <c r="D178" s="4" t="s">
        <v>3138</v>
      </c>
      <c r="E178" s="4" t="s">
        <v>6338</v>
      </c>
      <c r="F178" s="4" t="s">
        <v>6339</v>
      </c>
      <c r="G178" s="4" t="s">
        <v>6340</v>
      </c>
      <c r="H178" s="5">
        <v>160.0</v>
      </c>
      <c r="I178" s="5">
        <v>88.0</v>
      </c>
      <c r="J178" s="5">
        <v>248.0</v>
      </c>
      <c r="K178" s="6">
        <f t="shared" si="9"/>
        <v>297.59999999999997</v>
      </c>
      <c r="L178" s="6">
        <v>297.59999999999997</v>
      </c>
      <c r="M178" s="6">
        <f t="shared" si="7"/>
        <v>140.0</v>
      </c>
      <c r="N178" s="4"/>
      <c r="O178" s="11">
        <f t="shared" si="8"/>
        <v>0.47043010752688175</v>
      </c>
      <c r="P178" s="4"/>
      <c r="Q178" s="4"/>
      <c r="R178" s="4"/>
      <c r="S178" s="4"/>
      <c r="T178" s="4"/>
      <c r="U178" s="4">
        <v>4.0</v>
      </c>
    </row>
    <row r="179" spans="8:8">
      <c r="A179" s="4" t="s">
        <v>5813</v>
      </c>
      <c r="B179" s="4">
        <v>178.0</v>
      </c>
      <c r="C179" s="4" t="s">
        <v>5814</v>
      </c>
      <c r="D179" s="4" t="s">
        <v>3138</v>
      </c>
      <c r="E179" s="4" t="s">
        <v>6341</v>
      </c>
      <c r="F179" s="4" t="s">
        <v>6342</v>
      </c>
      <c r="G179" s="4" t="s">
        <v>6343</v>
      </c>
      <c r="H179" s="5"/>
      <c r="I179" s="5">
        <v>248.0</v>
      </c>
      <c r="J179" s="5">
        <v>248.0</v>
      </c>
      <c r="K179" s="6">
        <f t="shared" si="9"/>
        <v>297.59999999999997</v>
      </c>
      <c r="L179" s="6">
        <v>297.59999999999997</v>
      </c>
      <c r="M179" s="6">
        <f t="shared" si="7"/>
        <v>300.0</v>
      </c>
      <c r="N179" s="4"/>
      <c r="O179" s="11">
        <f t="shared" si="8"/>
        <v>1.0080645161290325</v>
      </c>
      <c r="P179" s="4"/>
      <c r="Q179" s="4"/>
      <c r="R179" s="4"/>
      <c r="S179" s="4"/>
      <c r="T179" s="4"/>
      <c r="U179" s="4">
        <v>5.0</v>
      </c>
    </row>
    <row r="180" spans="8:8">
      <c r="A180" s="4" t="s">
        <v>5813</v>
      </c>
      <c r="B180" s="4">
        <v>179.0</v>
      </c>
      <c r="C180" s="4" t="s">
        <v>5814</v>
      </c>
      <c r="D180" s="4" t="s">
        <v>3138</v>
      </c>
      <c r="E180" s="4" t="s">
        <v>6344</v>
      </c>
      <c r="F180" s="4" t="s">
        <v>6345</v>
      </c>
      <c r="G180" s="4" t="s">
        <v>6346</v>
      </c>
      <c r="H180" s="5">
        <v>109.805557</v>
      </c>
      <c r="I180" s="5">
        <v>129.5</v>
      </c>
      <c r="J180" s="5">
        <v>239.305557</v>
      </c>
      <c r="K180" s="6">
        <f t="shared" si="9"/>
        <v>287.1666684</v>
      </c>
      <c r="L180" s="6">
        <v>287.1666684</v>
      </c>
      <c r="M180" s="6" t="e">
        <f t="shared" si="7"/>
        <v>#N/A</v>
      </c>
      <c r="N180" s="4"/>
      <c r="O180" s="11" t="e">
        <f t="shared" si="8"/>
        <v>#N/A</v>
      </c>
      <c r="P180" s="4"/>
      <c r="Q180" s="4"/>
      <c r="R180" s="4"/>
      <c r="S180" s="4"/>
      <c r="T180" s="4"/>
      <c r="U180" s="4"/>
    </row>
    <row r="181" spans="8:8">
      <c r="A181" s="4" t="s">
        <v>5813</v>
      </c>
      <c r="B181" s="4">
        <v>180.0</v>
      </c>
      <c r="C181" s="4" t="s">
        <v>5814</v>
      </c>
      <c r="D181" s="4" t="s">
        <v>3138</v>
      </c>
      <c r="E181" s="4" t="s">
        <v>6347</v>
      </c>
      <c r="F181" s="4" t="s">
        <v>6348</v>
      </c>
      <c r="G181" s="4" t="s">
        <v>6349</v>
      </c>
      <c r="H181" s="5">
        <v>119.0</v>
      </c>
      <c r="I181" s="5">
        <v>100.25</v>
      </c>
      <c r="J181" s="5">
        <v>219.25</v>
      </c>
      <c r="K181" s="6">
        <f t="shared" si="9"/>
        <v>263.09999999999997</v>
      </c>
      <c r="L181" s="6">
        <v>263.09999999999997</v>
      </c>
      <c r="M181" s="6">
        <f t="shared" si="7"/>
        <v>-4.0</v>
      </c>
      <c r="N181" s="4"/>
      <c r="O181" s="11">
        <f t="shared" si="8"/>
        <v>-0.015203344735841888</v>
      </c>
      <c r="P181" s="4"/>
      <c r="Q181" s="4"/>
      <c r="R181" s="4"/>
      <c r="S181" s="4"/>
      <c r="T181" s="4"/>
      <c r="U181" s="4">
        <v>1.0</v>
      </c>
    </row>
    <row r="182" spans="8:8">
      <c r="A182" s="4" t="s">
        <v>5813</v>
      </c>
      <c r="B182" s="4">
        <v>181.0</v>
      </c>
      <c r="C182" s="4" t="s">
        <v>5814</v>
      </c>
      <c r="D182" s="4" t="s">
        <v>3138</v>
      </c>
      <c r="E182" s="4" t="s">
        <v>6350</v>
      </c>
      <c r="F182" s="4" t="s">
        <v>6351</v>
      </c>
      <c r="G182" s="4" t="s">
        <v>6352</v>
      </c>
      <c r="H182" s="5">
        <v>99.0</v>
      </c>
      <c r="I182" s="5">
        <v>120.0</v>
      </c>
      <c r="J182" s="5">
        <v>219.0</v>
      </c>
      <c r="K182" s="6">
        <f t="shared" si="9"/>
        <v>262.8</v>
      </c>
      <c r="L182" s="10">
        <v>300.0</v>
      </c>
      <c r="M182" s="6">
        <f t="shared" si="7"/>
        <v>150.0</v>
      </c>
      <c r="N182" s="4"/>
      <c r="O182" s="11">
        <f t="shared" si="8"/>
        <v>0.5</v>
      </c>
      <c r="P182" s="4"/>
      <c r="Q182" s="4"/>
      <c r="R182" s="4"/>
      <c r="S182" s="4"/>
      <c r="T182" s="4"/>
      <c r="U182" s="4">
        <v>4.0</v>
      </c>
    </row>
    <row r="183" spans="8:8">
      <c r="A183" s="4" t="s">
        <v>5813</v>
      </c>
      <c r="B183" s="4">
        <v>182.0</v>
      </c>
      <c r="C183" s="4" t="s">
        <v>5814</v>
      </c>
      <c r="D183" s="4" t="s">
        <v>3138</v>
      </c>
      <c r="E183" s="4" t="s">
        <v>6353</v>
      </c>
      <c r="F183" s="4" t="s">
        <v>6354</v>
      </c>
      <c r="G183" s="4" t="s">
        <v>6355</v>
      </c>
      <c r="H183" s="5">
        <v>122.88889</v>
      </c>
      <c r="I183" s="5">
        <v>91.0</v>
      </c>
      <c r="J183" s="5">
        <v>213.88889</v>
      </c>
      <c r="K183" s="6">
        <f t="shared" si="9"/>
        <v>256.666668</v>
      </c>
      <c r="L183" s="6">
        <v>256.666668</v>
      </c>
      <c r="M183" s="6" t="e">
        <f t="shared" si="7"/>
        <v>#N/A</v>
      </c>
      <c r="N183" s="4"/>
      <c r="O183" s="11" t="e">
        <f t="shared" si="8"/>
        <v>#N/A</v>
      </c>
      <c r="P183" s="4"/>
      <c r="Q183" s="4"/>
      <c r="R183" s="4"/>
      <c r="S183" s="4"/>
      <c r="T183" s="4"/>
      <c r="U183" s="4"/>
    </row>
    <row r="184" spans="8:8">
      <c r="A184" s="4" t="s">
        <v>5813</v>
      </c>
      <c r="B184" s="4">
        <v>183.0</v>
      </c>
      <c r="C184" s="4" t="s">
        <v>5814</v>
      </c>
      <c r="D184" s="4" t="s">
        <v>3138</v>
      </c>
      <c r="E184" s="4" t="s">
        <v>6356</v>
      </c>
      <c r="F184" s="4" t="s">
        <v>6357</v>
      </c>
      <c r="G184" s="4" t="s">
        <v>6358</v>
      </c>
      <c r="H184" s="5">
        <v>210.0</v>
      </c>
      <c r="I184" s="5"/>
      <c r="J184" s="5">
        <v>210.0</v>
      </c>
      <c r="K184" s="6">
        <f t="shared" si="9"/>
        <v>252.0</v>
      </c>
      <c r="L184" s="6">
        <v>252.0</v>
      </c>
      <c r="M184" s="6">
        <f t="shared" si="7"/>
        <v>80.0</v>
      </c>
      <c r="N184" s="4"/>
      <c r="O184" s="11">
        <f t="shared" si="8"/>
        <v>0.31746031746031744</v>
      </c>
      <c r="P184" s="4"/>
      <c r="Q184" s="4"/>
      <c r="R184" s="4"/>
      <c r="S184" s="4"/>
      <c r="T184" s="4"/>
      <c r="U184" s="4">
        <v>4.0</v>
      </c>
    </row>
    <row r="185" spans="8:8">
      <c r="A185" s="4" t="s">
        <v>5813</v>
      </c>
      <c r="B185" s="4">
        <v>184.0</v>
      </c>
      <c r="C185" s="4" t="s">
        <v>5814</v>
      </c>
      <c r="D185" s="4" t="s">
        <v>3138</v>
      </c>
      <c r="E185" s="4" t="s">
        <v>6359</v>
      </c>
      <c r="F185" s="4" t="s">
        <v>6360</v>
      </c>
      <c r="G185" s="4" t="s">
        <v>6361</v>
      </c>
      <c r="H185" s="5">
        <v>100.0</v>
      </c>
      <c r="I185" s="5">
        <v>110.0</v>
      </c>
      <c r="J185" s="5">
        <v>210.0</v>
      </c>
      <c r="K185" s="6">
        <f t="shared" si="9"/>
        <v>252.0</v>
      </c>
      <c r="L185" s="10">
        <v>200.0</v>
      </c>
      <c r="M185" s="6">
        <f t="shared" si="7"/>
        <v>125.0</v>
      </c>
      <c r="N185" s="4"/>
      <c r="O185" s="11">
        <f t="shared" si="8"/>
        <v>0.625</v>
      </c>
      <c r="P185" s="4"/>
      <c r="Q185" s="4"/>
      <c r="R185" s="4"/>
      <c r="S185" s="4"/>
      <c r="T185" s="4"/>
      <c r="U185" s="4">
        <v>1.0</v>
      </c>
    </row>
    <row r="186" spans="8:8">
      <c r="A186" s="4" t="s">
        <v>5813</v>
      </c>
      <c r="B186" s="4">
        <v>185.0</v>
      </c>
      <c r="C186" s="4" t="s">
        <v>5814</v>
      </c>
      <c r="D186" s="4" t="s">
        <v>3138</v>
      </c>
      <c r="E186" s="4" t="s">
        <v>6362</v>
      </c>
      <c r="F186" s="4" t="s">
        <v>6363</v>
      </c>
      <c r="G186" s="4" t="s">
        <v>6364</v>
      </c>
      <c r="H186" s="5">
        <v>99.0</v>
      </c>
      <c r="I186" s="5">
        <v>110.0</v>
      </c>
      <c r="J186" s="5">
        <v>209.0</v>
      </c>
      <c r="K186" s="6">
        <f t="shared" si="9"/>
        <v>250.79999999999998</v>
      </c>
      <c r="L186" s="6">
        <v>250.79999999999998</v>
      </c>
      <c r="M186" s="6">
        <f t="shared" si="7"/>
        <v>148.0</v>
      </c>
      <c r="N186" s="4"/>
      <c r="O186" s="11">
        <f t="shared" si="8"/>
        <v>0.5901116427432217</v>
      </c>
      <c r="P186" s="4"/>
      <c r="Q186" s="4"/>
      <c r="R186" s="4"/>
      <c r="S186" s="4"/>
      <c r="T186" s="4"/>
      <c r="U186" s="4">
        <v>1.0</v>
      </c>
    </row>
    <row r="187" spans="8:8">
      <c r="A187" s="4" t="s">
        <v>5813</v>
      </c>
      <c r="B187" s="4">
        <v>186.0</v>
      </c>
      <c r="C187" s="4" t="s">
        <v>5814</v>
      </c>
      <c r="D187" s="4" t="s">
        <v>3138</v>
      </c>
      <c r="E187" s="4" t="s">
        <v>6365</v>
      </c>
      <c r="F187" s="4" t="s">
        <v>6366</v>
      </c>
      <c r="G187" s="4" t="s">
        <v>6367</v>
      </c>
      <c r="H187" s="5">
        <v>99.638889</v>
      </c>
      <c r="I187" s="5">
        <v>108.805556</v>
      </c>
      <c r="J187" s="5">
        <v>208.444445</v>
      </c>
      <c r="K187" s="6">
        <f t="shared" si="9"/>
        <v>250.133334</v>
      </c>
      <c r="L187" s="6">
        <v>250.133334</v>
      </c>
      <c r="M187" s="6">
        <f t="shared" si="7"/>
        <v>118.41</v>
      </c>
      <c r="N187" s="4"/>
      <c r="O187" s="11">
        <f t="shared" si="8"/>
        <v>0.4733875253907582</v>
      </c>
      <c r="P187" s="4"/>
      <c r="Q187" s="4"/>
      <c r="R187" s="4"/>
      <c r="S187" s="4"/>
      <c r="T187" s="4"/>
      <c r="U187" s="4">
        <v>1.0</v>
      </c>
    </row>
    <row r="188" spans="8:8">
      <c r="A188" s="4" t="s">
        <v>5813</v>
      </c>
      <c r="B188" s="4">
        <v>187.0</v>
      </c>
      <c r="C188" s="4" t="s">
        <v>5814</v>
      </c>
      <c r="D188" s="4" t="s">
        <v>3138</v>
      </c>
      <c r="E188" s="4" t="s">
        <v>6368</v>
      </c>
      <c r="F188" s="4" t="s">
        <v>6369</v>
      </c>
      <c r="G188" s="4" t="s">
        <v>6370</v>
      </c>
      <c r="H188" s="5">
        <v>75.0</v>
      </c>
      <c r="I188" s="5">
        <v>130.0</v>
      </c>
      <c r="J188" s="5">
        <v>205.0</v>
      </c>
      <c r="K188" s="6">
        <f t="shared" si="9"/>
        <v>246.0</v>
      </c>
      <c r="L188" s="6">
        <v>246.0</v>
      </c>
      <c r="M188" s="6">
        <f t="shared" si="7"/>
        <v>125.0</v>
      </c>
      <c r="N188" s="4"/>
      <c r="O188" s="11">
        <f t="shared" si="8"/>
        <v>0.508130081300813</v>
      </c>
      <c r="P188" s="4"/>
      <c r="Q188" s="4"/>
      <c r="R188" s="4"/>
      <c r="S188" s="4"/>
      <c r="T188" s="4"/>
      <c r="U188" s="4">
        <v>1.0</v>
      </c>
    </row>
    <row r="189" spans="8:8">
      <c r="A189" s="4" t="s">
        <v>5813</v>
      </c>
      <c r="B189" s="4">
        <v>188.0</v>
      </c>
      <c r="C189" s="4" t="s">
        <v>5814</v>
      </c>
      <c r="D189" s="4" t="s">
        <v>3138</v>
      </c>
      <c r="E189" s="4" t="s">
        <v>6371</v>
      </c>
      <c r="F189" s="4" t="s">
        <v>6372</v>
      </c>
      <c r="G189" s="4" t="s">
        <v>6373</v>
      </c>
      <c r="H189" s="5">
        <v>100.0</v>
      </c>
      <c r="I189" s="5">
        <v>105.0</v>
      </c>
      <c r="J189" s="5">
        <v>205.0</v>
      </c>
      <c r="K189" s="6">
        <f t="shared" si="9"/>
        <v>246.0</v>
      </c>
      <c r="L189" s="6">
        <v>246.0</v>
      </c>
      <c r="M189" s="6">
        <f t="shared" si="7"/>
        <v>125.0</v>
      </c>
      <c r="N189" s="4"/>
      <c r="O189" s="11">
        <f t="shared" si="8"/>
        <v>0.508130081300813</v>
      </c>
      <c r="P189" s="4"/>
      <c r="Q189" s="4"/>
      <c r="R189" s="4"/>
      <c r="S189" s="4"/>
      <c r="T189" s="4"/>
      <c r="U189" s="4">
        <v>1.0</v>
      </c>
    </row>
    <row r="190" spans="8:8">
      <c r="A190" s="4" t="s">
        <v>5813</v>
      </c>
      <c r="B190" s="4">
        <v>189.0</v>
      </c>
      <c r="C190" s="4" t="s">
        <v>5814</v>
      </c>
      <c r="D190" s="4" t="s">
        <v>3138</v>
      </c>
      <c r="E190" s="4" t="s">
        <v>6374</v>
      </c>
      <c r="F190" s="4" t="s">
        <v>6375</v>
      </c>
      <c r="G190" s="4" t="s">
        <v>6376</v>
      </c>
      <c r="H190" s="5">
        <v>75.0</v>
      </c>
      <c r="I190" s="5">
        <v>130.0</v>
      </c>
      <c r="J190" s="5">
        <v>205.0</v>
      </c>
      <c r="K190" s="6">
        <f t="shared" si="9"/>
        <v>246.0</v>
      </c>
      <c r="L190" s="6">
        <v>246.0</v>
      </c>
      <c r="M190" s="6">
        <f t="shared" si="7"/>
        <v>110.0</v>
      </c>
      <c r="N190" s="4"/>
      <c r="O190" s="11">
        <f t="shared" si="8"/>
        <v>0.44715447154471544</v>
      </c>
      <c r="P190" s="4"/>
      <c r="Q190" s="4"/>
      <c r="R190" s="4"/>
      <c r="S190" s="4"/>
      <c r="T190" s="4"/>
      <c r="U190" s="4">
        <v>1.0</v>
      </c>
    </row>
    <row r="191" spans="8:8">
      <c r="A191" s="4" t="s">
        <v>5813</v>
      </c>
      <c r="B191" s="4">
        <v>190.0</v>
      </c>
      <c r="C191" s="4" t="s">
        <v>5814</v>
      </c>
      <c r="D191" s="4" t="s">
        <v>3138</v>
      </c>
      <c r="E191" s="4" t="s">
        <v>6377</v>
      </c>
      <c r="F191" s="4" t="s">
        <v>6378</v>
      </c>
      <c r="G191" s="4" t="s">
        <v>6379</v>
      </c>
      <c r="H191" s="5">
        <v>100.0</v>
      </c>
      <c r="I191" s="5">
        <v>105.0</v>
      </c>
      <c r="J191" s="5">
        <v>205.0</v>
      </c>
      <c r="K191" s="6">
        <f t="shared" si="9"/>
        <v>246.0</v>
      </c>
      <c r="L191" s="6">
        <v>100.0</v>
      </c>
      <c r="M191" s="6">
        <f t="shared" si="7"/>
        <v>50.0</v>
      </c>
      <c r="N191" s="4"/>
      <c r="O191" s="11">
        <f t="shared" si="8"/>
        <v>0.5</v>
      </c>
      <c r="P191" s="4"/>
      <c r="Q191" s="4"/>
      <c r="R191" s="4"/>
      <c r="S191" s="4"/>
      <c r="T191" s="4"/>
      <c r="U191" s="4">
        <v>1.0</v>
      </c>
    </row>
    <row r="192" spans="8:8">
      <c r="A192" s="4" t="s">
        <v>5813</v>
      </c>
      <c r="B192" s="4">
        <v>191.0</v>
      </c>
      <c r="C192" s="4" t="s">
        <v>5814</v>
      </c>
      <c r="D192" s="4" t="s">
        <v>3138</v>
      </c>
      <c r="E192" s="4" t="s">
        <v>6380</v>
      </c>
      <c r="F192" s="4" t="s">
        <v>6381</v>
      </c>
      <c r="G192" s="4" t="s">
        <v>6382</v>
      </c>
      <c r="H192" s="5">
        <v>124.972223</v>
      </c>
      <c r="I192" s="5">
        <v>80.0</v>
      </c>
      <c r="J192" s="5">
        <v>204.97222299999999</v>
      </c>
      <c r="K192" s="6">
        <f t="shared" si="9"/>
        <v>245.96666759999997</v>
      </c>
      <c r="L192" s="6">
        <v>245.96666759999997</v>
      </c>
      <c r="M192" s="6">
        <f t="shared" si="7"/>
        <v>124.0</v>
      </c>
      <c r="N192" s="4"/>
      <c r="O192" s="11">
        <f t="shared" si="8"/>
        <v>0.5041333494896689</v>
      </c>
      <c r="P192" s="4"/>
      <c r="Q192" s="4"/>
      <c r="R192" s="4"/>
      <c r="S192" s="4"/>
      <c r="T192" s="4"/>
      <c r="U192" s="4">
        <v>1.0</v>
      </c>
    </row>
    <row r="193" spans="8:8">
      <c r="A193" s="4" t="s">
        <v>5813</v>
      </c>
      <c r="B193" s="4">
        <v>192.0</v>
      </c>
      <c r="C193" s="4" t="s">
        <v>5814</v>
      </c>
      <c r="D193" s="4" t="s">
        <v>3138</v>
      </c>
      <c r="E193" s="4" t="s">
        <v>6383</v>
      </c>
      <c r="F193" s="4" t="s">
        <v>6384</v>
      </c>
      <c r="G193" s="4" t="s">
        <v>6385</v>
      </c>
      <c r="H193" s="5">
        <v>124.0</v>
      </c>
      <c r="I193" s="5">
        <v>80.0</v>
      </c>
      <c r="J193" s="5">
        <v>204.0</v>
      </c>
      <c r="K193" s="6">
        <f t="shared" si="9"/>
        <v>244.79999999999998</v>
      </c>
      <c r="L193" s="6">
        <v>244.79999999999998</v>
      </c>
      <c r="M193" s="6">
        <f t="shared" si="7"/>
        <v>110.0</v>
      </c>
      <c r="N193" s="4"/>
      <c r="O193" s="11">
        <f t="shared" si="8"/>
        <v>0.4493464052287582</v>
      </c>
      <c r="P193" s="4"/>
      <c r="Q193" s="4"/>
      <c r="R193" s="4"/>
      <c r="S193" s="4"/>
      <c r="T193" s="4"/>
      <c r="U193" s="4">
        <v>4.0</v>
      </c>
    </row>
    <row r="194" spans="8:8">
      <c r="A194" s="4" t="s">
        <v>5813</v>
      </c>
      <c r="B194" s="4">
        <v>193.0</v>
      </c>
      <c r="C194" s="4" t="s">
        <v>5814</v>
      </c>
      <c r="D194" s="4" t="s">
        <v>3138</v>
      </c>
      <c r="E194" s="4" t="s">
        <v>6386</v>
      </c>
      <c r="F194" s="4" t="s">
        <v>6387</v>
      </c>
      <c r="G194" s="4" t="s">
        <v>6388</v>
      </c>
      <c r="H194" s="5">
        <v>98.583334</v>
      </c>
      <c r="I194" s="5">
        <v>104.666667</v>
      </c>
      <c r="J194" s="5">
        <v>203.250001</v>
      </c>
      <c r="K194" s="6">
        <f t="shared" si="9"/>
        <v>243.9000012</v>
      </c>
      <c r="L194" s="6">
        <v>243.9000012</v>
      </c>
      <c r="M194" s="6">
        <f t="shared" si="10" ref="M194:M257">+VLOOKUP(E194,HSLKSP,4,FALSE)</f>
        <v>-0.17</v>
      </c>
      <c r="N194" s="4"/>
      <c r="O194" s="11">
        <f t="shared" si="8"/>
        <v>-6.970069666403922E-4</v>
      </c>
      <c r="P194" s="4"/>
      <c r="Q194" s="4"/>
      <c r="R194" s="4"/>
      <c r="S194" s="4"/>
      <c r="T194" s="4"/>
      <c r="U194" s="4">
        <v>5.0</v>
      </c>
    </row>
    <row r="195" spans="8:8">
      <c r="A195" s="4" t="s">
        <v>5813</v>
      </c>
      <c r="B195" s="4">
        <v>194.0</v>
      </c>
      <c r="C195" s="4" t="s">
        <v>5814</v>
      </c>
      <c r="D195" s="4" t="s">
        <v>3138</v>
      </c>
      <c r="E195" s="4" t="s">
        <v>6389</v>
      </c>
      <c r="F195" s="4" t="s">
        <v>6390</v>
      </c>
      <c r="G195" s="4" t="s">
        <v>6391</v>
      </c>
      <c r="H195" s="5">
        <v>99.0</v>
      </c>
      <c r="I195" s="5">
        <v>102.0</v>
      </c>
      <c r="J195" s="5">
        <v>201.0</v>
      </c>
      <c r="K195" s="6">
        <f t="shared" si="9"/>
        <v>241.2</v>
      </c>
      <c r="L195" s="6">
        <v>241.2</v>
      </c>
      <c r="M195" s="6">
        <f t="shared" si="10"/>
        <v>100.0</v>
      </c>
      <c r="N195" s="4"/>
      <c r="O195" s="11">
        <f t="shared" si="11" ref="O195:O258">+M195/L195</f>
        <v>0.41459369817578773</v>
      </c>
      <c r="P195" s="4"/>
      <c r="Q195" s="4"/>
      <c r="R195" s="4"/>
      <c r="S195" s="4"/>
      <c r="T195" s="4"/>
      <c r="U195" s="4">
        <v>2.0</v>
      </c>
    </row>
    <row r="196" spans="8:8">
      <c r="A196" s="4" t="s">
        <v>5813</v>
      </c>
      <c r="B196" s="4">
        <v>195.0</v>
      </c>
      <c r="C196" s="4" t="s">
        <v>5814</v>
      </c>
      <c r="D196" s="4" t="s">
        <v>3138</v>
      </c>
      <c r="E196" s="4" t="s">
        <v>6392</v>
      </c>
      <c r="F196" s="4" t="s">
        <v>6393</v>
      </c>
      <c r="G196" s="4" t="s">
        <v>6394</v>
      </c>
      <c r="H196" s="5">
        <v>120.0</v>
      </c>
      <c r="I196" s="5">
        <v>80.0</v>
      </c>
      <c r="J196" s="5">
        <v>200.0</v>
      </c>
      <c r="K196" s="6">
        <f t="shared" si="9"/>
        <v>240.0</v>
      </c>
      <c r="L196" s="10">
        <v>150.0</v>
      </c>
      <c r="M196" s="6">
        <f t="shared" si="10"/>
        <v>74.0</v>
      </c>
      <c r="N196" s="4"/>
      <c r="O196" s="11">
        <f t="shared" si="11"/>
        <v>0.49333333333333335</v>
      </c>
      <c r="P196" s="4"/>
      <c r="Q196" s="4"/>
      <c r="R196" s="4"/>
      <c r="S196" s="4"/>
      <c r="T196" s="4"/>
      <c r="U196" s="4">
        <v>2.0</v>
      </c>
    </row>
    <row r="197" spans="8:8">
      <c r="A197" s="4" t="s">
        <v>5813</v>
      </c>
      <c r="B197" s="4">
        <v>196.0</v>
      </c>
      <c r="C197" s="4" t="s">
        <v>5814</v>
      </c>
      <c r="D197" s="4" t="s">
        <v>3138</v>
      </c>
      <c r="E197" s="4" t="s">
        <v>6395</v>
      </c>
      <c r="F197" s="4" t="s">
        <v>6396</v>
      </c>
      <c r="G197" s="4" t="s">
        <v>6397</v>
      </c>
      <c r="H197" s="5">
        <v>100.0</v>
      </c>
      <c r="I197" s="5">
        <v>100.0</v>
      </c>
      <c r="J197" s="5">
        <v>200.0</v>
      </c>
      <c r="K197" s="6">
        <f t="shared" si="9"/>
        <v>240.0</v>
      </c>
      <c r="L197" s="6">
        <v>100.0</v>
      </c>
      <c r="M197" s="6">
        <f t="shared" si="10"/>
        <v>47.06</v>
      </c>
      <c r="N197" s="4"/>
      <c r="O197" s="11">
        <f t="shared" si="11"/>
        <v>0.4706</v>
      </c>
      <c r="P197" s="4"/>
      <c r="Q197" s="4"/>
      <c r="R197" s="4"/>
      <c r="S197" s="4"/>
      <c r="T197" s="4"/>
      <c r="U197" s="4">
        <v>2.0</v>
      </c>
    </row>
    <row r="198" spans="8:8">
      <c r="A198" s="4" t="s">
        <v>5813</v>
      </c>
      <c r="B198" s="4">
        <v>197.0</v>
      </c>
      <c r="C198" s="4" t="s">
        <v>5814</v>
      </c>
      <c r="D198" s="4" t="s">
        <v>3138</v>
      </c>
      <c r="E198" s="4" t="s">
        <v>6398</v>
      </c>
      <c r="F198" s="4" t="s">
        <v>6399</v>
      </c>
      <c r="G198" s="4" t="s">
        <v>6400</v>
      </c>
      <c r="H198" s="5">
        <v>100.0</v>
      </c>
      <c r="I198" s="5">
        <v>100.0</v>
      </c>
      <c r="J198" s="5">
        <v>200.0</v>
      </c>
      <c r="K198" s="6">
        <f t="shared" si="9"/>
        <v>240.0</v>
      </c>
      <c r="L198" s="6">
        <v>240.0</v>
      </c>
      <c r="M198" s="6">
        <f t="shared" si="10"/>
        <v>120.0</v>
      </c>
      <c r="N198" s="4"/>
      <c r="O198" s="11">
        <f t="shared" si="11"/>
        <v>0.5</v>
      </c>
      <c r="P198" s="4"/>
      <c r="Q198" s="4"/>
      <c r="R198" s="4"/>
      <c r="S198" s="4"/>
      <c r="T198" s="4"/>
      <c r="U198" s="4">
        <v>3.0</v>
      </c>
    </row>
    <row r="199" spans="8:8">
      <c r="A199" s="4" t="s">
        <v>5813</v>
      </c>
      <c r="B199" s="4">
        <v>198.0</v>
      </c>
      <c r="C199" s="4" t="s">
        <v>5814</v>
      </c>
      <c r="D199" s="4" t="s">
        <v>3138</v>
      </c>
      <c r="E199" s="4" t="s">
        <v>6401</v>
      </c>
      <c r="F199" s="4" t="s">
        <v>6402</v>
      </c>
      <c r="G199" s="4" t="s">
        <v>6403</v>
      </c>
      <c r="H199" s="5">
        <v>100.0</v>
      </c>
      <c r="I199" s="5">
        <v>100.0</v>
      </c>
      <c r="J199" s="5">
        <v>200.0</v>
      </c>
      <c r="K199" s="6">
        <f t="shared" si="9"/>
        <v>240.0</v>
      </c>
      <c r="L199" s="6">
        <v>240.0</v>
      </c>
      <c r="M199" s="6">
        <f t="shared" si="10"/>
        <v>100.0</v>
      </c>
      <c r="N199" s="4"/>
      <c r="O199" s="11">
        <f t="shared" si="11"/>
        <v>0.4166666666666667</v>
      </c>
      <c r="P199" s="4"/>
      <c r="Q199" s="4"/>
      <c r="R199" s="4"/>
      <c r="S199" s="4"/>
      <c r="T199" s="4"/>
      <c r="U199" s="4">
        <v>3.0</v>
      </c>
    </row>
    <row r="200" spans="8:8">
      <c r="A200" s="4" t="s">
        <v>5813</v>
      </c>
      <c r="B200" s="4">
        <v>199.0</v>
      </c>
      <c r="C200" s="4" t="s">
        <v>5814</v>
      </c>
      <c r="D200" s="4" t="s">
        <v>3138</v>
      </c>
      <c r="E200" s="4" t="s">
        <v>6404</v>
      </c>
      <c r="F200" s="4" t="s">
        <v>6405</v>
      </c>
      <c r="G200" s="4" t="s">
        <v>6406</v>
      </c>
      <c r="H200" s="5">
        <v>100.0</v>
      </c>
      <c r="I200" s="5">
        <v>100.0</v>
      </c>
      <c r="J200" s="5">
        <v>200.0</v>
      </c>
      <c r="K200" s="6">
        <f t="shared" si="9"/>
        <v>240.0</v>
      </c>
      <c r="L200" s="6">
        <v>240.0</v>
      </c>
      <c r="M200" s="6" t="e">
        <f t="shared" si="10"/>
        <v>#N/A</v>
      </c>
      <c r="N200" s="4"/>
      <c r="O200" s="11" t="e">
        <f t="shared" si="11"/>
        <v>#N/A</v>
      </c>
      <c r="P200" s="4"/>
      <c r="Q200" s="4"/>
      <c r="R200" s="4"/>
      <c r="S200" s="4"/>
      <c r="T200" s="4"/>
      <c r="U200" s="4">
        <v>6.0</v>
      </c>
    </row>
    <row r="201" spans="8:8">
      <c r="A201" s="4" t="s">
        <v>5813</v>
      </c>
      <c r="B201" s="4">
        <v>200.0</v>
      </c>
      <c r="C201" s="4" t="s">
        <v>5814</v>
      </c>
      <c r="D201" s="4" t="s">
        <v>3138</v>
      </c>
      <c r="E201" s="4" t="s">
        <v>6407</v>
      </c>
      <c r="F201" s="4" t="s">
        <v>6408</v>
      </c>
      <c r="G201" s="4" t="s">
        <v>6409</v>
      </c>
      <c r="H201" s="5">
        <v>100.0</v>
      </c>
      <c r="I201" s="5">
        <v>100.0</v>
      </c>
      <c r="J201" s="5">
        <v>200.0</v>
      </c>
      <c r="K201" s="6">
        <f t="shared" si="9"/>
        <v>240.0</v>
      </c>
      <c r="L201" s="10">
        <v>400.0</v>
      </c>
      <c r="M201" s="6">
        <f t="shared" si="10"/>
        <v>270.0</v>
      </c>
      <c r="N201" s="4"/>
      <c r="O201" s="11">
        <f t="shared" si="11"/>
        <v>0.675</v>
      </c>
      <c r="P201" s="4"/>
      <c r="Q201" s="4"/>
      <c r="R201" s="4"/>
      <c r="S201" s="4"/>
      <c r="T201" s="4"/>
      <c r="U201" s="4">
        <v>6.0</v>
      </c>
    </row>
    <row r="202" spans="8:8">
      <c r="A202" s="4" t="s">
        <v>5813</v>
      </c>
      <c r="B202" s="4">
        <v>201.0</v>
      </c>
      <c r="C202" s="4" t="s">
        <v>5814</v>
      </c>
      <c r="D202" s="4" t="s">
        <v>3138</v>
      </c>
      <c r="E202" s="4" t="s">
        <v>6410</v>
      </c>
      <c r="F202" s="4" t="s">
        <v>6411</v>
      </c>
      <c r="G202" s="4" t="s">
        <v>6412</v>
      </c>
      <c r="H202" s="5">
        <v>100.0</v>
      </c>
      <c r="I202" s="5">
        <v>100.0</v>
      </c>
      <c r="J202" s="5">
        <v>200.0</v>
      </c>
      <c r="K202" s="6">
        <f t="shared" si="9"/>
        <v>240.0</v>
      </c>
      <c r="L202" s="6">
        <v>240.0</v>
      </c>
      <c r="M202" s="6">
        <f t="shared" si="10"/>
        <v>119.0</v>
      </c>
      <c r="N202" s="4"/>
      <c r="O202" s="11">
        <f t="shared" si="11"/>
        <v>0.49583333333333335</v>
      </c>
      <c r="P202" s="4"/>
      <c r="Q202" s="4"/>
      <c r="R202" s="4"/>
      <c r="S202" s="4"/>
      <c r="T202" s="4"/>
      <c r="U202" s="4">
        <v>5.0</v>
      </c>
    </row>
    <row r="203" spans="8:8">
      <c r="A203" s="4" t="s">
        <v>5813</v>
      </c>
      <c r="B203" s="4">
        <v>202.0</v>
      </c>
      <c r="C203" s="4" t="s">
        <v>5814</v>
      </c>
      <c r="D203" s="4" t="s">
        <v>3138</v>
      </c>
      <c r="E203" s="4" t="s">
        <v>6413</v>
      </c>
      <c r="F203" s="4" t="s">
        <v>6414</v>
      </c>
      <c r="G203" s="4" t="s">
        <v>6415</v>
      </c>
      <c r="H203" s="5">
        <v>200.0</v>
      </c>
      <c r="I203" s="5"/>
      <c r="J203" s="5">
        <v>200.0</v>
      </c>
      <c r="K203" s="6">
        <v>150.0</v>
      </c>
      <c r="L203" s="6">
        <v>240.0</v>
      </c>
      <c r="M203" s="6">
        <f t="shared" si="10"/>
        <v>100.0</v>
      </c>
      <c r="N203" s="4"/>
      <c r="O203" s="11">
        <f t="shared" si="11"/>
        <v>0.4166666666666667</v>
      </c>
      <c r="P203" s="4"/>
      <c r="Q203" s="4"/>
      <c r="R203" s="4"/>
      <c r="S203" s="4"/>
      <c r="T203" s="4"/>
      <c r="U203" s="4">
        <v>2.0</v>
      </c>
    </row>
    <row r="204" spans="8:8">
      <c r="A204" s="4" t="s">
        <v>5813</v>
      </c>
      <c r="B204" s="4">
        <v>203.0</v>
      </c>
      <c r="C204" s="4" t="s">
        <v>5814</v>
      </c>
      <c r="D204" s="4" t="s">
        <v>3138</v>
      </c>
      <c r="E204" s="4" t="s">
        <v>6416</v>
      </c>
      <c r="F204" s="4" t="s">
        <v>6417</v>
      </c>
      <c r="G204" s="4" t="s">
        <v>6418</v>
      </c>
      <c r="H204" s="5">
        <v>100.0</v>
      </c>
      <c r="I204" s="5">
        <v>100.0</v>
      </c>
      <c r="J204" s="5">
        <v>200.0</v>
      </c>
      <c r="K204" s="6">
        <f t="shared" si="9"/>
        <v>240.0</v>
      </c>
      <c r="L204" s="6">
        <v>240.0</v>
      </c>
      <c r="M204" s="6">
        <f t="shared" si="10"/>
        <v>99.34</v>
      </c>
      <c r="N204" s="4"/>
      <c r="O204" s="11">
        <f t="shared" si="11"/>
        <v>0.41391666666666665</v>
      </c>
      <c r="P204" s="4"/>
      <c r="Q204" s="4"/>
      <c r="R204" s="4"/>
      <c r="S204" s="4"/>
      <c r="T204" s="4"/>
      <c r="U204" s="4">
        <v>2.0</v>
      </c>
    </row>
    <row r="205" spans="8:8">
      <c r="A205" s="4" t="s">
        <v>5813</v>
      </c>
      <c r="B205" s="4">
        <v>204.0</v>
      </c>
      <c r="C205" s="4" t="s">
        <v>5814</v>
      </c>
      <c r="D205" s="4" t="s">
        <v>3138</v>
      </c>
      <c r="E205" s="4" t="s">
        <v>6419</v>
      </c>
      <c r="F205" s="4" t="s">
        <v>6420</v>
      </c>
      <c r="G205" s="4" t="s">
        <v>6421</v>
      </c>
      <c r="H205" s="5">
        <v>100.0</v>
      </c>
      <c r="I205" s="5">
        <v>100.0</v>
      </c>
      <c r="J205" s="5">
        <v>200.0</v>
      </c>
      <c r="K205" s="6">
        <f t="shared" si="9"/>
        <v>240.0</v>
      </c>
      <c r="L205" s="6">
        <v>240.0</v>
      </c>
      <c r="M205" s="6">
        <f t="shared" si="10"/>
        <v>118.0</v>
      </c>
      <c r="N205" s="4"/>
      <c r="O205" s="11">
        <f t="shared" si="11"/>
        <v>0.49166666666666664</v>
      </c>
      <c r="P205" s="4"/>
      <c r="Q205" s="4"/>
      <c r="R205" s="4"/>
      <c r="S205" s="4"/>
      <c r="T205" s="4"/>
      <c r="U205" s="4">
        <v>5.0</v>
      </c>
    </row>
    <row r="206" spans="8:8">
      <c r="A206" s="4" t="s">
        <v>5813</v>
      </c>
      <c r="B206" s="4">
        <v>205.0</v>
      </c>
      <c r="C206" s="4" t="s">
        <v>5814</v>
      </c>
      <c r="D206" s="4" t="s">
        <v>3138</v>
      </c>
      <c r="E206" s="4" t="s">
        <v>6422</v>
      </c>
      <c r="F206" s="4" t="s">
        <v>6423</v>
      </c>
      <c r="G206" s="4" t="s">
        <v>6424</v>
      </c>
      <c r="H206" s="5">
        <v>100.0</v>
      </c>
      <c r="I206" s="5">
        <v>100.0</v>
      </c>
      <c r="J206" s="5">
        <v>200.0</v>
      </c>
      <c r="K206" s="6">
        <f t="shared" si="9"/>
        <v>240.0</v>
      </c>
      <c r="L206" s="6">
        <v>240.0</v>
      </c>
      <c r="M206" s="6">
        <f t="shared" si="10"/>
        <v>150.0</v>
      </c>
      <c r="N206" s="4"/>
      <c r="O206" s="11">
        <f t="shared" si="11"/>
        <v>0.625</v>
      </c>
      <c r="P206" s="4"/>
      <c r="Q206" s="4"/>
      <c r="R206" s="4"/>
      <c r="S206" s="4"/>
      <c r="T206" s="4"/>
      <c r="U206" s="4">
        <v>3.0</v>
      </c>
    </row>
    <row r="207" spans="8:8">
      <c r="A207" s="4" t="s">
        <v>5813</v>
      </c>
      <c r="B207" s="4">
        <v>206.0</v>
      </c>
      <c r="C207" s="4" t="s">
        <v>5814</v>
      </c>
      <c r="D207" s="4" t="s">
        <v>3138</v>
      </c>
      <c r="E207" s="4" t="s">
        <v>6425</v>
      </c>
      <c r="F207" s="4" t="s">
        <v>6426</v>
      </c>
      <c r="G207" s="4" t="s">
        <v>6427</v>
      </c>
      <c r="H207" s="5">
        <v>99.888889</v>
      </c>
      <c r="I207" s="5">
        <v>100.0</v>
      </c>
      <c r="J207" s="5">
        <v>199.888889</v>
      </c>
      <c r="K207" s="6">
        <f t="shared" si="9"/>
        <v>239.8666668</v>
      </c>
      <c r="L207" s="6">
        <v>239.8666668</v>
      </c>
      <c r="M207" s="6">
        <f t="shared" si="10"/>
        <v>-0.25</v>
      </c>
      <c r="N207" s="4"/>
      <c r="O207" s="11">
        <f t="shared" si="11"/>
        <v>-0.0010422456914717924</v>
      </c>
      <c r="P207" s="4"/>
      <c r="Q207" s="4"/>
      <c r="R207" s="4"/>
      <c r="S207" s="4"/>
      <c r="T207" s="4"/>
      <c r="U207" s="4">
        <v>5.0</v>
      </c>
    </row>
    <row r="208" spans="8:8">
      <c r="A208" s="4" t="s">
        <v>5813</v>
      </c>
      <c r="B208" s="4">
        <v>207.0</v>
      </c>
      <c r="C208" s="4" t="s">
        <v>5814</v>
      </c>
      <c r="D208" s="4" t="s">
        <v>3138</v>
      </c>
      <c r="E208" s="4" t="s">
        <v>6428</v>
      </c>
      <c r="F208" s="4" t="s">
        <v>6429</v>
      </c>
      <c r="G208" s="4" t="s">
        <v>6430</v>
      </c>
      <c r="H208" s="5">
        <v>100.0</v>
      </c>
      <c r="I208" s="5">
        <v>99.805556</v>
      </c>
      <c r="J208" s="5">
        <v>199.805556</v>
      </c>
      <c r="K208" s="6">
        <f t="shared" si="9"/>
        <v>239.76666719999997</v>
      </c>
      <c r="L208" s="6">
        <v>239.76666719999997</v>
      </c>
      <c r="M208" s="6">
        <f t="shared" si="10"/>
        <v>110.0</v>
      </c>
      <c r="N208" s="4"/>
      <c r="O208" s="11">
        <f t="shared" si="11"/>
        <v>0.4587793678103059</v>
      </c>
      <c r="P208" s="4"/>
      <c r="Q208" s="4"/>
      <c r="R208" s="4"/>
      <c r="S208" s="4"/>
      <c r="T208" s="4"/>
      <c r="U208" s="4">
        <v>6.0</v>
      </c>
    </row>
    <row r="209" spans="8:8">
      <c r="A209" s="4" t="s">
        <v>5813</v>
      </c>
      <c r="B209" s="4">
        <v>208.0</v>
      </c>
      <c r="C209" s="4" t="s">
        <v>5814</v>
      </c>
      <c r="D209" s="4" t="s">
        <v>3138</v>
      </c>
      <c r="E209" s="4" t="s">
        <v>6431</v>
      </c>
      <c r="F209" s="4" t="s">
        <v>6432</v>
      </c>
      <c r="G209" s="4" t="s">
        <v>6433</v>
      </c>
      <c r="H209" s="5">
        <v>99.777778</v>
      </c>
      <c r="I209" s="5">
        <v>100.0</v>
      </c>
      <c r="J209" s="5">
        <v>199.777778</v>
      </c>
      <c r="K209" s="6">
        <f t="shared" si="9"/>
        <v>239.7333336</v>
      </c>
      <c r="L209" s="6">
        <v>239.7333336</v>
      </c>
      <c r="M209" s="6">
        <f t="shared" si="10"/>
        <v>120.0</v>
      </c>
      <c r="N209" s="4"/>
      <c r="O209" s="11">
        <f t="shared" si="11"/>
        <v>0.500556172969348</v>
      </c>
      <c r="P209" s="4"/>
      <c r="Q209" s="4"/>
      <c r="R209" s="4"/>
      <c r="S209" s="4"/>
      <c r="T209" s="4"/>
      <c r="U209" s="4">
        <v>5.0</v>
      </c>
    </row>
    <row r="210" spans="8:8">
      <c r="A210" s="4" t="s">
        <v>5813</v>
      </c>
      <c r="B210" s="4">
        <v>209.0</v>
      </c>
      <c r="C210" s="4" t="s">
        <v>5814</v>
      </c>
      <c r="D210" s="4" t="s">
        <v>3138</v>
      </c>
      <c r="E210" s="4" t="s">
        <v>6434</v>
      </c>
      <c r="F210" s="4" t="s">
        <v>6435</v>
      </c>
      <c r="G210" s="4" t="s">
        <v>6436</v>
      </c>
      <c r="H210" s="5">
        <v>99.888889</v>
      </c>
      <c r="I210" s="5">
        <v>99.638889</v>
      </c>
      <c r="J210" s="5">
        <v>199.527778</v>
      </c>
      <c r="K210" s="6">
        <f t="shared" si="9"/>
        <v>239.4333336</v>
      </c>
      <c r="L210" s="6">
        <v>239.4333336</v>
      </c>
      <c r="M210" s="6">
        <f t="shared" si="10"/>
        <v>100.0</v>
      </c>
      <c r="N210" s="4"/>
      <c r="O210" s="11">
        <f t="shared" si="11"/>
        <v>0.417652790847665</v>
      </c>
      <c r="P210" s="4"/>
      <c r="Q210" s="4"/>
      <c r="R210" s="4"/>
      <c r="S210" s="4"/>
      <c r="T210" s="4"/>
      <c r="U210" s="4">
        <v>5.0</v>
      </c>
    </row>
    <row r="211" spans="8:8">
      <c r="A211" s="4" t="s">
        <v>5813</v>
      </c>
      <c r="B211" s="4">
        <v>210.0</v>
      </c>
      <c r="C211" s="4" t="s">
        <v>5814</v>
      </c>
      <c r="D211" s="4" t="s">
        <v>3138</v>
      </c>
      <c r="E211" s="4" t="s">
        <v>6437</v>
      </c>
      <c r="F211" s="4" t="s">
        <v>6438</v>
      </c>
      <c r="G211" s="4" t="s">
        <v>6439</v>
      </c>
      <c r="H211" s="5">
        <v>99.0</v>
      </c>
      <c r="I211" s="5">
        <v>100.0</v>
      </c>
      <c r="J211" s="5">
        <v>199.0</v>
      </c>
      <c r="K211" s="6">
        <f t="shared" si="9"/>
        <v>238.79999999999998</v>
      </c>
      <c r="L211" s="6">
        <v>238.79999999999998</v>
      </c>
      <c r="M211" s="6">
        <f t="shared" si="10"/>
        <v>150.0</v>
      </c>
      <c r="N211" s="4"/>
      <c r="O211" s="11">
        <f t="shared" si="11"/>
        <v>0.628140703517588</v>
      </c>
      <c r="P211" s="4"/>
      <c r="Q211" s="4"/>
      <c r="R211" s="4"/>
      <c r="S211" s="4"/>
      <c r="T211" s="4"/>
      <c r="U211" s="4">
        <v>3.0</v>
      </c>
    </row>
    <row r="212" spans="8:8">
      <c r="A212" s="4" t="s">
        <v>5813</v>
      </c>
      <c r="B212" s="4">
        <v>211.0</v>
      </c>
      <c r="C212" s="4" t="s">
        <v>5814</v>
      </c>
      <c r="D212" s="4" t="s">
        <v>3138</v>
      </c>
      <c r="E212" s="4" t="s">
        <v>6440</v>
      </c>
      <c r="F212" s="4" t="s">
        <v>6441</v>
      </c>
      <c r="G212" s="4" t="s">
        <v>6442</v>
      </c>
      <c r="H212" s="5">
        <v>99.0</v>
      </c>
      <c r="I212" s="5">
        <v>100.0</v>
      </c>
      <c r="J212" s="5">
        <v>199.0</v>
      </c>
      <c r="K212" s="6">
        <f t="shared" si="9"/>
        <v>238.79999999999998</v>
      </c>
      <c r="L212" s="6">
        <v>238.79999999999998</v>
      </c>
      <c r="M212" s="6">
        <f t="shared" si="10"/>
        <v>200.0</v>
      </c>
      <c r="N212" s="4"/>
      <c r="O212" s="11">
        <f t="shared" si="11"/>
        <v>0.8375209380234506</v>
      </c>
      <c r="P212" s="4"/>
      <c r="Q212" s="4"/>
      <c r="R212" s="4"/>
      <c r="S212" s="4"/>
      <c r="T212" s="4"/>
      <c r="U212" s="4">
        <v>6.0</v>
      </c>
    </row>
    <row r="213" spans="8:8">
      <c r="A213" s="4" t="s">
        <v>5813</v>
      </c>
      <c r="B213" s="4">
        <v>212.0</v>
      </c>
      <c r="C213" s="4" t="s">
        <v>5814</v>
      </c>
      <c r="D213" s="4" t="s">
        <v>3138</v>
      </c>
      <c r="E213" s="4" t="s">
        <v>6443</v>
      </c>
      <c r="F213" s="4" t="s">
        <v>1548</v>
      </c>
      <c r="G213" s="4" t="s">
        <v>6444</v>
      </c>
      <c r="H213" s="5">
        <v>69.0</v>
      </c>
      <c r="I213" s="5">
        <v>129.0</v>
      </c>
      <c r="J213" s="5">
        <v>198.0</v>
      </c>
      <c r="K213" s="6">
        <f t="shared" si="9"/>
        <v>237.6</v>
      </c>
      <c r="L213" s="6">
        <v>237.6</v>
      </c>
      <c r="M213" s="6">
        <f t="shared" si="10"/>
        <v>50.0</v>
      </c>
      <c r="N213" s="4"/>
      <c r="O213" s="11">
        <f t="shared" si="11"/>
        <v>0.21043771043771045</v>
      </c>
      <c r="P213" s="4"/>
      <c r="Q213" s="4"/>
      <c r="R213" s="4"/>
      <c r="S213" s="4"/>
      <c r="T213" s="4"/>
      <c r="U213" s="4">
        <v>6.0</v>
      </c>
    </row>
    <row r="214" spans="8:8">
      <c r="A214" s="4" t="s">
        <v>5813</v>
      </c>
      <c r="B214" s="4">
        <v>213.0</v>
      </c>
      <c r="C214" s="4" t="s">
        <v>5814</v>
      </c>
      <c r="D214" s="4" t="s">
        <v>3138</v>
      </c>
      <c r="E214" s="4" t="s">
        <v>6445</v>
      </c>
      <c r="F214" s="4" t="s">
        <v>6446</v>
      </c>
      <c r="G214" s="4" t="s">
        <v>6447</v>
      </c>
      <c r="H214" s="5">
        <v>99.0</v>
      </c>
      <c r="I214" s="5">
        <v>99.0</v>
      </c>
      <c r="J214" s="5">
        <v>198.0</v>
      </c>
      <c r="K214" s="6">
        <f t="shared" si="9"/>
        <v>237.6</v>
      </c>
      <c r="L214" s="6">
        <v>237.6</v>
      </c>
      <c r="M214" s="6">
        <f t="shared" si="10"/>
        <v>109.0</v>
      </c>
      <c r="N214" s="4"/>
      <c r="O214" s="11">
        <f t="shared" si="11"/>
        <v>0.45875420875420875</v>
      </c>
      <c r="P214" s="4"/>
      <c r="Q214" s="4"/>
      <c r="R214" s="4"/>
      <c r="S214" s="4"/>
      <c r="T214" s="4"/>
      <c r="U214" s="4">
        <v>5.0</v>
      </c>
    </row>
    <row r="215" spans="8:8">
      <c r="A215" s="4" t="s">
        <v>5813</v>
      </c>
      <c r="B215" s="4">
        <v>214.0</v>
      </c>
      <c r="C215" s="4" t="s">
        <v>5814</v>
      </c>
      <c r="D215" s="4" t="s">
        <v>3138</v>
      </c>
      <c r="E215" s="4" t="s">
        <v>6448</v>
      </c>
      <c r="F215" s="4" t="s">
        <v>6449</v>
      </c>
      <c r="G215" s="4" t="s">
        <v>6109</v>
      </c>
      <c r="H215" s="5">
        <v>99.0</v>
      </c>
      <c r="I215" s="5">
        <v>98.0</v>
      </c>
      <c r="J215" s="5">
        <v>197.0</v>
      </c>
      <c r="K215" s="6">
        <f t="shared" si="9"/>
        <v>236.39999999999998</v>
      </c>
      <c r="L215" s="6">
        <v>236.39999999999998</v>
      </c>
      <c r="M215" s="6">
        <f t="shared" si="10"/>
        <v>119.0</v>
      </c>
      <c r="N215" s="4"/>
      <c r="O215" s="11">
        <f t="shared" si="11"/>
        <v>0.5033840947546532</v>
      </c>
      <c r="P215" s="4"/>
      <c r="Q215" s="4"/>
      <c r="R215" s="4"/>
      <c r="S215" s="4"/>
      <c r="T215" s="4"/>
      <c r="U215" s="4">
        <v>4.0</v>
      </c>
    </row>
    <row r="216" spans="8:8">
      <c r="A216" s="4" t="s">
        <v>5813</v>
      </c>
      <c r="B216" s="4">
        <v>215.0</v>
      </c>
      <c r="C216" s="4" t="s">
        <v>5814</v>
      </c>
      <c r="D216" s="4" t="s">
        <v>3138</v>
      </c>
      <c r="E216" s="4" t="s">
        <v>6450</v>
      </c>
      <c r="F216" s="4" t="s">
        <v>6451</v>
      </c>
      <c r="G216" s="4" t="s">
        <v>6452</v>
      </c>
      <c r="H216" s="5">
        <v>100.0</v>
      </c>
      <c r="I216" s="5">
        <v>94.0</v>
      </c>
      <c r="J216" s="5">
        <v>194.0</v>
      </c>
      <c r="K216" s="6">
        <f t="shared" si="9"/>
        <v>232.79999999999998</v>
      </c>
      <c r="L216" s="6">
        <v>232.79999999999998</v>
      </c>
      <c r="M216" s="6">
        <f t="shared" si="10"/>
        <v>110.0</v>
      </c>
      <c r="N216" s="4"/>
      <c r="O216" s="11">
        <f t="shared" si="11"/>
        <v>0.47250859106529214</v>
      </c>
      <c r="P216" s="4"/>
      <c r="Q216" s="4"/>
      <c r="R216" s="4"/>
      <c r="S216" s="4"/>
      <c r="T216" s="4"/>
      <c r="U216" s="4">
        <v>5.0</v>
      </c>
    </row>
    <row r="217" spans="8:8">
      <c r="A217" s="4" t="s">
        <v>5813</v>
      </c>
      <c r="B217" s="4">
        <v>216.0</v>
      </c>
      <c r="C217" s="4" t="s">
        <v>5814</v>
      </c>
      <c r="D217" s="4" t="s">
        <v>3138</v>
      </c>
      <c r="E217" s="4" t="s">
        <v>6453</v>
      </c>
      <c r="F217" s="4" t="s">
        <v>6454</v>
      </c>
      <c r="G217" s="4" t="s">
        <v>6455</v>
      </c>
      <c r="H217" s="5">
        <v>150.0</v>
      </c>
      <c r="I217" s="5">
        <v>43.0</v>
      </c>
      <c r="J217" s="5">
        <v>193.0</v>
      </c>
      <c r="K217" s="6">
        <f t="shared" si="9"/>
        <v>231.6</v>
      </c>
      <c r="L217" s="6">
        <v>231.6</v>
      </c>
      <c r="M217" s="6">
        <f t="shared" si="10"/>
        <v>234.94</v>
      </c>
      <c r="N217" s="4"/>
      <c r="O217" s="11">
        <f t="shared" si="11"/>
        <v>1.0144214162348877</v>
      </c>
      <c r="P217" s="4"/>
      <c r="Q217" s="4"/>
      <c r="R217" s="4"/>
      <c r="S217" s="4"/>
      <c r="T217" s="4"/>
      <c r="U217" s="4">
        <v>5.0</v>
      </c>
    </row>
    <row r="218" spans="8:8">
      <c r="A218" s="4" t="s">
        <v>5813</v>
      </c>
      <c r="B218" s="4">
        <v>217.0</v>
      </c>
      <c r="C218" s="4" t="s">
        <v>5814</v>
      </c>
      <c r="D218" s="4" t="s">
        <v>3138</v>
      </c>
      <c r="E218" s="4" t="s">
        <v>6456</v>
      </c>
      <c r="F218" s="4" t="s">
        <v>6457</v>
      </c>
      <c r="G218" s="4" t="s">
        <v>6458</v>
      </c>
      <c r="H218" s="5">
        <v>58.805557</v>
      </c>
      <c r="I218" s="5">
        <v>124.194446</v>
      </c>
      <c r="J218" s="5">
        <v>183.000003</v>
      </c>
      <c r="K218" s="6">
        <f t="shared" si="9"/>
        <v>219.60000359999998</v>
      </c>
      <c r="L218" s="6">
        <v>219.60000359999998</v>
      </c>
      <c r="M218" s="6" t="e">
        <f t="shared" si="10"/>
        <v>#N/A</v>
      </c>
      <c r="N218" s="4"/>
      <c r="O218" s="11" t="e">
        <f t="shared" si="11"/>
        <v>#N/A</v>
      </c>
      <c r="P218" s="4"/>
      <c r="Q218" s="4"/>
      <c r="R218" s="4"/>
      <c r="S218" s="4"/>
      <c r="T218" s="4"/>
      <c r="U218" s="4"/>
    </row>
    <row r="219" spans="8:8">
      <c r="A219" s="4" t="s">
        <v>5813</v>
      </c>
      <c r="B219" s="4">
        <v>218.0</v>
      </c>
      <c r="C219" s="4" t="s">
        <v>5814</v>
      </c>
      <c r="D219" s="4" t="s">
        <v>3138</v>
      </c>
      <c r="E219" s="4" t="s">
        <v>6459</v>
      </c>
      <c r="F219" s="4" t="s">
        <v>6460</v>
      </c>
      <c r="G219" s="4" t="s">
        <v>6461</v>
      </c>
      <c r="H219" s="5">
        <v>75.0</v>
      </c>
      <c r="I219" s="5">
        <v>103.0</v>
      </c>
      <c r="J219" s="5">
        <v>178.0</v>
      </c>
      <c r="K219" s="6">
        <f t="shared" si="9"/>
        <v>213.6</v>
      </c>
      <c r="L219" s="6">
        <v>213.6</v>
      </c>
      <c r="M219" s="6">
        <f t="shared" si="10"/>
        <v>109.0</v>
      </c>
      <c r="N219" s="4"/>
      <c r="O219" s="11">
        <f t="shared" si="11"/>
        <v>0.5102996254681648</v>
      </c>
      <c r="P219" s="4"/>
      <c r="Q219" s="4"/>
      <c r="R219" s="4"/>
      <c r="S219" s="4"/>
      <c r="T219" s="4"/>
      <c r="U219" s="4">
        <v>1.0</v>
      </c>
    </row>
    <row r="220" spans="8:8">
      <c r="A220" s="4" t="s">
        <v>5813</v>
      </c>
      <c r="B220" s="4">
        <v>219.0</v>
      </c>
      <c r="C220" s="4" t="s">
        <v>5814</v>
      </c>
      <c r="D220" s="4" t="s">
        <v>3138</v>
      </c>
      <c r="E220" s="4" t="s">
        <v>6462</v>
      </c>
      <c r="F220" s="4" t="s">
        <v>6463</v>
      </c>
      <c r="G220" s="4" t="s">
        <v>6464</v>
      </c>
      <c r="H220" s="5">
        <v>73.0</v>
      </c>
      <c r="I220" s="5">
        <v>105.0</v>
      </c>
      <c r="J220" s="5">
        <v>178.0</v>
      </c>
      <c r="K220" s="6">
        <f t="shared" si="9"/>
        <v>213.6</v>
      </c>
      <c r="L220" s="6">
        <v>213.6</v>
      </c>
      <c r="M220" s="6">
        <f t="shared" si="10"/>
        <v>100.0</v>
      </c>
      <c r="N220" s="4"/>
      <c r="O220" s="11">
        <f t="shared" si="11"/>
        <v>0.46816479400749067</v>
      </c>
      <c r="P220" s="4"/>
      <c r="Q220" s="4"/>
      <c r="R220" s="4"/>
      <c r="S220" s="4"/>
      <c r="T220" s="4"/>
      <c r="U220" s="4">
        <v>1.0</v>
      </c>
    </row>
    <row r="221" spans="8:8">
      <c r="A221" s="4" t="s">
        <v>5813</v>
      </c>
      <c r="B221" s="4">
        <v>220.0</v>
      </c>
      <c r="C221" s="4" t="s">
        <v>5814</v>
      </c>
      <c r="D221" s="4" t="s">
        <v>3138</v>
      </c>
      <c r="E221" s="4" t="s">
        <v>6465</v>
      </c>
      <c r="F221" s="4" t="s">
        <v>6466</v>
      </c>
      <c r="G221" s="4" t="s">
        <v>6467</v>
      </c>
      <c r="H221" s="5">
        <v>120.0</v>
      </c>
      <c r="I221" s="5">
        <v>57.611112</v>
      </c>
      <c r="J221" s="5">
        <v>177.611112</v>
      </c>
      <c r="K221" s="6">
        <f t="shared" si="9"/>
        <v>213.1333344</v>
      </c>
      <c r="L221" s="10">
        <v>150.0</v>
      </c>
      <c r="M221" s="6">
        <f t="shared" si="10"/>
        <v>60.0</v>
      </c>
      <c r="N221" s="4"/>
      <c r="O221" s="11">
        <f t="shared" si="11"/>
        <v>0.4</v>
      </c>
      <c r="P221" s="4"/>
      <c r="Q221" s="4"/>
      <c r="R221" s="4"/>
      <c r="S221" s="4"/>
      <c r="T221" s="4"/>
      <c r="U221" s="4">
        <v>2.0</v>
      </c>
    </row>
    <row r="222" spans="8:8">
      <c r="A222" s="4" t="s">
        <v>5813</v>
      </c>
      <c r="B222" s="4">
        <v>221.0</v>
      </c>
      <c r="C222" s="4" t="s">
        <v>5814</v>
      </c>
      <c r="D222" s="4" t="s">
        <v>3138</v>
      </c>
      <c r="E222" s="4" t="s">
        <v>6468</v>
      </c>
      <c r="F222" s="4" t="s">
        <v>6469</v>
      </c>
      <c r="G222" s="4" t="s">
        <v>6470</v>
      </c>
      <c r="H222" s="5">
        <v>99.944445</v>
      </c>
      <c r="I222" s="5">
        <v>74.833334</v>
      </c>
      <c r="J222" s="5">
        <v>174.777779</v>
      </c>
      <c r="K222" s="6">
        <f t="shared" si="9"/>
        <v>209.7333348</v>
      </c>
      <c r="L222" s="10">
        <v>350.0</v>
      </c>
      <c r="M222" s="6">
        <f t="shared" si="10"/>
        <v>198.67</v>
      </c>
      <c r="N222" s="4"/>
      <c r="O222" s="11">
        <f t="shared" si="11"/>
        <v>0.5676285714285714</v>
      </c>
      <c r="P222" s="4"/>
      <c r="Q222" s="4"/>
      <c r="R222" s="4"/>
      <c r="S222" s="4"/>
      <c r="T222" s="4"/>
      <c r="U222" s="4">
        <v>4.0</v>
      </c>
    </row>
    <row r="223" spans="8:8">
      <c r="A223" s="4" t="s">
        <v>5813</v>
      </c>
      <c r="B223" s="4">
        <v>222.0</v>
      </c>
      <c r="C223" s="4" t="s">
        <v>5814</v>
      </c>
      <c r="D223" s="4" t="s">
        <v>3138</v>
      </c>
      <c r="E223" s="4" t="s">
        <v>6471</v>
      </c>
      <c r="F223" s="4" t="s">
        <v>6472</v>
      </c>
      <c r="G223" s="4" t="s">
        <v>6473</v>
      </c>
      <c r="H223" s="5">
        <v>114.33333400000001</v>
      </c>
      <c r="I223" s="5">
        <v>56.0</v>
      </c>
      <c r="J223" s="5">
        <v>170.333334</v>
      </c>
      <c r="K223" s="6">
        <f t="shared" si="9"/>
        <v>204.40000080000002</v>
      </c>
      <c r="L223" s="6">
        <v>204.40000080000002</v>
      </c>
      <c r="M223" s="6" t="e">
        <f t="shared" si="10"/>
        <v>#N/A</v>
      </c>
      <c r="N223" s="4"/>
      <c r="O223" s="11" t="e">
        <f t="shared" si="11"/>
        <v>#N/A</v>
      </c>
      <c r="P223" s="4"/>
      <c r="Q223" s="4"/>
      <c r="R223" s="4"/>
      <c r="S223" s="4"/>
      <c r="T223" s="4"/>
      <c r="U223" s="4"/>
    </row>
    <row r="224" spans="8:8">
      <c r="A224" s="4" t="s">
        <v>5813</v>
      </c>
      <c r="B224" s="4">
        <v>223.0</v>
      </c>
      <c r="C224" s="4" t="s">
        <v>5814</v>
      </c>
      <c r="D224" s="4" t="s">
        <v>3138</v>
      </c>
      <c r="E224" s="4" t="s">
        <v>6474</v>
      </c>
      <c r="F224" s="4" t="s">
        <v>6475</v>
      </c>
      <c r="G224" s="4" t="s">
        <v>6476</v>
      </c>
      <c r="H224" s="5">
        <v>120.0</v>
      </c>
      <c r="I224" s="5">
        <v>50.0</v>
      </c>
      <c r="J224" s="5">
        <v>170.0</v>
      </c>
      <c r="K224" s="6">
        <f t="shared" si="9"/>
        <v>204.0</v>
      </c>
      <c r="L224" s="6">
        <v>204.0</v>
      </c>
      <c r="M224" s="6">
        <f t="shared" si="10"/>
        <v>100.0</v>
      </c>
      <c r="N224" s="4"/>
      <c r="O224" s="11">
        <f t="shared" si="11"/>
        <v>0.49019607843137253</v>
      </c>
      <c r="P224" s="4"/>
      <c r="Q224" s="4"/>
      <c r="R224" s="4"/>
      <c r="S224" s="4"/>
      <c r="T224" s="4"/>
      <c r="U224" s="4">
        <v>3.0</v>
      </c>
    </row>
    <row r="225" spans="8:8">
      <c r="A225" s="4" t="s">
        <v>5813</v>
      </c>
      <c r="B225" s="4">
        <v>224.0</v>
      </c>
      <c r="C225" s="4" t="s">
        <v>5814</v>
      </c>
      <c r="D225" s="4" t="s">
        <v>3138</v>
      </c>
      <c r="E225" s="4" t="s">
        <v>6477</v>
      </c>
      <c r="F225" s="4" t="s">
        <v>6478</v>
      </c>
      <c r="G225" s="4" t="s">
        <v>6479</v>
      </c>
      <c r="H225" s="5">
        <v>60.0</v>
      </c>
      <c r="I225" s="5">
        <v>100.0</v>
      </c>
      <c r="J225" s="5">
        <v>160.0</v>
      </c>
      <c r="K225" s="6">
        <f t="shared" si="12" ref="K225:K288">+J225*1.2</f>
        <v>192.0</v>
      </c>
      <c r="L225" s="6">
        <v>192.0</v>
      </c>
      <c r="M225" s="6" t="e">
        <f t="shared" si="10"/>
        <v>#N/A</v>
      </c>
      <c r="N225" s="4"/>
      <c r="O225" s="11" t="e">
        <f t="shared" si="11"/>
        <v>#N/A</v>
      </c>
      <c r="P225" s="4"/>
      <c r="Q225" s="4"/>
      <c r="R225" s="4"/>
      <c r="S225" s="4"/>
      <c r="T225" s="4"/>
      <c r="U225" s="4"/>
    </row>
    <row r="226" spans="8:8">
      <c r="A226" s="4" t="s">
        <v>5813</v>
      </c>
      <c r="B226" s="4">
        <v>225.0</v>
      </c>
      <c r="C226" s="4" t="s">
        <v>5814</v>
      </c>
      <c r="D226" s="4" t="s">
        <v>3138</v>
      </c>
      <c r="E226" s="4" t="s">
        <v>6480</v>
      </c>
      <c r="F226" s="4" t="s">
        <v>6481</v>
      </c>
      <c r="G226" s="4" t="s">
        <v>6482</v>
      </c>
      <c r="H226" s="5">
        <v>75.0</v>
      </c>
      <c r="I226" s="5">
        <v>80.0</v>
      </c>
      <c r="J226" s="5">
        <v>155.0</v>
      </c>
      <c r="K226" s="6">
        <f t="shared" si="12"/>
        <v>186.0</v>
      </c>
      <c r="L226" s="6">
        <v>186.0</v>
      </c>
      <c r="M226" s="6">
        <f t="shared" si="10"/>
        <v>50.0</v>
      </c>
      <c r="N226" s="4"/>
      <c r="O226" s="11">
        <f t="shared" si="11"/>
        <v>0.26881720430107525</v>
      </c>
      <c r="P226" s="4"/>
      <c r="Q226" s="4"/>
      <c r="R226" s="4"/>
      <c r="S226" s="4"/>
      <c r="T226" s="4"/>
      <c r="U226" s="4">
        <v>1.0</v>
      </c>
    </row>
    <row r="227" spans="8:8">
      <c r="A227" s="4" t="s">
        <v>5813</v>
      </c>
      <c r="B227" s="4">
        <v>226.0</v>
      </c>
      <c r="C227" s="4" t="s">
        <v>5814</v>
      </c>
      <c r="D227" s="4" t="s">
        <v>3138</v>
      </c>
      <c r="E227" s="4" t="s">
        <v>6483</v>
      </c>
      <c r="F227" s="4" t="s">
        <v>6484</v>
      </c>
      <c r="G227" s="4" t="s">
        <v>6485</v>
      </c>
      <c r="H227" s="5">
        <v>75.0</v>
      </c>
      <c r="I227" s="5">
        <v>79.888889</v>
      </c>
      <c r="J227" s="5">
        <v>154.888889</v>
      </c>
      <c r="K227" s="6">
        <f t="shared" si="12"/>
        <v>185.8666668</v>
      </c>
      <c r="L227" s="6">
        <v>185.8666668</v>
      </c>
      <c r="M227" s="6">
        <f t="shared" si="10"/>
        <v>99.81</v>
      </c>
      <c r="N227" s="4"/>
      <c r="O227" s="11">
        <f t="shared" si="11"/>
        <v>0.5369978475344349</v>
      </c>
      <c r="P227" s="4"/>
      <c r="Q227" s="4"/>
      <c r="R227" s="4"/>
      <c r="S227" s="4"/>
      <c r="T227" s="4"/>
      <c r="U227" s="4">
        <v>1.0</v>
      </c>
    </row>
    <row r="228" spans="8:8">
      <c r="A228" s="4" t="s">
        <v>5813</v>
      </c>
      <c r="B228" s="4">
        <v>227.0</v>
      </c>
      <c r="C228" s="4" t="s">
        <v>5814</v>
      </c>
      <c r="D228" s="4" t="s">
        <v>3138</v>
      </c>
      <c r="E228" s="4" t="s">
        <v>6486</v>
      </c>
      <c r="F228" s="4" t="s">
        <v>6487</v>
      </c>
      <c r="G228" s="4" t="s">
        <v>6488</v>
      </c>
      <c r="H228" s="5">
        <v>99.91666699999999</v>
      </c>
      <c r="I228" s="5">
        <v>54.666667</v>
      </c>
      <c r="J228" s="5">
        <v>154.58333399999998</v>
      </c>
      <c r="K228" s="6">
        <f t="shared" si="12"/>
        <v>185.50000079999998</v>
      </c>
      <c r="L228" s="6">
        <v>185.50000079999998</v>
      </c>
      <c r="M228" s="6">
        <f t="shared" si="10"/>
        <v>80.0</v>
      </c>
      <c r="N228" s="4"/>
      <c r="O228" s="11">
        <f t="shared" si="11"/>
        <v>0.4312668445012751</v>
      </c>
      <c r="P228" s="4"/>
      <c r="Q228" s="4"/>
      <c r="R228" s="4"/>
      <c r="S228" s="4"/>
      <c r="T228" s="4"/>
      <c r="U228" s="4">
        <v>1.0</v>
      </c>
    </row>
    <row r="229" spans="8:8">
      <c r="A229" s="4" t="s">
        <v>5813</v>
      </c>
      <c r="B229" s="4">
        <v>228.0</v>
      </c>
      <c r="C229" s="4" t="s">
        <v>5814</v>
      </c>
      <c r="D229" s="4" t="s">
        <v>3138</v>
      </c>
      <c r="E229" s="4" t="s">
        <v>6489</v>
      </c>
      <c r="F229" s="4" t="s">
        <v>6490</v>
      </c>
      <c r="G229" s="4" t="s">
        <v>6491</v>
      </c>
      <c r="H229" s="5">
        <v>98.0</v>
      </c>
      <c r="I229" s="5">
        <v>55.0</v>
      </c>
      <c r="J229" s="5">
        <v>153.0</v>
      </c>
      <c r="K229" s="6">
        <f t="shared" si="12"/>
        <v>183.6</v>
      </c>
      <c r="L229" s="6">
        <v>183.6</v>
      </c>
      <c r="M229" s="6">
        <f t="shared" si="10"/>
        <v>99.0</v>
      </c>
      <c r="N229" s="4"/>
      <c r="O229" s="11">
        <f t="shared" si="11"/>
        <v>0.5392156862745098</v>
      </c>
      <c r="P229" s="4"/>
      <c r="Q229" s="4"/>
      <c r="R229" s="4"/>
      <c r="S229" s="4"/>
      <c r="T229" s="4"/>
      <c r="U229" s="4">
        <v>5.0</v>
      </c>
    </row>
    <row r="230" spans="8:8">
      <c r="A230" s="4" t="s">
        <v>5813</v>
      </c>
      <c r="B230" s="4">
        <v>229.0</v>
      </c>
      <c r="C230" s="4" t="s">
        <v>5814</v>
      </c>
      <c r="D230" s="4" t="s">
        <v>3138</v>
      </c>
      <c r="E230" s="4" t="s">
        <v>6492</v>
      </c>
      <c r="F230" s="4" t="s">
        <v>6493</v>
      </c>
      <c r="G230" s="4" t="s">
        <v>6494</v>
      </c>
      <c r="H230" s="5">
        <v>75.0</v>
      </c>
      <c r="I230" s="5">
        <v>76.0</v>
      </c>
      <c r="J230" s="5">
        <v>151.0</v>
      </c>
      <c r="K230" s="6">
        <f t="shared" si="12"/>
        <v>181.2</v>
      </c>
      <c r="L230" s="6">
        <v>181.2</v>
      </c>
      <c r="M230" s="6">
        <f t="shared" si="10"/>
        <v>-69.0</v>
      </c>
      <c r="N230" s="4"/>
      <c r="O230" s="11">
        <f t="shared" si="11"/>
        <v>-0.38079470198675497</v>
      </c>
      <c r="P230" s="4"/>
      <c r="Q230" s="4"/>
      <c r="R230" s="4"/>
      <c r="S230" s="4"/>
      <c r="T230" s="4"/>
      <c r="U230" s="4">
        <v>2.0</v>
      </c>
    </row>
    <row r="231" spans="8:8">
      <c r="A231" s="4" t="s">
        <v>5813</v>
      </c>
      <c r="B231" s="4">
        <v>230.0</v>
      </c>
      <c r="C231" s="4" t="s">
        <v>5814</v>
      </c>
      <c r="D231" s="4" t="s">
        <v>3138</v>
      </c>
      <c r="E231" s="4" t="s">
        <v>6495</v>
      </c>
      <c r="F231" s="4" t="s">
        <v>6496</v>
      </c>
      <c r="G231" s="4" t="s">
        <v>6497</v>
      </c>
      <c r="H231" s="5">
        <v>60.0</v>
      </c>
      <c r="I231" s="5">
        <v>90.722223</v>
      </c>
      <c r="J231" s="5">
        <v>150.72222299999999</v>
      </c>
      <c r="K231" s="6">
        <f t="shared" si="12"/>
        <v>180.86666759999997</v>
      </c>
      <c r="L231" s="6">
        <v>180.86666759999997</v>
      </c>
      <c r="M231" s="6" t="e">
        <f t="shared" si="10"/>
        <v>#N/A</v>
      </c>
      <c r="N231" s="4"/>
      <c r="O231" s="11" t="e">
        <f t="shared" si="11"/>
        <v>#N/A</v>
      </c>
      <c r="P231" s="4"/>
      <c r="Q231" s="4"/>
      <c r="R231" s="4"/>
      <c r="S231" s="4"/>
      <c r="T231" s="4"/>
      <c r="U231" s="4">
        <v>3.0</v>
      </c>
    </row>
    <row r="232" spans="8:8">
      <c r="A232" s="4" t="s">
        <v>5813</v>
      </c>
      <c r="B232" s="4">
        <v>231.0</v>
      </c>
      <c r="C232" s="4" t="s">
        <v>5814</v>
      </c>
      <c r="D232" s="4" t="s">
        <v>3138</v>
      </c>
      <c r="E232" s="4" t="s">
        <v>6498</v>
      </c>
      <c r="F232" s="4" t="s">
        <v>6499</v>
      </c>
      <c r="G232" s="4" t="s">
        <v>6500</v>
      </c>
      <c r="H232" s="5">
        <v>100.0</v>
      </c>
      <c r="I232" s="5">
        <v>50.0</v>
      </c>
      <c r="J232" s="5">
        <v>150.0</v>
      </c>
      <c r="K232" s="6">
        <f t="shared" si="12"/>
        <v>180.0</v>
      </c>
      <c r="L232" s="6">
        <v>180.0</v>
      </c>
      <c r="M232" s="6">
        <f t="shared" si="10"/>
        <v>100.0</v>
      </c>
      <c r="N232" s="4"/>
      <c r="O232" s="11">
        <f t="shared" si="11"/>
        <v>0.5555555555555556</v>
      </c>
      <c r="P232" s="4"/>
      <c r="Q232" s="4"/>
      <c r="R232" s="4"/>
      <c r="S232" s="4"/>
      <c r="T232" s="4"/>
      <c r="U232" s="4">
        <v>1.0</v>
      </c>
    </row>
    <row r="233" spans="8:8">
      <c r="A233" s="4" t="s">
        <v>5813</v>
      </c>
      <c r="B233" s="4">
        <v>232.0</v>
      </c>
      <c r="C233" s="4" t="s">
        <v>5814</v>
      </c>
      <c r="D233" s="4" t="s">
        <v>3138</v>
      </c>
      <c r="E233" s="4" t="s">
        <v>6501</v>
      </c>
      <c r="F233" s="4" t="s">
        <v>6502</v>
      </c>
      <c r="G233" s="4" t="s">
        <v>6503</v>
      </c>
      <c r="H233" s="5">
        <v>50.0</v>
      </c>
      <c r="I233" s="5">
        <v>100.0</v>
      </c>
      <c r="J233" s="5">
        <v>150.0</v>
      </c>
      <c r="K233" s="6">
        <f t="shared" si="12"/>
        <v>180.0</v>
      </c>
      <c r="L233" s="6">
        <v>180.0</v>
      </c>
      <c r="M233" s="6">
        <f t="shared" si="10"/>
        <v>100.0</v>
      </c>
      <c r="N233" s="4"/>
      <c r="O233" s="11">
        <f t="shared" si="11"/>
        <v>0.5555555555555556</v>
      </c>
      <c r="P233" s="4"/>
      <c r="Q233" s="4"/>
      <c r="R233" s="4"/>
      <c r="S233" s="4"/>
      <c r="T233" s="4"/>
      <c r="U233" s="4">
        <v>3.0</v>
      </c>
    </row>
    <row r="234" spans="8:8">
      <c r="A234" s="4" t="s">
        <v>5813</v>
      </c>
      <c r="B234" s="4">
        <v>233.0</v>
      </c>
      <c r="C234" s="4" t="s">
        <v>5814</v>
      </c>
      <c r="D234" s="4" t="s">
        <v>3138</v>
      </c>
      <c r="E234" s="4" t="s">
        <v>6504</v>
      </c>
      <c r="F234" s="4" t="s">
        <v>6505</v>
      </c>
      <c r="G234" s="4" t="s">
        <v>6506</v>
      </c>
      <c r="H234" s="5">
        <v>100.0</v>
      </c>
      <c r="I234" s="5">
        <v>50.0</v>
      </c>
      <c r="J234" s="5">
        <v>150.0</v>
      </c>
      <c r="K234" s="6">
        <f t="shared" si="12"/>
        <v>180.0</v>
      </c>
      <c r="L234" s="6">
        <v>180.0</v>
      </c>
      <c r="M234" s="6">
        <f t="shared" si="10"/>
        <v>90.0</v>
      </c>
      <c r="N234" s="4"/>
      <c r="O234" s="11">
        <f t="shared" si="11"/>
        <v>0.5</v>
      </c>
      <c r="P234" s="4"/>
      <c r="Q234" s="4"/>
      <c r="R234" s="4"/>
      <c r="S234" s="4"/>
      <c r="T234" s="4"/>
      <c r="U234" s="4">
        <v>3.0</v>
      </c>
    </row>
    <row r="235" spans="8:8">
      <c r="A235" s="4" t="s">
        <v>5813</v>
      </c>
      <c r="B235" s="4">
        <v>234.0</v>
      </c>
      <c r="C235" s="4" t="s">
        <v>5814</v>
      </c>
      <c r="D235" s="4" t="s">
        <v>3138</v>
      </c>
      <c r="E235" s="4" t="s">
        <v>6507</v>
      </c>
      <c r="F235" s="4" t="s">
        <v>6508</v>
      </c>
      <c r="G235" s="4" t="s">
        <v>6509</v>
      </c>
      <c r="H235" s="5">
        <v>150.0</v>
      </c>
      <c r="I235" s="5"/>
      <c r="J235" s="5">
        <v>150.0</v>
      </c>
      <c r="K235" s="6">
        <f t="shared" si="12"/>
        <v>180.0</v>
      </c>
      <c r="L235" s="6">
        <v>180.0</v>
      </c>
      <c r="M235" s="6" t="e">
        <f t="shared" si="10"/>
        <v>#N/A</v>
      </c>
      <c r="N235" s="4"/>
      <c r="O235" s="11" t="e">
        <f t="shared" si="11"/>
        <v>#N/A</v>
      </c>
      <c r="P235" s="4"/>
      <c r="Q235" s="4"/>
      <c r="R235" s="4"/>
      <c r="S235" s="4"/>
      <c r="T235" s="4"/>
      <c r="U235" s="4">
        <v>5.0</v>
      </c>
    </row>
    <row r="236" spans="8:8">
      <c r="A236" s="4" t="s">
        <v>5813</v>
      </c>
      <c r="B236" s="4">
        <v>235.0</v>
      </c>
      <c r="C236" s="4" t="s">
        <v>5814</v>
      </c>
      <c r="D236" s="4" t="s">
        <v>3138</v>
      </c>
      <c r="E236" s="4" t="s">
        <v>6510</v>
      </c>
      <c r="F236" s="4" t="s">
        <v>6511</v>
      </c>
      <c r="G236" s="4" t="s">
        <v>6512</v>
      </c>
      <c r="H236" s="5">
        <v>60.0</v>
      </c>
      <c r="I236" s="5">
        <v>90.0</v>
      </c>
      <c r="J236" s="5">
        <v>150.0</v>
      </c>
      <c r="K236" s="6">
        <f t="shared" si="12"/>
        <v>180.0</v>
      </c>
      <c r="L236" s="6">
        <v>180.0</v>
      </c>
      <c r="M236" s="6">
        <f t="shared" si="10"/>
        <v>50.0</v>
      </c>
      <c r="N236" s="4"/>
      <c r="O236" s="11">
        <f t="shared" si="11"/>
        <v>0.2777777777777778</v>
      </c>
      <c r="P236" s="4"/>
      <c r="Q236" s="4"/>
      <c r="R236" s="4"/>
      <c r="S236" s="4"/>
      <c r="T236" s="4"/>
      <c r="U236" s="4">
        <v>3.0</v>
      </c>
    </row>
    <row r="237" spans="8:8">
      <c r="A237" s="4" t="s">
        <v>5813</v>
      </c>
      <c r="B237" s="4">
        <v>236.0</v>
      </c>
      <c r="C237" s="4" t="s">
        <v>5814</v>
      </c>
      <c r="D237" s="4" t="s">
        <v>3138</v>
      </c>
      <c r="E237" s="4" t="s">
        <v>6513</v>
      </c>
      <c r="F237" s="4" t="s">
        <v>6514</v>
      </c>
      <c r="G237" s="4" t="s">
        <v>6515</v>
      </c>
      <c r="H237" s="5">
        <v>100.0</v>
      </c>
      <c r="I237" s="5">
        <v>50.0</v>
      </c>
      <c r="J237" s="5">
        <v>150.0</v>
      </c>
      <c r="K237" s="6">
        <f t="shared" si="12"/>
        <v>180.0</v>
      </c>
      <c r="L237" s="6">
        <v>180.0</v>
      </c>
      <c r="M237" s="6">
        <f t="shared" si="10"/>
        <v>100.0</v>
      </c>
      <c r="N237" s="4"/>
      <c r="O237" s="11">
        <f t="shared" si="11"/>
        <v>0.5555555555555556</v>
      </c>
      <c r="P237" s="4"/>
      <c r="Q237" s="4"/>
      <c r="R237" s="4"/>
      <c r="S237" s="4"/>
      <c r="T237" s="4"/>
      <c r="U237" s="4">
        <v>2.0</v>
      </c>
    </row>
    <row r="238" spans="8:8">
      <c r="A238" s="4" t="s">
        <v>5813</v>
      </c>
      <c r="B238" s="4">
        <v>237.0</v>
      </c>
      <c r="C238" s="4" t="s">
        <v>5814</v>
      </c>
      <c r="D238" s="4" t="s">
        <v>3138</v>
      </c>
      <c r="E238" s="4" t="s">
        <v>6516</v>
      </c>
      <c r="F238" s="4" t="s">
        <v>6517</v>
      </c>
      <c r="G238" s="4" t="s">
        <v>6518</v>
      </c>
      <c r="H238" s="5">
        <v>150.0</v>
      </c>
      <c r="I238" s="5"/>
      <c r="J238" s="5">
        <v>150.0</v>
      </c>
      <c r="K238" s="6">
        <f t="shared" si="12"/>
        <v>180.0</v>
      </c>
      <c r="L238" s="6">
        <v>180.0</v>
      </c>
      <c r="M238" s="6">
        <f t="shared" si="10"/>
        <v>75.0</v>
      </c>
      <c r="N238" s="4"/>
      <c r="O238" s="11">
        <f t="shared" si="11"/>
        <v>0.4166666666666667</v>
      </c>
      <c r="P238" s="4"/>
      <c r="Q238" s="4"/>
      <c r="R238" s="4"/>
      <c r="S238" s="4"/>
      <c r="T238" s="4"/>
      <c r="U238" s="4">
        <v>6.0</v>
      </c>
    </row>
    <row r="239" spans="8:8">
      <c r="A239" s="4" t="s">
        <v>5813</v>
      </c>
      <c r="B239" s="4">
        <v>238.0</v>
      </c>
      <c r="C239" s="4" t="s">
        <v>5814</v>
      </c>
      <c r="D239" s="4" t="s">
        <v>3138</v>
      </c>
      <c r="E239" s="4" t="s">
        <v>6519</v>
      </c>
      <c r="F239" s="4" t="s">
        <v>6520</v>
      </c>
      <c r="G239" s="4" t="s">
        <v>6521</v>
      </c>
      <c r="H239" s="5">
        <v>50.0</v>
      </c>
      <c r="I239" s="5">
        <v>100.0</v>
      </c>
      <c r="J239" s="5">
        <v>150.0</v>
      </c>
      <c r="K239" s="6">
        <f t="shared" si="12"/>
        <v>180.0</v>
      </c>
      <c r="L239" s="6">
        <v>180.0</v>
      </c>
      <c r="M239" s="6" t="e">
        <f t="shared" si="10"/>
        <v>#N/A</v>
      </c>
      <c r="N239" s="4"/>
      <c r="O239" s="11" t="e">
        <f t="shared" si="11"/>
        <v>#N/A</v>
      </c>
      <c r="P239" s="4"/>
      <c r="Q239" s="4"/>
      <c r="R239" s="4"/>
      <c r="S239" s="4"/>
      <c r="T239" s="4"/>
      <c r="U239" s="4">
        <v>5.0</v>
      </c>
    </row>
    <row r="240" spans="8:8">
      <c r="A240" s="4" t="s">
        <v>5813</v>
      </c>
      <c r="B240" s="4">
        <v>239.0</v>
      </c>
      <c r="C240" s="4" t="s">
        <v>5814</v>
      </c>
      <c r="D240" s="4" t="s">
        <v>3138</v>
      </c>
      <c r="E240" s="4" t="s">
        <v>6522</v>
      </c>
      <c r="F240" s="4" t="s">
        <v>6523</v>
      </c>
      <c r="G240" s="4" t="s">
        <v>6524</v>
      </c>
      <c r="H240" s="5">
        <v>75.0</v>
      </c>
      <c r="I240" s="5">
        <v>74.166667</v>
      </c>
      <c r="J240" s="5">
        <v>149.16666700000002</v>
      </c>
      <c r="K240" s="6">
        <f t="shared" si="12"/>
        <v>179.0000004</v>
      </c>
      <c r="L240" s="10">
        <v>200.0</v>
      </c>
      <c r="M240" s="6">
        <f t="shared" si="10"/>
        <v>118.83</v>
      </c>
      <c r="N240" s="4"/>
      <c r="O240" s="11">
        <f t="shared" si="11"/>
        <v>0.59415</v>
      </c>
      <c r="P240" s="4"/>
      <c r="Q240" s="4"/>
      <c r="R240" s="4"/>
      <c r="S240" s="4"/>
      <c r="T240" s="4"/>
      <c r="U240" s="4">
        <v>4.0</v>
      </c>
    </row>
    <row r="241" spans="8:8">
      <c r="A241" s="47" t="s">
        <v>5813</v>
      </c>
      <c r="B241" s="4">
        <v>240.0</v>
      </c>
      <c r="C241" s="4" t="s">
        <v>5814</v>
      </c>
      <c r="D241" s="4" t="s">
        <v>3138</v>
      </c>
      <c r="E241" s="47" t="s">
        <v>6525</v>
      </c>
      <c r="F241" s="47" t="s">
        <v>6526</v>
      </c>
      <c r="G241" s="47" t="s">
        <v>6527</v>
      </c>
      <c r="H241" s="48">
        <v>100.0</v>
      </c>
      <c r="I241" s="48">
        <v>49.0</v>
      </c>
      <c r="J241" s="48">
        <v>149.0</v>
      </c>
      <c r="K241" s="49">
        <f t="shared" si="12"/>
        <v>178.79999999999998</v>
      </c>
      <c r="L241" s="49">
        <v>178.79999999999998</v>
      </c>
      <c r="M241" s="49">
        <f t="shared" si="10"/>
        <v>100.0</v>
      </c>
      <c r="N241" s="4"/>
      <c r="O241" s="50">
        <f t="shared" si="11"/>
        <v>0.5592841163310962</v>
      </c>
      <c r="P241" s="4"/>
      <c r="Q241" s="4"/>
      <c r="R241" s="4"/>
      <c r="S241" s="4"/>
      <c r="T241" s="4"/>
      <c r="U241" s="47">
        <v>2.0</v>
      </c>
    </row>
    <row r="242" spans="8:8">
      <c r="A242" s="15" t="s">
        <v>5813</v>
      </c>
      <c r="B242" s="51">
        <v>241.0</v>
      </c>
      <c r="C242" s="4" t="s">
        <v>5814</v>
      </c>
      <c r="D242" s="52" t="s">
        <v>3138</v>
      </c>
      <c r="E242" s="15" t="s">
        <v>6528</v>
      </c>
      <c r="F242" s="15" t="s">
        <v>6529</v>
      </c>
      <c r="G242" s="15" t="s">
        <v>6530</v>
      </c>
      <c r="H242" s="16">
        <v>100.0</v>
      </c>
      <c r="I242" s="16">
        <v>48.055556</v>
      </c>
      <c r="J242" s="16">
        <v>148.055556</v>
      </c>
      <c r="K242" s="27">
        <f t="shared" si="12"/>
        <v>177.66666719999998</v>
      </c>
      <c r="L242" s="27">
        <v>177.66666719999998</v>
      </c>
      <c r="M242" s="27">
        <f t="shared" si="10"/>
        <v>100.0</v>
      </c>
      <c r="N242" s="53"/>
      <c r="O242" s="54">
        <f t="shared" si="11"/>
        <v>0.5628517806743663</v>
      </c>
      <c r="P242" s="51"/>
      <c r="Q242" s="4"/>
      <c r="R242" s="4"/>
      <c r="S242" s="4"/>
      <c r="T242" s="52"/>
      <c r="U242" s="15">
        <v>3.0</v>
      </c>
    </row>
    <row r="243" spans="8:8">
      <c r="A243" s="55" t="s">
        <v>5813</v>
      </c>
      <c r="B243" s="4">
        <v>242.0</v>
      </c>
      <c r="C243" s="4" t="s">
        <v>5814</v>
      </c>
      <c r="D243" s="4" t="s">
        <v>3138</v>
      </c>
      <c r="E243" s="55" t="s">
        <v>6531</v>
      </c>
      <c r="F243" s="55" t="s">
        <v>6532</v>
      </c>
      <c r="G243" s="55" t="s">
        <v>6533</v>
      </c>
      <c r="H243" s="56">
        <v>100.0</v>
      </c>
      <c r="I243" s="56">
        <v>47.0</v>
      </c>
      <c r="J243" s="56">
        <v>147.0</v>
      </c>
      <c r="K243" s="57">
        <f t="shared" si="12"/>
        <v>176.4</v>
      </c>
      <c r="L243" s="57">
        <v>176.4</v>
      </c>
      <c r="M243" s="57">
        <f t="shared" si="10"/>
        <v>97.0</v>
      </c>
      <c r="N243" s="4"/>
      <c r="O243" s="58">
        <f t="shared" si="11"/>
        <v>0.5498866213151927</v>
      </c>
      <c r="P243" s="4"/>
      <c r="Q243" s="4"/>
      <c r="R243" s="4"/>
      <c r="S243" s="4"/>
      <c r="T243" s="4"/>
      <c r="U243" s="55">
        <v>4.0</v>
      </c>
    </row>
    <row r="244" spans="8:8">
      <c r="A244" s="4" t="s">
        <v>5813</v>
      </c>
      <c r="B244" s="4">
        <v>243.0</v>
      </c>
      <c r="C244" s="4" t="s">
        <v>5814</v>
      </c>
      <c r="D244" s="4" t="s">
        <v>3138</v>
      </c>
      <c r="E244" s="4" t="s">
        <v>6534</v>
      </c>
      <c r="F244" s="4" t="s">
        <v>6535</v>
      </c>
      <c r="G244" s="4" t="s">
        <v>6536</v>
      </c>
      <c r="H244" s="5"/>
      <c r="I244" s="5">
        <v>147.0</v>
      </c>
      <c r="J244" s="5">
        <v>147.0</v>
      </c>
      <c r="K244" s="6">
        <f t="shared" si="12"/>
        <v>176.4</v>
      </c>
      <c r="L244" s="6">
        <v>176.4</v>
      </c>
      <c r="M244" s="6">
        <f t="shared" si="10"/>
        <v>130.0</v>
      </c>
      <c r="N244" s="4"/>
      <c r="O244" s="11">
        <f t="shared" si="11"/>
        <v>0.7369614512471655</v>
      </c>
      <c r="P244" s="4"/>
      <c r="Q244" s="4"/>
      <c r="R244" s="4"/>
      <c r="S244" s="4"/>
      <c r="T244" s="4"/>
      <c r="U244" s="4">
        <v>6.0</v>
      </c>
    </row>
    <row r="245" spans="8:8">
      <c r="A245" s="4" t="s">
        <v>5813</v>
      </c>
      <c r="B245" s="4">
        <v>244.0</v>
      </c>
      <c r="C245" s="4" t="s">
        <v>5814</v>
      </c>
      <c r="D245" s="4" t="s">
        <v>3138</v>
      </c>
      <c r="E245" s="4" t="s">
        <v>6537</v>
      </c>
      <c r="F245" s="4" t="s">
        <v>6538</v>
      </c>
      <c r="G245" s="4" t="s">
        <v>6539</v>
      </c>
      <c r="H245" s="5">
        <v>39.944446</v>
      </c>
      <c r="I245" s="5">
        <v>104.277779</v>
      </c>
      <c r="J245" s="5">
        <v>144.22222499999998</v>
      </c>
      <c r="K245" s="6">
        <f t="shared" si="12"/>
        <v>173.06666999999996</v>
      </c>
      <c r="L245" s="6">
        <v>173.06666999999996</v>
      </c>
      <c r="M245" s="6" t="e">
        <f t="shared" si="10"/>
        <v>#N/A</v>
      </c>
      <c r="N245" s="4"/>
      <c r="O245" s="11" t="e">
        <f t="shared" si="11"/>
        <v>#N/A</v>
      </c>
      <c r="P245" s="4"/>
      <c r="Q245" s="4"/>
      <c r="R245" s="4"/>
      <c r="S245" s="4"/>
      <c r="T245" s="4"/>
      <c r="U245" s="4"/>
    </row>
    <row r="246" spans="8:8">
      <c r="A246" s="4" t="s">
        <v>5813</v>
      </c>
      <c r="B246" s="4">
        <v>245.0</v>
      </c>
      <c r="C246" s="4" t="s">
        <v>5814</v>
      </c>
      <c r="D246" s="4" t="s">
        <v>3138</v>
      </c>
      <c r="E246" s="4" t="s">
        <v>6540</v>
      </c>
      <c r="F246" s="4" t="s">
        <v>6541</v>
      </c>
      <c r="G246" s="4" t="s">
        <v>6542</v>
      </c>
      <c r="H246" s="5">
        <v>80.0</v>
      </c>
      <c r="I246" s="5">
        <v>60.0</v>
      </c>
      <c r="J246" s="5">
        <v>140.0</v>
      </c>
      <c r="K246" s="6">
        <f t="shared" si="12"/>
        <v>168.0</v>
      </c>
      <c r="L246" s="6">
        <v>168.0</v>
      </c>
      <c r="M246" s="6" t="e">
        <f t="shared" si="10"/>
        <v>#N/A</v>
      </c>
      <c r="N246" s="4"/>
      <c r="O246" s="11" t="e">
        <f t="shared" si="11"/>
        <v>#N/A</v>
      </c>
      <c r="P246" s="4"/>
      <c r="Q246" s="4"/>
      <c r="R246" s="4"/>
      <c r="S246" s="4"/>
      <c r="T246" s="4"/>
      <c r="U246" s="4"/>
    </row>
    <row r="247" spans="8:8">
      <c r="A247" s="4" t="s">
        <v>5813</v>
      </c>
      <c r="B247" s="4">
        <v>246.0</v>
      </c>
      <c r="C247" s="4" t="s">
        <v>5814</v>
      </c>
      <c r="D247" s="4" t="s">
        <v>3138</v>
      </c>
      <c r="E247" s="4" t="s">
        <v>6543</v>
      </c>
      <c r="F247" s="4" t="s">
        <v>6544</v>
      </c>
      <c r="G247" s="4" t="s">
        <v>6545</v>
      </c>
      <c r="H247" s="5">
        <v>84.527778</v>
      </c>
      <c r="I247" s="5">
        <v>49.861112</v>
      </c>
      <c r="J247" s="5">
        <v>134.38889</v>
      </c>
      <c r="K247" s="6">
        <f t="shared" si="12"/>
        <v>161.266668</v>
      </c>
      <c r="L247" s="6">
        <v>161.266668</v>
      </c>
      <c r="M247" s="6">
        <f t="shared" si="10"/>
        <v>69.72</v>
      </c>
      <c r="N247" s="4"/>
      <c r="O247" s="11">
        <f t="shared" si="11"/>
        <v>0.43232740444541207</v>
      </c>
      <c r="P247" s="4"/>
      <c r="Q247" s="4"/>
      <c r="R247" s="4"/>
      <c r="S247" s="4"/>
      <c r="T247" s="4"/>
      <c r="U247" s="4">
        <v>1.0</v>
      </c>
    </row>
    <row r="248" spans="8:8">
      <c r="A248" s="4" t="s">
        <v>5813</v>
      </c>
      <c r="B248" s="4">
        <v>247.0</v>
      </c>
      <c r="C248" s="4" t="s">
        <v>5814</v>
      </c>
      <c r="D248" s="4" t="s">
        <v>3138</v>
      </c>
      <c r="E248" s="4" t="s">
        <v>6546</v>
      </c>
      <c r="F248" s="4" t="s">
        <v>6547</v>
      </c>
      <c r="G248" s="4" t="s">
        <v>6548</v>
      </c>
      <c r="H248" s="5">
        <v>74.0</v>
      </c>
      <c r="I248" s="5">
        <v>60.0</v>
      </c>
      <c r="J248" s="5">
        <v>134.0</v>
      </c>
      <c r="K248" s="6">
        <f t="shared" si="12"/>
        <v>160.79999999999998</v>
      </c>
      <c r="L248" s="6">
        <v>160.79999999999998</v>
      </c>
      <c r="M248" s="6">
        <f t="shared" si="10"/>
        <v>75.0</v>
      </c>
      <c r="N248" s="4"/>
      <c r="O248" s="11">
        <f t="shared" si="11"/>
        <v>0.46641791044776126</v>
      </c>
      <c r="P248" s="4"/>
      <c r="Q248" s="4"/>
      <c r="R248" s="4"/>
      <c r="S248" s="4"/>
      <c r="T248" s="4"/>
      <c r="U248" s="4">
        <v>1.0</v>
      </c>
    </row>
    <row r="249" spans="8:8">
      <c r="A249" s="4" t="s">
        <v>5813</v>
      </c>
      <c r="B249" s="4">
        <v>248.0</v>
      </c>
      <c r="C249" s="4" t="s">
        <v>5814</v>
      </c>
      <c r="D249" s="4" t="s">
        <v>3138</v>
      </c>
      <c r="E249" s="4" t="s">
        <v>6549</v>
      </c>
      <c r="F249" s="4" t="s">
        <v>6550</v>
      </c>
      <c r="G249" s="4" t="s">
        <v>6551</v>
      </c>
      <c r="H249" s="5">
        <v>75.0</v>
      </c>
      <c r="I249" s="5">
        <v>55.0</v>
      </c>
      <c r="J249" s="5">
        <v>130.0</v>
      </c>
      <c r="K249" s="6">
        <f t="shared" si="12"/>
        <v>156.0</v>
      </c>
      <c r="L249" s="6">
        <v>156.0</v>
      </c>
      <c r="M249" s="6">
        <f t="shared" si="10"/>
        <v>74.0</v>
      </c>
      <c r="N249" s="4"/>
      <c r="O249" s="11">
        <f t="shared" si="11"/>
        <v>0.47435897435897434</v>
      </c>
      <c r="P249" s="4"/>
      <c r="Q249" s="4"/>
      <c r="R249" s="4"/>
      <c r="S249" s="4"/>
      <c r="T249" s="4"/>
      <c r="U249" s="4">
        <v>1.0</v>
      </c>
    </row>
    <row r="250" spans="8:8">
      <c r="A250" s="4" t="s">
        <v>5813</v>
      </c>
      <c r="B250" s="4">
        <v>249.0</v>
      </c>
      <c r="C250" s="4" t="s">
        <v>5814</v>
      </c>
      <c r="D250" s="4" t="s">
        <v>3138</v>
      </c>
      <c r="E250" s="4" t="s">
        <v>6552</v>
      </c>
      <c r="F250" s="4" t="s">
        <v>6553</v>
      </c>
      <c r="G250" s="4" t="s">
        <v>6554</v>
      </c>
      <c r="H250" s="5">
        <v>54.944445</v>
      </c>
      <c r="I250" s="5">
        <v>74.916669</v>
      </c>
      <c r="J250" s="5">
        <v>129.861114</v>
      </c>
      <c r="K250" s="6">
        <f t="shared" si="12"/>
        <v>155.83333679999998</v>
      </c>
      <c r="L250" s="6">
        <v>155.83333679999998</v>
      </c>
      <c r="M250" s="6" t="e">
        <f t="shared" si="10"/>
        <v>#N/A</v>
      </c>
      <c r="N250" s="4"/>
      <c r="O250" s="11" t="e">
        <f t="shared" si="11"/>
        <v>#N/A</v>
      </c>
      <c r="P250" s="4"/>
      <c r="Q250" s="4"/>
      <c r="R250" s="4"/>
      <c r="S250" s="4"/>
      <c r="T250" s="4"/>
      <c r="U250" s="4"/>
    </row>
    <row r="251" spans="8:8">
      <c r="A251" s="4" t="s">
        <v>5813</v>
      </c>
      <c r="B251" s="4">
        <v>250.0</v>
      </c>
      <c r="C251" s="4" t="s">
        <v>5814</v>
      </c>
      <c r="D251" s="4" t="s">
        <v>3138</v>
      </c>
      <c r="E251" s="4" t="s">
        <v>6555</v>
      </c>
      <c r="F251" s="4" t="s">
        <v>6556</v>
      </c>
      <c r="G251" s="4" t="s">
        <v>6557</v>
      </c>
      <c r="H251" s="5">
        <v>74.08333400000001</v>
      </c>
      <c r="I251" s="5">
        <v>55.0</v>
      </c>
      <c r="J251" s="5">
        <v>129.083334</v>
      </c>
      <c r="K251" s="6">
        <f t="shared" si="12"/>
        <v>154.90000080000002</v>
      </c>
      <c r="L251" s="6">
        <v>154.90000080000002</v>
      </c>
      <c r="M251" s="6">
        <f t="shared" si="10"/>
        <v>75.0</v>
      </c>
      <c r="N251" s="4"/>
      <c r="O251" s="11">
        <f t="shared" si="11"/>
        <v>0.48418334159233906</v>
      </c>
      <c r="P251" s="4"/>
      <c r="Q251" s="4"/>
      <c r="R251" s="4"/>
      <c r="S251" s="4"/>
      <c r="T251" s="4"/>
      <c r="U251" s="4">
        <v>1.0</v>
      </c>
    </row>
    <row r="252" spans="8:8">
      <c r="A252" s="4" t="s">
        <v>5813</v>
      </c>
      <c r="B252" s="4">
        <v>251.0</v>
      </c>
      <c r="C252" s="4" t="s">
        <v>5814</v>
      </c>
      <c r="D252" s="4" t="s">
        <v>3138</v>
      </c>
      <c r="E252" s="4" t="s">
        <v>6558</v>
      </c>
      <c r="F252" s="4" t="s">
        <v>6559</v>
      </c>
      <c r="G252" s="4" t="s">
        <v>6560</v>
      </c>
      <c r="H252" s="5">
        <v>74.583334</v>
      </c>
      <c r="I252" s="5">
        <v>50.0</v>
      </c>
      <c r="J252" s="5">
        <v>124.583334</v>
      </c>
      <c r="K252" s="6">
        <f t="shared" si="12"/>
        <v>149.50000079999998</v>
      </c>
      <c r="L252" s="6">
        <v>149.50000079999998</v>
      </c>
      <c r="M252" s="6">
        <f t="shared" si="10"/>
        <v>73.53</v>
      </c>
      <c r="N252" s="4"/>
      <c r="O252" s="11">
        <f t="shared" si="11"/>
        <v>0.49183946225102637</v>
      </c>
      <c r="P252" s="4"/>
      <c r="Q252" s="4"/>
      <c r="R252" s="4"/>
      <c r="S252" s="4"/>
      <c r="T252" s="4"/>
      <c r="U252" s="4">
        <v>5.0</v>
      </c>
    </row>
    <row r="253" spans="8:8">
      <c r="A253" s="4" t="s">
        <v>5813</v>
      </c>
      <c r="B253" s="4">
        <v>252.0</v>
      </c>
      <c r="C253" s="4" t="s">
        <v>5814</v>
      </c>
      <c r="D253" s="4" t="s">
        <v>3138</v>
      </c>
      <c r="E253" s="4" t="s">
        <v>6561</v>
      </c>
      <c r="F253" s="4" t="s">
        <v>6562</v>
      </c>
      <c r="G253" s="4" t="s">
        <v>6563</v>
      </c>
      <c r="H253" s="5">
        <v>98.722223</v>
      </c>
      <c r="I253" s="5">
        <v>25.0</v>
      </c>
      <c r="J253" s="5">
        <v>123.722223</v>
      </c>
      <c r="K253" s="6">
        <f t="shared" si="12"/>
        <v>148.4666676</v>
      </c>
      <c r="L253" s="6">
        <v>148.4666676</v>
      </c>
      <c r="M253" s="6">
        <f t="shared" si="10"/>
        <v>99.94</v>
      </c>
      <c r="N253" s="4"/>
      <c r="O253" s="11">
        <f t="shared" si="11"/>
        <v>0.6731477281436604</v>
      </c>
      <c r="P253" s="4"/>
      <c r="Q253" s="4"/>
      <c r="R253" s="4"/>
      <c r="S253" s="4"/>
      <c r="T253" s="4"/>
      <c r="U253" s="4">
        <v>6.0</v>
      </c>
    </row>
    <row r="254" spans="8:8">
      <c r="A254" s="4" t="s">
        <v>5813</v>
      </c>
      <c r="B254" s="4">
        <v>253.0</v>
      </c>
      <c r="C254" s="4" t="s">
        <v>5814</v>
      </c>
      <c r="D254" s="4" t="s">
        <v>3138</v>
      </c>
      <c r="E254" s="4" t="s">
        <v>6564</v>
      </c>
      <c r="F254" s="4" t="s">
        <v>5322</v>
      </c>
      <c r="G254" s="4" t="s">
        <v>6565</v>
      </c>
      <c r="H254" s="5">
        <v>123.0</v>
      </c>
      <c r="I254" s="5">
        <v>-1.083333</v>
      </c>
      <c r="J254" s="5">
        <v>121.916667</v>
      </c>
      <c r="K254" s="6">
        <f t="shared" si="12"/>
        <v>146.3000004</v>
      </c>
      <c r="L254" s="6">
        <v>146.3000004</v>
      </c>
      <c r="M254" s="6" t="e">
        <f t="shared" si="10"/>
        <v>#N/A</v>
      </c>
      <c r="N254" s="4"/>
      <c r="O254" s="11" t="e">
        <f t="shared" si="11"/>
        <v>#N/A</v>
      </c>
      <c r="P254" s="4"/>
      <c r="Q254" s="4"/>
      <c r="R254" s="4"/>
      <c r="S254" s="4"/>
      <c r="T254" s="4"/>
      <c r="U254" s="4">
        <v>6.0</v>
      </c>
    </row>
    <row r="255" spans="8:8">
      <c r="A255" s="4" t="s">
        <v>5813</v>
      </c>
      <c r="B255" s="4">
        <v>254.0</v>
      </c>
      <c r="C255" s="4" t="s">
        <v>5814</v>
      </c>
      <c r="D255" s="4" t="s">
        <v>3138</v>
      </c>
      <c r="E255" s="4" t="s">
        <v>6566</v>
      </c>
      <c r="F255" s="4" t="s">
        <v>6567</v>
      </c>
      <c r="G255" s="4" t="s">
        <v>6568</v>
      </c>
      <c r="H255" s="5">
        <v>120.0</v>
      </c>
      <c r="I255" s="5"/>
      <c r="J255" s="5">
        <v>120.0</v>
      </c>
      <c r="K255" s="6">
        <f t="shared" si="12"/>
        <v>144.0</v>
      </c>
      <c r="L255" s="6">
        <v>144.0</v>
      </c>
      <c r="M255" s="6">
        <f t="shared" si="10"/>
        <v>75.0</v>
      </c>
      <c r="N255" s="4"/>
      <c r="O255" s="11">
        <f t="shared" si="11"/>
        <v>0.5208333333333334</v>
      </c>
      <c r="P255" s="4"/>
      <c r="Q255" s="4"/>
      <c r="R255" s="4"/>
      <c r="S255" s="4"/>
      <c r="T255" s="4"/>
      <c r="U255" s="4">
        <v>2.0</v>
      </c>
    </row>
    <row r="256" spans="8:8">
      <c r="A256" s="4" t="s">
        <v>5813</v>
      </c>
      <c r="B256" s="4">
        <v>255.0</v>
      </c>
      <c r="C256" s="4" t="s">
        <v>5814</v>
      </c>
      <c r="D256" s="4" t="s">
        <v>3138</v>
      </c>
      <c r="E256" s="4" t="s">
        <v>6569</v>
      </c>
      <c r="F256" s="4" t="s">
        <v>6570</v>
      </c>
      <c r="G256" s="4" t="s">
        <v>6571</v>
      </c>
      <c r="H256" s="5">
        <v>50.0</v>
      </c>
      <c r="I256" s="5">
        <v>60.0</v>
      </c>
      <c r="J256" s="5">
        <v>110.0</v>
      </c>
      <c r="K256" s="6">
        <f t="shared" si="12"/>
        <v>132.0</v>
      </c>
      <c r="L256" s="6">
        <v>100.0</v>
      </c>
      <c r="M256" s="6">
        <f t="shared" si="10"/>
        <v>50.0</v>
      </c>
      <c r="N256" s="4"/>
      <c r="O256" s="11">
        <f t="shared" si="11"/>
        <v>0.5</v>
      </c>
      <c r="P256" s="4"/>
      <c r="Q256" s="4"/>
      <c r="R256" s="4"/>
      <c r="S256" s="4"/>
      <c r="T256" s="4"/>
      <c r="U256" s="4">
        <v>1.0</v>
      </c>
    </row>
    <row r="257" spans="8:8">
      <c r="A257" s="4" t="s">
        <v>5813</v>
      </c>
      <c r="B257" s="4">
        <v>256.0</v>
      </c>
      <c r="C257" s="4" t="s">
        <v>5814</v>
      </c>
      <c r="D257" s="4" t="s">
        <v>3138</v>
      </c>
      <c r="E257" s="4" t="s">
        <v>6572</v>
      </c>
      <c r="F257" s="4" t="s">
        <v>6573</v>
      </c>
      <c r="G257" s="4" t="s">
        <v>6574</v>
      </c>
      <c r="H257" s="5">
        <v>50.0</v>
      </c>
      <c r="I257" s="5">
        <v>55.0</v>
      </c>
      <c r="J257" s="5">
        <v>105.0</v>
      </c>
      <c r="K257" s="6">
        <f t="shared" si="12"/>
        <v>126.0</v>
      </c>
      <c r="L257" s="6">
        <v>126.0</v>
      </c>
      <c r="M257" s="6">
        <f t="shared" si="10"/>
        <v>75.0</v>
      </c>
      <c r="N257" s="4"/>
      <c r="O257" s="11">
        <f t="shared" si="11"/>
        <v>0.5952380952380952</v>
      </c>
      <c r="P257" s="4"/>
      <c r="Q257" s="4"/>
      <c r="R257" s="4"/>
      <c r="S257" s="4"/>
      <c r="T257" s="4"/>
      <c r="U257" s="4">
        <v>1.0</v>
      </c>
    </row>
    <row r="258" spans="8:8">
      <c r="A258" s="4" t="s">
        <v>5813</v>
      </c>
      <c r="B258" s="4">
        <v>257.0</v>
      </c>
      <c r="C258" s="4" t="s">
        <v>5814</v>
      </c>
      <c r="D258" s="4" t="s">
        <v>3138</v>
      </c>
      <c r="E258" s="4" t="s">
        <v>6575</v>
      </c>
      <c r="F258" s="4" t="s">
        <v>6576</v>
      </c>
      <c r="G258" s="4" t="s">
        <v>6577</v>
      </c>
      <c r="H258" s="5">
        <v>50.0</v>
      </c>
      <c r="I258" s="5">
        <v>55.0</v>
      </c>
      <c r="J258" s="5">
        <v>105.0</v>
      </c>
      <c r="K258" s="6">
        <f t="shared" si="12"/>
        <v>126.0</v>
      </c>
      <c r="L258" s="8">
        <v>126.0</v>
      </c>
      <c r="M258" s="6">
        <f t="shared" si="13" ref="M258:M298">+VLOOKUP(E258,HSLKSP,4,FALSE)</f>
        <v>51.0</v>
      </c>
      <c r="N258" s="4"/>
      <c r="O258" s="11">
        <f t="shared" si="11"/>
        <v>0.40476190476190477</v>
      </c>
      <c r="P258" s="4"/>
      <c r="Q258" s="4"/>
      <c r="R258" s="4"/>
      <c r="S258" s="4"/>
      <c r="T258" s="4"/>
      <c r="U258" s="4">
        <v>1.0</v>
      </c>
    </row>
    <row r="259" spans="8:8">
      <c r="A259" s="4" t="s">
        <v>5813</v>
      </c>
      <c r="B259" s="4">
        <v>258.0</v>
      </c>
      <c r="C259" s="4" t="s">
        <v>5814</v>
      </c>
      <c r="D259" s="4" t="s">
        <v>3138</v>
      </c>
      <c r="E259" s="4" t="s">
        <v>6578</v>
      </c>
      <c r="F259" s="4" t="s">
        <v>6579</v>
      </c>
      <c r="G259" s="4" t="s">
        <v>6580</v>
      </c>
      <c r="H259" s="5">
        <v>55.0</v>
      </c>
      <c r="I259" s="5">
        <v>50.0</v>
      </c>
      <c r="J259" s="5">
        <v>105.0</v>
      </c>
      <c r="K259" s="6">
        <f t="shared" si="12"/>
        <v>126.0</v>
      </c>
      <c r="L259" s="6">
        <v>126.0</v>
      </c>
      <c r="M259" s="6" t="e">
        <f t="shared" si="13"/>
        <v>#N/A</v>
      </c>
      <c r="N259" s="4"/>
      <c r="O259" s="11" t="e">
        <f t="shared" si="14" ref="O259:O298">+M259/L259</f>
        <v>#N/A</v>
      </c>
      <c r="P259" s="4"/>
      <c r="Q259" s="4"/>
      <c r="R259" s="4"/>
      <c r="S259" s="4"/>
      <c r="T259" s="4"/>
      <c r="U259" s="4">
        <v>4.0</v>
      </c>
    </row>
    <row r="260" spans="8:8">
      <c r="A260" s="4" t="s">
        <v>5813</v>
      </c>
      <c r="B260" s="4">
        <v>259.0</v>
      </c>
      <c r="C260" s="4" t="s">
        <v>5814</v>
      </c>
      <c r="D260" s="4" t="s">
        <v>3138</v>
      </c>
      <c r="E260" s="4" t="s">
        <v>6581</v>
      </c>
      <c r="F260" s="4" t="s">
        <v>6582</v>
      </c>
      <c r="G260" s="4" t="s">
        <v>6583</v>
      </c>
      <c r="H260" s="5">
        <v>50.0</v>
      </c>
      <c r="I260" s="5">
        <v>55.0</v>
      </c>
      <c r="J260" s="5">
        <v>105.0</v>
      </c>
      <c r="K260" s="6">
        <f t="shared" si="12"/>
        <v>126.0</v>
      </c>
      <c r="L260" s="6">
        <v>126.0</v>
      </c>
      <c r="M260" s="6" t="e">
        <f t="shared" si="13"/>
        <v>#N/A</v>
      </c>
      <c r="N260" s="4"/>
      <c r="O260" s="11" t="e">
        <f t="shared" si="14"/>
        <v>#N/A</v>
      </c>
      <c r="P260" s="4"/>
      <c r="Q260" s="4"/>
      <c r="R260" s="4"/>
      <c r="S260" s="4"/>
      <c r="T260" s="4"/>
      <c r="U260" s="4">
        <v>1.0</v>
      </c>
    </row>
    <row r="261" spans="8:8">
      <c r="A261" s="4" t="s">
        <v>5813</v>
      </c>
      <c r="B261" s="4">
        <v>260.0</v>
      </c>
      <c r="C261" s="4" t="s">
        <v>5814</v>
      </c>
      <c r="D261" s="4" t="s">
        <v>3138</v>
      </c>
      <c r="E261" s="4" t="s">
        <v>6584</v>
      </c>
      <c r="F261" s="4" t="s">
        <v>6585</v>
      </c>
      <c r="G261" s="4" t="s">
        <v>6586</v>
      </c>
      <c r="H261" s="5">
        <v>50.0</v>
      </c>
      <c r="I261" s="5">
        <v>55.0</v>
      </c>
      <c r="J261" s="5">
        <v>105.0</v>
      </c>
      <c r="K261" s="6">
        <f t="shared" si="12"/>
        <v>126.0</v>
      </c>
      <c r="L261" s="6">
        <v>126.0</v>
      </c>
      <c r="M261" s="6">
        <f t="shared" si="13"/>
        <v>50.0</v>
      </c>
      <c r="N261" s="4"/>
      <c r="O261" s="11">
        <f t="shared" si="14"/>
        <v>0.3968253968253968</v>
      </c>
      <c r="P261" s="4"/>
      <c r="Q261" s="4"/>
      <c r="R261" s="4"/>
      <c r="S261" s="4"/>
      <c r="T261" s="4"/>
      <c r="U261" s="4">
        <v>1.0</v>
      </c>
    </row>
    <row r="262" spans="8:8">
      <c r="A262" s="4" t="s">
        <v>5813</v>
      </c>
      <c r="B262" s="4">
        <v>261.0</v>
      </c>
      <c r="C262" s="4" t="s">
        <v>5814</v>
      </c>
      <c r="D262" s="4" t="s">
        <v>3138</v>
      </c>
      <c r="E262" s="4" t="s">
        <v>6587</v>
      </c>
      <c r="F262" s="4" t="s">
        <v>6588</v>
      </c>
      <c r="G262" s="4" t="s">
        <v>6589</v>
      </c>
      <c r="H262" s="5">
        <v>49.833334</v>
      </c>
      <c r="I262" s="5">
        <v>55.0</v>
      </c>
      <c r="J262" s="5">
        <v>104.83333400000001</v>
      </c>
      <c r="K262" s="6">
        <f t="shared" si="12"/>
        <v>125.8000008</v>
      </c>
      <c r="L262" s="6">
        <v>125.8000008</v>
      </c>
      <c r="M262" s="6" t="e">
        <f t="shared" si="13"/>
        <v>#N/A</v>
      </c>
      <c r="N262" s="4"/>
      <c r="O262" s="11" t="e">
        <f t="shared" si="14"/>
        <v>#N/A</v>
      </c>
      <c r="P262" s="4"/>
      <c r="Q262" s="4"/>
      <c r="R262" s="4"/>
      <c r="S262" s="4"/>
      <c r="T262" s="4"/>
      <c r="U262" s="4">
        <v>1.0</v>
      </c>
    </row>
    <row r="263" spans="8:8">
      <c r="A263" s="4" t="s">
        <v>5813</v>
      </c>
      <c r="B263" s="4">
        <v>262.0</v>
      </c>
      <c r="C263" s="4" t="s">
        <v>5814</v>
      </c>
      <c r="D263" s="4" t="s">
        <v>3138</v>
      </c>
      <c r="E263" s="4" t="s">
        <v>6590</v>
      </c>
      <c r="F263" s="4" t="s">
        <v>6591</v>
      </c>
      <c r="G263" s="4" t="s">
        <v>6592</v>
      </c>
      <c r="H263" s="5">
        <v>49.694445</v>
      </c>
      <c r="I263" s="5">
        <v>55.0</v>
      </c>
      <c r="J263" s="5">
        <v>104.694445</v>
      </c>
      <c r="K263" s="6">
        <f t="shared" si="12"/>
        <v>125.63333399999999</v>
      </c>
      <c r="L263" s="6">
        <v>125.63333399999999</v>
      </c>
      <c r="M263" s="6">
        <f t="shared" si="13"/>
        <v>24.94</v>
      </c>
      <c r="N263" s="4"/>
      <c r="O263" s="11">
        <f t="shared" si="14"/>
        <v>0.19851419369321205</v>
      </c>
      <c r="P263" s="4"/>
      <c r="Q263" s="4"/>
      <c r="R263" s="4"/>
      <c r="S263" s="4"/>
      <c r="T263" s="4"/>
      <c r="U263" s="4">
        <v>1.0</v>
      </c>
    </row>
    <row r="264" spans="8:8">
      <c r="A264" s="4" t="s">
        <v>5813</v>
      </c>
      <c r="B264" s="4">
        <v>263.0</v>
      </c>
      <c r="C264" s="4" t="s">
        <v>5814</v>
      </c>
      <c r="D264" s="4" t="s">
        <v>3138</v>
      </c>
      <c r="E264" s="4" t="s">
        <v>6593</v>
      </c>
      <c r="F264" s="4" t="s">
        <v>6594</v>
      </c>
      <c r="G264" s="4" t="s">
        <v>6595</v>
      </c>
      <c r="H264" s="5">
        <v>49.888889</v>
      </c>
      <c r="I264" s="5">
        <v>54.805556</v>
      </c>
      <c r="J264" s="5">
        <v>104.694445</v>
      </c>
      <c r="K264" s="6">
        <f t="shared" si="12"/>
        <v>125.63333399999999</v>
      </c>
      <c r="L264" s="6">
        <v>125.63333399999999</v>
      </c>
      <c r="M264" s="6" t="e">
        <f t="shared" si="13"/>
        <v>#N/A</v>
      </c>
      <c r="N264" s="4"/>
      <c r="O264" s="11" t="e">
        <f t="shared" si="14"/>
        <v>#N/A</v>
      </c>
      <c r="P264" s="4"/>
      <c r="Q264" s="4"/>
      <c r="R264" s="4"/>
      <c r="S264" s="4"/>
      <c r="T264" s="4"/>
      <c r="U264" s="4">
        <v>1.0</v>
      </c>
    </row>
    <row r="265" spans="8:8">
      <c r="A265" s="4" t="s">
        <v>5813</v>
      </c>
      <c r="B265" s="4">
        <v>264.0</v>
      </c>
      <c r="C265" s="4" t="s">
        <v>5814</v>
      </c>
      <c r="D265" s="4" t="s">
        <v>3138</v>
      </c>
      <c r="E265" s="4" t="s">
        <v>6596</v>
      </c>
      <c r="F265" s="4" t="s">
        <v>6597</v>
      </c>
      <c r="G265" s="4" t="s">
        <v>6598</v>
      </c>
      <c r="H265" s="5">
        <v>104.416667</v>
      </c>
      <c r="I265" s="5"/>
      <c r="J265" s="5">
        <v>104.416667</v>
      </c>
      <c r="K265" s="6">
        <f t="shared" si="12"/>
        <v>125.3000004</v>
      </c>
      <c r="L265" s="10">
        <v>150.0</v>
      </c>
      <c r="M265" s="6">
        <f t="shared" si="13"/>
        <v>74.55</v>
      </c>
      <c r="N265" s="4"/>
      <c r="O265" s="11">
        <f t="shared" si="14"/>
        <v>0.497</v>
      </c>
      <c r="P265" s="4"/>
      <c r="Q265" s="4"/>
      <c r="R265" s="4"/>
      <c r="S265" s="4"/>
      <c r="T265" s="4"/>
      <c r="U265" s="4">
        <v>6.0</v>
      </c>
    </row>
    <row r="266" spans="8:8">
      <c r="A266" s="4" t="s">
        <v>5813</v>
      </c>
      <c r="B266" s="4">
        <v>265.0</v>
      </c>
      <c r="C266" s="4" t="s">
        <v>5814</v>
      </c>
      <c r="D266" s="4" t="s">
        <v>3138</v>
      </c>
      <c r="E266" s="4" t="s">
        <v>6599</v>
      </c>
      <c r="F266" s="4" t="s">
        <v>6600</v>
      </c>
      <c r="G266" s="4" t="s">
        <v>6601</v>
      </c>
      <c r="H266" s="5">
        <v>48.777778</v>
      </c>
      <c r="I266" s="5">
        <v>55.0</v>
      </c>
      <c r="J266" s="5">
        <v>103.777778</v>
      </c>
      <c r="K266" s="6">
        <f t="shared" si="12"/>
        <v>124.53333359999999</v>
      </c>
      <c r="L266" s="6">
        <v>124.53333359999999</v>
      </c>
      <c r="M266" s="6" t="e">
        <f t="shared" si="13"/>
        <v>#N/A</v>
      </c>
      <c r="N266" s="4"/>
      <c r="O266" s="11" t="e">
        <f t="shared" si="14"/>
        <v>#N/A</v>
      </c>
      <c r="P266" s="4"/>
      <c r="Q266" s="4"/>
      <c r="R266" s="4"/>
      <c r="S266" s="4"/>
      <c r="T266" s="4"/>
      <c r="U266" s="4">
        <v>5.0</v>
      </c>
    </row>
    <row r="267" spans="8:8">
      <c r="A267" s="4" t="s">
        <v>5813</v>
      </c>
      <c r="B267" s="4">
        <v>266.0</v>
      </c>
      <c r="C267" s="4" t="s">
        <v>5814</v>
      </c>
      <c r="D267" s="4" t="s">
        <v>3138</v>
      </c>
      <c r="E267" s="4" t="s">
        <v>6602</v>
      </c>
      <c r="F267" s="4" t="s">
        <v>6603</v>
      </c>
      <c r="G267" s="4" t="s">
        <v>6604</v>
      </c>
      <c r="H267" s="5">
        <v>103.027779</v>
      </c>
      <c r="I267" s="5"/>
      <c r="J267" s="5">
        <v>103.027779</v>
      </c>
      <c r="K267" s="6">
        <f t="shared" si="12"/>
        <v>123.63333479999999</v>
      </c>
      <c r="L267" s="6">
        <v>123.63333479999999</v>
      </c>
      <c r="M267" s="6">
        <f t="shared" si="13"/>
        <v>75.0</v>
      </c>
      <c r="N267" s="4"/>
      <c r="O267" s="11">
        <f t="shared" si="14"/>
        <v>0.6066325083063279</v>
      </c>
      <c r="P267" s="4"/>
      <c r="Q267" s="4"/>
      <c r="R267" s="4"/>
      <c r="S267" s="4"/>
      <c r="T267" s="4"/>
      <c r="U267" s="4">
        <v>6.0</v>
      </c>
    </row>
    <row r="268" spans="8:8">
      <c r="A268" s="4" t="s">
        <v>5813</v>
      </c>
      <c r="B268" s="4">
        <v>267.0</v>
      </c>
      <c r="C268" s="4" t="s">
        <v>5814</v>
      </c>
      <c r="D268" s="4" t="s">
        <v>3138</v>
      </c>
      <c r="E268" s="4" t="s">
        <v>6605</v>
      </c>
      <c r="F268" s="4" t="s">
        <v>6606</v>
      </c>
      <c r="G268" s="4" t="s">
        <v>6607</v>
      </c>
      <c r="H268" s="5">
        <v>50.0</v>
      </c>
      <c r="I268" s="5">
        <v>52.0</v>
      </c>
      <c r="J268" s="5">
        <v>102.0</v>
      </c>
      <c r="K268" s="6">
        <f t="shared" si="12"/>
        <v>122.39999999999999</v>
      </c>
      <c r="L268" s="6">
        <v>122.39999999999999</v>
      </c>
      <c r="M268" s="6">
        <f t="shared" si="13"/>
        <v>65.0</v>
      </c>
      <c r="N268" s="4"/>
      <c r="O268" s="11">
        <f t="shared" si="14"/>
        <v>0.5310457516339869</v>
      </c>
      <c r="P268" s="4"/>
      <c r="Q268" s="4"/>
      <c r="R268" s="4"/>
      <c r="S268" s="4"/>
      <c r="T268" s="4"/>
      <c r="U268" s="4">
        <v>2.0</v>
      </c>
    </row>
    <row r="269" spans="8:8">
      <c r="A269" s="4" t="s">
        <v>5813</v>
      </c>
      <c r="B269" s="4">
        <v>268.0</v>
      </c>
      <c r="C269" s="4" t="s">
        <v>5814</v>
      </c>
      <c r="D269" s="4" t="s">
        <v>3138</v>
      </c>
      <c r="E269" s="4" t="s">
        <v>6608</v>
      </c>
      <c r="F269" s="4" t="s">
        <v>6609</v>
      </c>
      <c r="G269" s="4" t="s">
        <v>6610</v>
      </c>
      <c r="H269" s="5">
        <v>50.0</v>
      </c>
      <c r="I269" s="5">
        <v>52.0</v>
      </c>
      <c r="J269" s="5">
        <v>102.0</v>
      </c>
      <c r="K269" s="6">
        <f t="shared" si="12"/>
        <v>122.39999999999999</v>
      </c>
      <c r="L269" s="6">
        <v>122.39999999999999</v>
      </c>
      <c r="M269" s="6" t="e">
        <f t="shared" si="13"/>
        <v>#N/A</v>
      </c>
      <c r="N269" s="4"/>
      <c r="O269" s="11" t="e">
        <f t="shared" si="14"/>
        <v>#N/A</v>
      </c>
      <c r="P269" s="4"/>
      <c r="Q269" s="4"/>
      <c r="R269" s="4"/>
      <c r="S269" s="4"/>
      <c r="T269" s="4"/>
      <c r="U269" s="4">
        <v>1.0</v>
      </c>
    </row>
    <row r="270" spans="8:8">
      <c r="A270" s="47" t="s">
        <v>5813</v>
      </c>
      <c r="B270" s="4">
        <v>269.0</v>
      </c>
      <c r="C270" s="4" t="s">
        <v>5814</v>
      </c>
      <c r="D270" s="4" t="s">
        <v>3138</v>
      </c>
      <c r="E270" s="47" t="s">
        <v>6611</v>
      </c>
      <c r="F270" s="47" t="s">
        <v>6612</v>
      </c>
      <c r="G270" s="47" t="s">
        <v>6613</v>
      </c>
      <c r="H270" s="48">
        <v>50.0</v>
      </c>
      <c r="I270" s="48">
        <v>50.0</v>
      </c>
      <c r="J270" s="48">
        <v>100.0</v>
      </c>
      <c r="K270" s="49">
        <f t="shared" si="12"/>
        <v>120.0</v>
      </c>
      <c r="L270" s="49">
        <v>120.0</v>
      </c>
      <c r="M270" s="49">
        <f t="shared" si="13"/>
        <v>60.0</v>
      </c>
      <c r="N270" s="4"/>
      <c r="O270" s="50">
        <f t="shared" si="14"/>
        <v>0.5</v>
      </c>
      <c r="P270" s="4"/>
      <c r="Q270" s="4"/>
      <c r="R270" s="4"/>
      <c r="S270" s="4"/>
      <c r="T270" s="4"/>
      <c r="U270" s="47">
        <v>2.0</v>
      </c>
    </row>
    <row r="271" spans="8:8">
      <c r="A271" s="31" t="s">
        <v>5813</v>
      </c>
      <c r="B271" s="51">
        <v>270.0</v>
      </c>
      <c r="C271" s="4" t="s">
        <v>5814</v>
      </c>
      <c r="D271" s="52" t="s">
        <v>3138</v>
      </c>
      <c r="E271" s="31" t="s">
        <v>6614</v>
      </c>
      <c r="F271" s="31" t="s">
        <v>6615</v>
      </c>
      <c r="G271" s="31" t="s">
        <v>6616</v>
      </c>
      <c r="H271" s="59">
        <v>100.0</v>
      </c>
      <c r="I271" s="59"/>
      <c r="J271" s="59">
        <v>100.0</v>
      </c>
      <c r="K271" s="27">
        <f t="shared" si="12"/>
        <v>120.0</v>
      </c>
      <c r="L271" s="27">
        <v>120.0</v>
      </c>
      <c r="M271" s="27">
        <f t="shared" si="13"/>
        <v>99.92</v>
      </c>
      <c r="N271" s="53"/>
      <c r="O271" s="54">
        <f t="shared" si="14"/>
        <v>0.8326666666666667</v>
      </c>
      <c r="P271" s="51"/>
      <c r="Q271" s="4"/>
      <c r="R271" s="4"/>
      <c r="S271" s="4"/>
      <c r="T271" s="52"/>
      <c r="U271" s="31">
        <v>3.0</v>
      </c>
    </row>
    <row r="272" spans="8:8">
      <c r="A272" s="55" t="s">
        <v>5813</v>
      </c>
      <c r="B272" s="4">
        <v>271.0</v>
      </c>
      <c r="C272" s="4" t="s">
        <v>5814</v>
      </c>
      <c r="D272" s="4" t="s">
        <v>3138</v>
      </c>
      <c r="E272" s="55" t="s">
        <v>6617</v>
      </c>
      <c r="F272" s="55" t="s">
        <v>6618</v>
      </c>
      <c r="G272" s="55" t="s">
        <v>6619</v>
      </c>
      <c r="H272" s="56">
        <v>50.0</v>
      </c>
      <c r="I272" s="56">
        <v>50.0</v>
      </c>
      <c r="J272" s="56">
        <v>100.0</v>
      </c>
      <c r="K272" s="57">
        <f t="shared" si="12"/>
        <v>120.0</v>
      </c>
      <c r="L272" s="57">
        <v>120.0</v>
      </c>
      <c r="M272" s="57">
        <f t="shared" si="13"/>
        <v>50.0</v>
      </c>
      <c r="N272" s="4"/>
      <c r="O272" s="58">
        <f t="shared" si="14"/>
        <v>0.4166666666666667</v>
      </c>
      <c r="P272" s="4"/>
      <c r="Q272" s="4"/>
      <c r="R272" s="4"/>
      <c r="S272" s="4"/>
      <c r="T272" s="4"/>
      <c r="U272" s="55">
        <v>4.0</v>
      </c>
    </row>
    <row r="273" spans="8:8">
      <c r="A273" s="4" t="s">
        <v>5813</v>
      </c>
      <c r="B273" s="4">
        <v>272.0</v>
      </c>
      <c r="C273" s="4" t="s">
        <v>5814</v>
      </c>
      <c r="D273" s="4" t="s">
        <v>3138</v>
      </c>
      <c r="E273" s="4" t="s">
        <v>6620</v>
      </c>
      <c r="F273" s="4" t="s">
        <v>6621</v>
      </c>
      <c r="G273" s="4" t="s">
        <v>6622</v>
      </c>
      <c r="H273" s="5">
        <v>50.0</v>
      </c>
      <c r="I273" s="5">
        <v>50.0</v>
      </c>
      <c r="J273" s="5">
        <v>100.0</v>
      </c>
      <c r="K273" s="6">
        <f t="shared" si="12"/>
        <v>120.0</v>
      </c>
      <c r="L273" s="6">
        <v>120.0</v>
      </c>
      <c r="M273" s="6">
        <f t="shared" si="13"/>
        <v>60.0</v>
      </c>
      <c r="N273" s="4"/>
      <c r="O273" s="11">
        <f t="shared" si="14"/>
        <v>0.5</v>
      </c>
      <c r="P273" s="4"/>
      <c r="Q273" s="4"/>
      <c r="R273" s="4"/>
      <c r="S273" s="4"/>
      <c r="T273" s="4"/>
      <c r="U273" s="4">
        <v>4.0</v>
      </c>
    </row>
    <row r="274" spans="8:8">
      <c r="A274" s="47" t="s">
        <v>5813</v>
      </c>
      <c r="B274" s="4">
        <v>273.0</v>
      </c>
      <c r="C274" s="4" t="s">
        <v>5814</v>
      </c>
      <c r="D274" s="4" t="s">
        <v>3138</v>
      </c>
      <c r="E274" s="47" t="s">
        <v>6623</v>
      </c>
      <c r="F274" s="47" t="s">
        <v>6624</v>
      </c>
      <c r="G274" s="47" t="s">
        <v>6625</v>
      </c>
      <c r="H274" s="48">
        <v>50.0</v>
      </c>
      <c r="I274" s="48">
        <v>50.0</v>
      </c>
      <c r="J274" s="48">
        <v>100.0</v>
      </c>
      <c r="K274" s="49">
        <f t="shared" si="12"/>
        <v>120.0</v>
      </c>
      <c r="L274" s="49">
        <v>120.0</v>
      </c>
      <c r="M274" s="49" t="e">
        <f t="shared" si="13"/>
        <v>#N/A</v>
      </c>
      <c r="N274" s="4"/>
      <c r="O274" s="50" t="e">
        <f t="shared" si="14"/>
        <v>#N/A</v>
      </c>
      <c r="P274" s="4"/>
      <c r="Q274" s="4"/>
      <c r="R274" s="4"/>
      <c r="S274" s="4"/>
      <c r="T274" s="4"/>
      <c r="U274" s="47">
        <v>6.0</v>
      </c>
    </row>
    <row r="275" spans="8:8">
      <c r="A275" s="31" t="s">
        <v>5813</v>
      </c>
      <c r="B275" s="51">
        <v>274.0</v>
      </c>
      <c r="C275" s="4" t="s">
        <v>5814</v>
      </c>
      <c r="D275" s="52" t="s">
        <v>3138</v>
      </c>
      <c r="E275" s="31" t="s">
        <v>6626</v>
      </c>
      <c r="F275" s="31" t="s">
        <v>6627</v>
      </c>
      <c r="G275" s="31" t="s">
        <v>6628</v>
      </c>
      <c r="H275" s="59">
        <v>50.0</v>
      </c>
      <c r="I275" s="59">
        <v>50.0</v>
      </c>
      <c r="J275" s="59">
        <v>100.0</v>
      </c>
      <c r="K275" s="27">
        <f t="shared" si="12"/>
        <v>120.0</v>
      </c>
      <c r="L275" s="27">
        <v>120.0</v>
      </c>
      <c r="M275" s="27">
        <f t="shared" si="13"/>
        <v>50.0</v>
      </c>
      <c r="N275" s="53"/>
      <c r="O275" s="54">
        <f t="shared" si="14"/>
        <v>0.4166666666666667</v>
      </c>
      <c r="P275" s="51"/>
      <c r="Q275" s="4"/>
      <c r="R275" s="4"/>
      <c r="S275" s="4"/>
      <c r="T275" s="52"/>
      <c r="U275" s="31">
        <v>3.0</v>
      </c>
    </row>
    <row r="276" spans="8:8">
      <c r="A276" s="55" t="s">
        <v>5813</v>
      </c>
      <c r="B276" s="4">
        <v>275.0</v>
      </c>
      <c r="C276" s="4" t="s">
        <v>5814</v>
      </c>
      <c r="D276" s="4" t="s">
        <v>3138</v>
      </c>
      <c r="E276" s="55" t="s">
        <v>6629</v>
      </c>
      <c r="F276" s="55" t="s">
        <v>6630</v>
      </c>
      <c r="G276" s="55" t="s">
        <v>6631</v>
      </c>
      <c r="H276" s="56">
        <v>50.0</v>
      </c>
      <c r="I276" s="56">
        <v>50.0</v>
      </c>
      <c r="J276" s="56">
        <v>100.0</v>
      </c>
      <c r="K276" s="57">
        <f t="shared" si="12"/>
        <v>120.0</v>
      </c>
      <c r="L276" s="57">
        <v>120.0</v>
      </c>
      <c r="M276" s="57">
        <f t="shared" si="13"/>
        <v>60.0</v>
      </c>
      <c r="N276" s="4"/>
      <c r="O276" s="58">
        <f t="shared" si="14"/>
        <v>0.5</v>
      </c>
      <c r="P276" s="4"/>
      <c r="Q276" s="4"/>
      <c r="R276" s="4"/>
      <c r="S276" s="4"/>
      <c r="T276" s="4"/>
      <c r="U276" s="55">
        <v>5.0</v>
      </c>
    </row>
    <row r="277" spans="8:8">
      <c r="A277" s="4" t="s">
        <v>5813</v>
      </c>
      <c r="B277" s="4">
        <v>276.0</v>
      </c>
      <c r="C277" s="4" t="s">
        <v>5814</v>
      </c>
      <c r="D277" s="4" t="s">
        <v>3138</v>
      </c>
      <c r="E277" s="4" t="s">
        <v>6632</v>
      </c>
      <c r="F277" s="4" t="s">
        <v>6633</v>
      </c>
      <c r="G277" s="4" t="s">
        <v>6634</v>
      </c>
      <c r="H277" s="5"/>
      <c r="I277" s="5">
        <v>100.0</v>
      </c>
      <c r="J277" s="5">
        <v>100.0</v>
      </c>
      <c r="K277" s="6">
        <f t="shared" si="12"/>
        <v>120.0</v>
      </c>
      <c r="L277" s="6">
        <v>120.0</v>
      </c>
      <c r="M277" s="6" t="e">
        <f t="shared" si="13"/>
        <v>#N/A</v>
      </c>
      <c r="N277" s="4"/>
      <c r="O277" s="11" t="e">
        <f t="shared" si="14"/>
        <v>#N/A</v>
      </c>
      <c r="P277" s="4"/>
      <c r="Q277" s="4"/>
      <c r="R277" s="4"/>
      <c r="S277" s="4"/>
      <c r="T277" s="4"/>
      <c r="U277" s="4">
        <v>5.0</v>
      </c>
    </row>
    <row r="278" spans="8:8">
      <c r="A278" s="4" t="s">
        <v>5813</v>
      </c>
      <c r="B278" s="4">
        <v>277.0</v>
      </c>
      <c r="C278" s="4" t="s">
        <v>5814</v>
      </c>
      <c r="D278" s="4" t="s">
        <v>3138</v>
      </c>
      <c r="E278" s="4" t="s">
        <v>6635</v>
      </c>
      <c r="F278" s="4" t="s">
        <v>6636</v>
      </c>
      <c r="G278" s="4" t="s">
        <v>6637</v>
      </c>
      <c r="H278" s="5"/>
      <c r="I278" s="5">
        <v>100.0</v>
      </c>
      <c r="J278" s="5">
        <v>100.0</v>
      </c>
      <c r="K278" s="6">
        <f t="shared" si="12"/>
        <v>120.0</v>
      </c>
      <c r="L278" s="6">
        <v>120.0</v>
      </c>
      <c r="M278" s="6">
        <f t="shared" si="13"/>
        <v>60.0</v>
      </c>
      <c r="N278" s="4"/>
      <c r="O278" s="11">
        <f t="shared" si="14"/>
        <v>0.5</v>
      </c>
      <c r="P278" s="4"/>
      <c r="Q278" s="4"/>
      <c r="R278" s="4"/>
      <c r="S278" s="4"/>
      <c r="T278" s="4"/>
      <c r="U278" s="4">
        <v>6.0</v>
      </c>
    </row>
    <row r="279" spans="8:8">
      <c r="A279" s="4" t="s">
        <v>5813</v>
      </c>
      <c r="B279" s="4">
        <v>278.0</v>
      </c>
      <c r="C279" s="4" t="s">
        <v>5814</v>
      </c>
      <c r="D279" s="4" t="s">
        <v>3138</v>
      </c>
      <c r="E279" s="4" t="s">
        <v>6638</v>
      </c>
      <c r="F279" s="4" t="s">
        <v>6639</v>
      </c>
      <c r="G279" s="4" t="s">
        <v>6640</v>
      </c>
      <c r="H279" s="5">
        <v>50.0</v>
      </c>
      <c r="I279" s="5">
        <v>50.0</v>
      </c>
      <c r="J279" s="5">
        <v>100.0</v>
      </c>
      <c r="K279" s="6">
        <f t="shared" si="12"/>
        <v>120.0</v>
      </c>
      <c r="L279" s="6">
        <v>120.0</v>
      </c>
      <c r="M279" s="6">
        <f t="shared" si="13"/>
        <v>50.0</v>
      </c>
      <c r="N279" s="4"/>
      <c r="O279" s="11">
        <f t="shared" si="14"/>
        <v>0.4166666666666667</v>
      </c>
      <c r="P279" s="4"/>
      <c r="Q279" s="4"/>
      <c r="R279" s="4"/>
      <c r="S279" s="4"/>
      <c r="T279" s="4"/>
      <c r="U279" s="4">
        <v>5.0</v>
      </c>
    </row>
    <row r="280" spans="8:8">
      <c r="A280" s="4" t="s">
        <v>5813</v>
      </c>
      <c r="B280" s="4">
        <v>279.0</v>
      </c>
      <c r="C280" s="4" t="s">
        <v>5814</v>
      </c>
      <c r="D280" s="4" t="s">
        <v>3138</v>
      </c>
      <c r="E280" s="4" t="s">
        <v>6641</v>
      </c>
      <c r="F280" s="4" t="s">
        <v>6642</v>
      </c>
      <c r="G280" s="4" t="s">
        <v>6643</v>
      </c>
      <c r="H280" s="5">
        <v>50.0</v>
      </c>
      <c r="I280" s="5">
        <v>50.0</v>
      </c>
      <c r="J280" s="5">
        <v>100.0</v>
      </c>
      <c r="K280" s="6">
        <f t="shared" si="12"/>
        <v>120.0</v>
      </c>
      <c r="L280" s="6">
        <v>120.0</v>
      </c>
      <c r="M280" s="6">
        <f t="shared" si="13"/>
        <v>50.0</v>
      </c>
      <c r="N280" s="4"/>
      <c r="O280" s="11">
        <f t="shared" si="14"/>
        <v>0.4166666666666667</v>
      </c>
      <c r="P280" s="4"/>
      <c r="Q280" s="4"/>
      <c r="R280" s="4"/>
      <c r="S280" s="4"/>
      <c r="T280" s="4"/>
      <c r="U280" s="4">
        <v>4.0</v>
      </c>
    </row>
    <row r="281" spans="8:8">
      <c r="A281" s="4" t="s">
        <v>5813</v>
      </c>
      <c r="B281" s="4">
        <v>280.0</v>
      </c>
      <c r="C281" s="4" t="s">
        <v>5814</v>
      </c>
      <c r="D281" s="4" t="s">
        <v>3138</v>
      </c>
      <c r="E281" s="4" t="s">
        <v>6644</v>
      </c>
      <c r="F281" s="4" t="s">
        <v>6645</v>
      </c>
      <c r="G281" s="4" t="s">
        <v>6646</v>
      </c>
      <c r="H281" s="5">
        <v>50.0</v>
      </c>
      <c r="I281" s="5">
        <v>50.0</v>
      </c>
      <c r="J281" s="5">
        <v>100.0</v>
      </c>
      <c r="K281" s="6">
        <f t="shared" si="12"/>
        <v>120.0</v>
      </c>
      <c r="L281" s="6">
        <v>120.0</v>
      </c>
      <c r="M281" s="6" t="e">
        <f t="shared" si="13"/>
        <v>#N/A</v>
      </c>
      <c r="N281" s="4"/>
      <c r="O281" s="11" t="e">
        <f t="shared" si="14"/>
        <v>#N/A</v>
      </c>
      <c r="P281" s="4"/>
      <c r="Q281" s="4"/>
      <c r="R281" s="4"/>
      <c r="S281" s="4"/>
      <c r="T281" s="4"/>
      <c r="U281" s="4">
        <v>4.0</v>
      </c>
    </row>
    <row r="282" spans="8:8">
      <c r="A282" s="4" t="s">
        <v>5813</v>
      </c>
      <c r="B282" s="4">
        <v>281.0</v>
      </c>
      <c r="C282" s="4" t="s">
        <v>5814</v>
      </c>
      <c r="D282" s="4" t="s">
        <v>3138</v>
      </c>
      <c r="E282" s="4" t="s">
        <v>6647</v>
      </c>
      <c r="F282" s="4" t="s">
        <v>6648</v>
      </c>
      <c r="G282" s="4" t="s">
        <v>6649</v>
      </c>
      <c r="H282" s="5">
        <v>50.0</v>
      </c>
      <c r="I282" s="5">
        <v>50.0</v>
      </c>
      <c r="J282" s="5">
        <v>100.0</v>
      </c>
      <c r="K282" s="6">
        <f t="shared" si="12"/>
        <v>120.0</v>
      </c>
      <c r="L282" s="10">
        <v>150.0</v>
      </c>
      <c r="M282" s="6">
        <f t="shared" si="13"/>
        <v>100.0</v>
      </c>
      <c r="N282" s="4"/>
      <c r="O282" s="11">
        <f t="shared" si="14"/>
        <v>0.6666666666666666</v>
      </c>
      <c r="P282" s="4"/>
      <c r="Q282" s="4"/>
      <c r="R282" s="4"/>
      <c r="S282" s="4"/>
      <c r="T282" s="4"/>
      <c r="U282" s="4">
        <v>4.0</v>
      </c>
    </row>
    <row r="283" spans="8:8">
      <c r="A283" s="4" t="s">
        <v>5813</v>
      </c>
      <c r="B283" s="4">
        <v>282.0</v>
      </c>
      <c r="C283" s="4" t="s">
        <v>5814</v>
      </c>
      <c r="D283" s="4" t="s">
        <v>3138</v>
      </c>
      <c r="E283" s="4" t="s">
        <v>6650</v>
      </c>
      <c r="F283" s="4" t="s">
        <v>6651</v>
      </c>
      <c r="G283" s="4" t="s">
        <v>6652</v>
      </c>
      <c r="H283" s="5"/>
      <c r="I283" s="5">
        <v>100.0</v>
      </c>
      <c r="J283" s="5">
        <v>100.0</v>
      </c>
      <c r="K283" s="6">
        <f t="shared" si="12"/>
        <v>120.0</v>
      </c>
      <c r="L283" s="6">
        <v>120.0</v>
      </c>
      <c r="M283" s="6" t="e">
        <f t="shared" si="13"/>
        <v>#N/A</v>
      </c>
      <c r="N283" s="4"/>
      <c r="O283" s="11" t="e">
        <f t="shared" si="14"/>
        <v>#N/A</v>
      </c>
      <c r="P283" s="4"/>
      <c r="Q283" s="4"/>
      <c r="R283" s="4"/>
      <c r="S283" s="4"/>
      <c r="T283" s="4"/>
      <c r="U283" s="4">
        <v>1.0</v>
      </c>
    </row>
    <row r="284" spans="8:8">
      <c r="A284" s="4" t="s">
        <v>5813</v>
      </c>
      <c r="B284" s="4">
        <v>283.0</v>
      </c>
      <c r="C284" s="4" t="s">
        <v>5814</v>
      </c>
      <c r="D284" s="4" t="s">
        <v>3138</v>
      </c>
      <c r="E284" s="4" t="s">
        <v>6653</v>
      </c>
      <c r="F284" s="4" t="s">
        <v>6654</v>
      </c>
      <c r="G284" s="4" t="s">
        <v>6655</v>
      </c>
      <c r="H284" s="5">
        <v>100.0</v>
      </c>
      <c r="I284" s="5"/>
      <c r="J284" s="5">
        <v>100.0</v>
      </c>
      <c r="K284" s="6">
        <f t="shared" si="12"/>
        <v>120.0</v>
      </c>
      <c r="L284" s="6">
        <v>120.0</v>
      </c>
      <c r="M284" s="6">
        <f t="shared" si="13"/>
        <v>120.0</v>
      </c>
      <c r="N284" s="4"/>
      <c r="O284" s="11">
        <f t="shared" si="14"/>
        <v>1.0</v>
      </c>
      <c r="P284" s="4"/>
      <c r="Q284" s="4"/>
      <c r="R284" s="4"/>
      <c r="S284" s="4"/>
      <c r="T284" s="4"/>
      <c r="U284" s="4">
        <v>5.0</v>
      </c>
    </row>
    <row r="285" spans="8:8">
      <c r="A285" s="4" t="s">
        <v>5813</v>
      </c>
      <c r="B285" s="4">
        <v>284.0</v>
      </c>
      <c r="C285" s="4" t="s">
        <v>5814</v>
      </c>
      <c r="D285" s="4" t="s">
        <v>3138</v>
      </c>
      <c r="E285" s="4" t="s">
        <v>6656</v>
      </c>
      <c r="F285" s="4" t="s">
        <v>6657</v>
      </c>
      <c r="G285" s="4" t="s">
        <v>6658</v>
      </c>
      <c r="H285" s="5">
        <v>50.0</v>
      </c>
      <c r="I285" s="5">
        <v>50.0</v>
      </c>
      <c r="J285" s="5">
        <v>100.0</v>
      </c>
      <c r="K285" s="6">
        <f t="shared" si="12"/>
        <v>120.0</v>
      </c>
      <c r="L285" s="6">
        <v>120.0</v>
      </c>
      <c r="M285" s="6">
        <f t="shared" si="13"/>
        <v>50.0</v>
      </c>
      <c r="N285" s="4"/>
      <c r="O285" s="11">
        <f t="shared" si="14"/>
        <v>0.4166666666666667</v>
      </c>
      <c r="P285" s="4"/>
      <c r="Q285" s="4"/>
      <c r="R285" s="4"/>
      <c r="S285" s="4"/>
      <c r="T285" s="4"/>
      <c r="U285" s="4">
        <v>5.0</v>
      </c>
    </row>
    <row r="286" spans="8:8">
      <c r="A286" s="4" t="s">
        <v>5813</v>
      </c>
      <c r="B286" s="4">
        <v>285.0</v>
      </c>
      <c r="C286" s="4" t="s">
        <v>5814</v>
      </c>
      <c r="D286" s="4" t="s">
        <v>3138</v>
      </c>
      <c r="E286" s="4" t="s">
        <v>6659</v>
      </c>
      <c r="F286" s="4" t="s">
        <v>6660</v>
      </c>
      <c r="G286" s="4" t="s">
        <v>6661</v>
      </c>
      <c r="H286" s="5">
        <v>50.0</v>
      </c>
      <c r="I286" s="5">
        <v>50.0</v>
      </c>
      <c r="J286" s="5">
        <v>100.0</v>
      </c>
      <c r="K286" s="6">
        <f t="shared" si="12"/>
        <v>120.0</v>
      </c>
      <c r="L286" s="6">
        <v>120.0</v>
      </c>
      <c r="M286" s="6" t="e">
        <f t="shared" si="13"/>
        <v>#N/A</v>
      </c>
      <c r="N286" s="4"/>
      <c r="O286" s="11" t="e">
        <f t="shared" si="14"/>
        <v>#N/A</v>
      </c>
      <c r="P286" s="4"/>
      <c r="Q286" s="4"/>
      <c r="R286" s="4"/>
      <c r="S286" s="4"/>
      <c r="T286" s="4"/>
      <c r="U286" s="4">
        <v>5.0</v>
      </c>
    </row>
    <row r="287" spans="8:8">
      <c r="A287" s="47" t="s">
        <v>5813</v>
      </c>
      <c r="B287" s="4">
        <v>286.0</v>
      </c>
      <c r="C287" s="4" t="s">
        <v>5814</v>
      </c>
      <c r="D287" s="4" t="s">
        <v>3138</v>
      </c>
      <c r="E287" s="47" t="s">
        <v>6662</v>
      </c>
      <c r="F287" s="47" t="s">
        <v>6663</v>
      </c>
      <c r="G287" s="47" t="s">
        <v>6664</v>
      </c>
      <c r="H287" s="48">
        <v>50.0</v>
      </c>
      <c r="I287" s="48">
        <v>50.0</v>
      </c>
      <c r="J287" s="48">
        <v>100.0</v>
      </c>
      <c r="K287" s="49">
        <f t="shared" si="12"/>
        <v>120.0</v>
      </c>
      <c r="L287" s="49">
        <v>120.0</v>
      </c>
      <c r="M287" s="49">
        <f t="shared" si="13"/>
        <v>60.0</v>
      </c>
      <c r="N287" s="4"/>
      <c r="O287" s="50">
        <f t="shared" si="14"/>
        <v>0.5</v>
      </c>
      <c r="P287" s="4"/>
      <c r="Q287" s="4"/>
      <c r="R287" s="4"/>
      <c r="S287" s="4"/>
      <c r="T287" s="4"/>
      <c r="U287" s="47">
        <v>5.0</v>
      </c>
    </row>
    <row r="288" spans="8:8">
      <c r="A288" s="31" t="s">
        <v>5813</v>
      </c>
      <c r="B288" s="51">
        <v>287.0</v>
      </c>
      <c r="C288" s="4" t="s">
        <v>5814</v>
      </c>
      <c r="D288" s="52" t="s">
        <v>3138</v>
      </c>
      <c r="E288" s="31" t="s">
        <v>6665</v>
      </c>
      <c r="F288" s="31" t="s">
        <v>6666</v>
      </c>
      <c r="G288" s="31" t="s">
        <v>6667</v>
      </c>
      <c r="H288" s="59">
        <v>50.0</v>
      </c>
      <c r="I288" s="59">
        <v>50.0</v>
      </c>
      <c r="J288" s="59">
        <v>100.0</v>
      </c>
      <c r="K288" s="27">
        <f t="shared" si="12"/>
        <v>120.0</v>
      </c>
      <c r="L288" s="27">
        <v>120.0</v>
      </c>
      <c r="M288" s="27">
        <f t="shared" si="13"/>
        <v>60.0</v>
      </c>
      <c r="N288" s="53"/>
      <c r="O288" s="54">
        <f t="shared" si="14"/>
        <v>0.5</v>
      </c>
      <c r="P288" s="51"/>
      <c r="Q288" s="4"/>
      <c r="R288" s="4"/>
      <c r="S288" s="4"/>
      <c r="T288" s="52"/>
      <c r="U288" s="31">
        <v>3.0</v>
      </c>
    </row>
    <row r="289" spans="8:8">
      <c r="A289" s="60" t="s">
        <v>5813</v>
      </c>
      <c r="B289" s="4">
        <v>288.0</v>
      </c>
      <c r="C289" s="4" t="s">
        <v>5814</v>
      </c>
      <c r="D289" s="4" t="s">
        <v>3138</v>
      </c>
      <c r="E289" s="60" t="s">
        <v>6668</v>
      </c>
      <c r="F289" s="60" t="s">
        <v>6669</v>
      </c>
      <c r="G289" s="60" t="s">
        <v>6670</v>
      </c>
      <c r="H289" s="61">
        <v>49.972223</v>
      </c>
      <c r="I289" s="61">
        <v>49.944445</v>
      </c>
      <c r="J289" s="61">
        <v>99.916668</v>
      </c>
      <c r="K289" s="62">
        <f t="shared" si="15" ref="K289:K298">+J289*1.2</f>
        <v>119.9000016</v>
      </c>
      <c r="L289" s="62">
        <v>119.9000016</v>
      </c>
      <c r="M289" s="62">
        <f t="shared" si="13"/>
        <v>59.97</v>
      </c>
      <c r="N289" s="4"/>
      <c r="O289" s="63">
        <f t="shared" si="14"/>
        <v>0.5001667989969402</v>
      </c>
      <c r="P289" s="4"/>
      <c r="Q289" s="4"/>
      <c r="R289" s="4"/>
      <c r="S289" s="4"/>
      <c r="T289" s="4"/>
      <c r="U289" s="60">
        <v>4.0</v>
      </c>
    </row>
    <row r="290" spans="8:8">
      <c r="A290" s="31" t="s">
        <v>5813</v>
      </c>
      <c r="B290" s="51">
        <v>289.0</v>
      </c>
      <c r="C290" s="4" t="s">
        <v>5814</v>
      </c>
      <c r="D290" s="52" t="s">
        <v>3138</v>
      </c>
      <c r="E290" s="31" t="s">
        <v>6671</v>
      </c>
      <c r="F290" s="31" t="s">
        <v>6672</v>
      </c>
      <c r="G290" s="31" t="s">
        <v>6673</v>
      </c>
      <c r="H290" s="59">
        <v>49.805556</v>
      </c>
      <c r="I290" s="59">
        <v>50.0</v>
      </c>
      <c r="J290" s="59">
        <v>99.805556</v>
      </c>
      <c r="K290" s="27">
        <f t="shared" si="15"/>
        <v>119.76666719999999</v>
      </c>
      <c r="L290" s="27">
        <v>119.76666719999999</v>
      </c>
      <c r="M290" s="27">
        <f t="shared" si="13"/>
        <v>60.0</v>
      </c>
      <c r="N290" s="53"/>
      <c r="O290" s="54">
        <f t="shared" si="14"/>
        <v>0.5009741141064332</v>
      </c>
      <c r="P290" s="51"/>
      <c r="Q290" s="4"/>
      <c r="R290" s="4"/>
      <c r="S290" s="4"/>
      <c r="T290" s="52"/>
      <c r="U290" s="31">
        <v>3.0</v>
      </c>
    </row>
    <row r="291" spans="8:8">
      <c r="A291" s="31" t="s">
        <v>5813</v>
      </c>
      <c r="B291" s="51">
        <v>290.0</v>
      </c>
      <c r="C291" s="4" t="s">
        <v>5814</v>
      </c>
      <c r="D291" s="52" t="s">
        <v>3138</v>
      </c>
      <c r="E291" s="31" t="s">
        <v>6674</v>
      </c>
      <c r="F291" s="31" t="s">
        <v>6675</v>
      </c>
      <c r="G291" s="31" t="s">
        <v>6676</v>
      </c>
      <c r="H291" s="59">
        <v>49.722224</v>
      </c>
      <c r="I291" s="59">
        <v>50.0</v>
      </c>
      <c r="J291" s="59">
        <v>99.722224</v>
      </c>
      <c r="K291" s="27">
        <f t="shared" si="15"/>
        <v>119.6666688</v>
      </c>
      <c r="L291" s="27">
        <v>119.6666688</v>
      </c>
      <c r="M291" s="27">
        <f t="shared" si="13"/>
        <v>99.19</v>
      </c>
      <c r="N291" s="53"/>
      <c r="O291" s="54">
        <f t="shared" si="14"/>
        <v>0.8288857790950724</v>
      </c>
      <c r="P291" s="51"/>
      <c r="Q291" s="4"/>
      <c r="R291" s="4"/>
      <c r="S291" s="4"/>
      <c r="T291" s="52"/>
      <c r="U291" s="31">
        <v>3.0</v>
      </c>
    </row>
    <row r="292" spans="8:8">
      <c r="A292" s="31" t="s">
        <v>5813</v>
      </c>
      <c r="B292" s="51">
        <v>291.0</v>
      </c>
      <c r="C292" s="4" t="s">
        <v>5814</v>
      </c>
      <c r="D292" s="52" t="s">
        <v>3138</v>
      </c>
      <c r="E292" s="31" t="s">
        <v>6677</v>
      </c>
      <c r="F292" s="31" t="s">
        <v>6678</v>
      </c>
      <c r="G292" s="31" t="s">
        <v>6679</v>
      </c>
      <c r="H292" s="59">
        <v>50.0</v>
      </c>
      <c r="I292" s="59">
        <v>49.277778</v>
      </c>
      <c r="J292" s="59">
        <v>99.277778</v>
      </c>
      <c r="K292" s="27">
        <f t="shared" si="15"/>
        <v>119.13333359999999</v>
      </c>
      <c r="L292" s="27">
        <v>119.13333359999999</v>
      </c>
      <c r="M292" s="27">
        <f t="shared" si="13"/>
        <v>99.89</v>
      </c>
      <c r="N292" s="53"/>
      <c r="O292" s="54">
        <f t="shared" si="14"/>
        <v>0.8384722980672138</v>
      </c>
      <c r="P292" s="51"/>
      <c r="Q292" s="4"/>
      <c r="R292" s="4"/>
      <c r="S292" s="4"/>
      <c r="T292" s="52"/>
      <c r="U292" s="31">
        <v>3.0</v>
      </c>
    </row>
    <row r="293" spans="8:8">
      <c r="A293" s="55" t="s">
        <v>5813</v>
      </c>
      <c r="B293" s="4">
        <v>292.0</v>
      </c>
      <c r="C293" s="4" t="s">
        <v>5814</v>
      </c>
      <c r="D293" s="4" t="s">
        <v>3138</v>
      </c>
      <c r="E293" s="55" t="s">
        <v>6680</v>
      </c>
      <c r="F293" s="55" t="s">
        <v>6681</v>
      </c>
      <c r="G293" s="55" t="s">
        <v>6682</v>
      </c>
      <c r="H293" s="56">
        <v>50.0</v>
      </c>
      <c r="I293" s="56">
        <v>49.25</v>
      </c>
      <c r="J293" s="56">
        <v>99.25</v>
      </c>
      <c r="K293" s="57">
        <f t="shared" si="15"/>
        <v>119.1</v>
      </c>
      <c r="L293" s="57">
        <v>119.1</v>
      </c>
      <c r="M293" s="57">
        <f t="shared" si="13"/>
        <v>60.0</v>
      </c>
      <c r="N293" s="4"/>
      <c r="O293" s="58">
        <f t="shared" si="14"/>
        <v>0.5037783375314862</v>
      </c>
      <c r="P293" s="4"/>
      <c r="Q293" s="4"/>
      <c r="R293" s="4"/>
      <c r="S293" s="4"/>
      <c r="T293" s="4"/>
      <c r="U293" s="55">
        <v>5.0</v>
      </c>
    </row>
    <row r="294" spans="8:8">
      <c r="A294" s="4" t="s">
        <v>5813</v>
      </c>
      <c r="B294" s="4">
        <v>293.0</v>
      </c>
      <c r="C294" s="4" t="s">
        <v>5814</v>
      </c>
      <c r="D294" s="4" t="s">
        <v>3138</v>
      </c>
      <c r="E294" s="4" t="s">
        <v>6683</v>
      </c>
      <c r="F294" s="4" t="s">
        <v>6684</v>
      </c>
      <c r="G294" s="4" t="s">
        <v>6685</v>
      </c>
      <c r="H294" s="5">
        <v>99.0</v>
      </c>
      <c r="I294" s="5"/>
      <c r="J294" s="5">
        <v>99.0</v>
      </c>
      <c r="K294" s="6">
        <f t="shared" si="15"/>
        <v>118.8</v>
      </c>
      <c r="L294" s="6">
        <v>118.8</v>
      </c>
      <c r="M294" s="6" t="e">
        <f t="shared" si="13"/>
        <v>#N/A</v>
      </c>
      <c r="N294" s="4"/>
      <c r="O294" s="11" t="e">
        <f t="shared" si="14"/>
        <v>#N/A</v>
      </c>
      <c r="P294" s="4"/>
      <c r="Q294" s="4"/>
      <c r="R294" s="4"/>
      <c r="S294" s="4"/>
      <c r="T294" s="4"/>
      <c r="U294" s="4"/>
    </row>
    <row r="295" spans="8:8">
      <c r="A295" s="4" t="s">
        <v>5813</v>
      </c>
      <c r="B295" s="4">
        <v>294.0</v>
      </c>
      <c r="C295" s="4" t="s">
        <v>5814</v>
      </c>
      <c r="D295" s="4" t="s">
        <v>3138</v>
      </c>
      <c r="E295" s="4" t="s">
        <v>6686</v>
      </c>
      <c r="F295" s="4" t="s">
        <v>6687</v>
      </c>
      <c r="G295" s="4" t="s">
        <v>6688</v>
      </c>
      <c r="H295" s="5">
        <v>99.0</v>
      </c>
      <c r="I295" s="5"/>
      <c r="J295" s="5">
        <v>99.0</v>
      </c>
      <c r="K295" s="6">
        <f t="shared" si="15"/>
        <v>118.8</v>
      </c>
      <c r="L295" s="10">
        <v>200.0</v>
      </c>
      <c r="M295" s="6">
        <f t="shared" si="13"/>
        <v>120.0</v>
      </c>
      <c r="N295" s="4"/>
      <c r="O295" s="11">
        <f t="shared" si="14"/>
        <v>0.6</v>
      </c>
      <c r="P295" s="4"/>
      <c r="Q295" s="4"/>
      <c r="R295" s="4"/>
      <c r="S295" s="4"/>
      <c r="T295" s="4"/>
      <c r="U295" s="4">
        <v>4.0</v>
      </c>
    </row>
    <row r="296" spans="8:8">
      <c r="A296" s="4" t="s">
        <v>5813</v>
      </c>
      <c r="B296" s="4">
        <v>295.0</v>
      </c>
      <c r="C296" s="4" t="s">
        <v>5814</v>
      </c>
      <c r="D296" s="4" t="s">
        <v>3138</v>
      </c>
      <c r="E296" s="4" t="s">
        <v>6689</v>
      </c>
      <c r="F296" s="4" t="s">
        <v>6690</v>
      </c>
      <c r="G296" s="4" t="s">
        <v>6691</v>
      </c>
      <c r="H296" s="5">
        <v>49.0</v>
      </c>
      <c r="I296" s="5">
        <v>50.0</v>
      </c>
      <c r="J296" s="5">
        <v>99.0</v>
      </c>
      <c r="K296" s="6">
        <f t="shared" si="15"/>
        <v>118.8</v>
      </c>
      <c r="L296" s="6">
        <v>118.8</v>
      </c>
      <c r="M296" s="6">
        <f t="shared" si="13"/>
        <v>58.72</v>
      </c>
      <c r="N296" s="4"/>
      <c r="O296" s="11">
        <f t="shared" si="14"/>
        <v>0.49427609427609426</v>
      </c>
      <c r="P296" s="4"/>
      <c r="Q296" s="4"/>
      <c r="R296" s="4"/>
      <c r="S296" s="4"/>
      <c r="T296" s="4"/>
      <c r="U296" s="4">
        <v>4.0</v>
      </c>
    </row>
    <row r="297" spans="8:8">
      <c r="A297" s="4" t="s">
        <v>5813</v>
      </c>
      <c r="B297" s="4">
        <v>296.0</v>
      </c>
      <c r="C297" s="4" t="s">
        <v>5814</v>
      </c>
      <c r="D297" s="4" t="s">
        <v>3138</v>
      </c>
      <c r="E297" s="4" t="s">
        <v>6692</v>
      </c>
      <c r="F297" s="4" t="s">
        <v>6693</v>
      </c>
      <c r="G297" s="4" t="s">
        <v>6694</v>
      </c>
      <c r="H297" s="5">
        <v>48.0</v>
      </c>
      <c r="I297" s="5">
        <v>50.0</v>
      </c>
      <c r="J297" s="5">
        <v>98.0</v>
      </c>
      <c r="K297" s="6">
        <f t="shared" si="15"/>
        <v>117.6</v>
      </c>
      <c r="L297" s="6">
        <v>117.6</v>
      </c>
      <c r="M297" s="6">
        <f t="shared" si="13"/>
        <v>106.47</v>
      </c>
      <c r="N297" s="4"/>
      <c r="O297" s="11">
        <f t="shared" si="14"/>
        <v>0.9053571428571429</v>
      </c>
      <c r="P297" s="4"/>
      <c r="Q297" s="4"/>
      <c r="R297" s="4"/>
      <c r="S297" s="4"/>
      <c r="T297" s="4"/>
      <c r="U297" s="4">
        <v>4.0</v>
      </c>
    </row>
    <row r="298" spans="8:8">
      <c r="A298" s="4" t="s">
        <v>5813</v>
      </c>
      <c r="B298" s="4">
        <v>297.0</v>
      </c>
      <c r="C298" s="4" t="s">
        <v>5814</v>
      </c>
      <c r="D298" s="4" t="s">
        <v>3138</v>
      </c>
      <c r="E298" s="4" t="s">
        <v>6695</v>
      </c>
      <c r="F298" s="4" t="s">
        <v>6696</v>
      </c>
      <c r="G298" s="4" t="s">
        <v>6697</v>
      </c>
      <c r="H298" s="5"/>
      <c r="I298" s="5">
        <v>80.0</v>
      </c>
      <c r="J298" s="5">
        <v>80.0</v>
      </c>
      <c r="K298" s="6">
        <f t="shared" si="15"/>
        <v>96.0</v>
      </c>
      <c r="L298" s="6">
        <v>96.0</v>
      </c>
      <c r="M298" s="6">
        <f t="shared" si="13"/>
        <v>100.0</v>
      </c>
      <c r="N298" s="4"/>
      <c r="O298" s="11">
        <f t="shared" si="14"/>
        <v>1.0416666666666667</v>
      </c>
      <c r="P298" s="4"/>
      <c r="Q298" s="4"/>
      <c r="R298" s="4"/>
      <c r="S298" s="4"/>
      <c r="T298" s="4"/>
      <c r="U298" s="4">
        <v>4.0</v>
      </c>
    </row>
    <row r="299" spans="8:8">
      <c r="A299" s="64" t="s">
        <v>5813</v>
      </c>
      <c r="B299" s="64">
        <v>298.0</v>
      </c>
      <c r="C299" s="64" t="s">
        <v>6698</v>
      </c>
      <c r="D299" s="64" t="s">
        <v>32</v>
      </c>
      <c r="E299" s="64" t="s">
        <v>6699</v>
      </c>
      <c r="F299" s="64" t="s">
        <v>45</v>
      </c>
      <c r="G299" s="64" t="s">
        <v>6700</v>
      </c>
      <c r="H299" s="65">
        <v>2368.52778</v>
      </c>
      <c r="I299" s="65">
        <v>2816.0</v>
      </c>
      <c r="J299" s="65">
        <v>5184.52778</v>
      </c>
      <c r="K299" s="66"/>
      <c r="L299" s="66"/>
      <c r="M299" s="66"/>
      <c r="N299" s="64"/>
      <c r="O299" s="67" t="e">
        <f>M299/L299*100%</f>
        <v>#DIV/0!</v>
      </c>
      <c r="P299" s="4"/>
      <c r="Q299" s="4"/>
      <c r="R299" s="4"/>
      <c r="S299" s="4"/>
      <c r="T299" s="4"/>
    </row>
    <row r="300" spans="8:8">
      <c r="A300" s="68" t="s">
        <v>5813</v>
      </c>
      <c r="B300" s="68">
        <v>299.0</v>
      </c>
      <c r="C300" s="68" t="s">
        <v>6698</v>
      </c>
      <c r="D300" s="68" t="s">
        <v>32</v>
      </c>
      <c r="E300" s="68" t="s">
        <v>6701</v>
      </c>
      <c r="F300" s="68" t="s">
        <v>6702</v>
      </c>
      <c r="G300" s="68" t="s">
        <v>6703</v>
      </c>
      <c r="H300" s="69">
        <v>1500.0</v>
      </c>
      <c r="I300" s="69">
        <v>2500.0</v>
      </c>
      <c r="J300" s="69">
        <v>4000.0</v>
      </c>
      <c r="K300" s="70">
        <f t="shared" si="16" ref="K300:K363">+J300*1.2</f>
        <v>4800.0</v>
      </c>
      <c r="L300" s="70">
        <v>3500.0</v>
      </c>
      <c r="M300" s="70">
        <v>1400.0</v>
      </c>
      <c r="N300" s="68"/>
      <c r="O300" s="71">
        <f t="shared" si="17" ref="O300:O363">M300/L300*100%</f>
        <v>0.4</v>
      </c>
      <c r="P300" s="4"/>
      <c r="Q300" s="4"/>
      <c r="R300" s="4"/>
      <c r="S300" s="4"/>
      <c r="T300" s="4"/>
    </row>
    <row r="301" spans="8:8">
      <c r="A301" s="68" t="s">
        <v>5813</v>
      </c>
      <c r="B301" s="68">
        <v>300.0</v>
      </c>
      <c r="C301" s="68" t="s">
        <v>6698</v>
      </c>
      <c r="D301" s="68" t="s">
        <v>32</v>
      </c>
      <c r="E301" s="68" t="s">
        <v>6704</v>
      </c>
      <c r="F301" s="68" t="s">
        <v>6705</v>
      </c>
      <c r="G301" s="68" t="s">
        <v>6706</v>
      </c>
      <c r="H301" s="69">
        <v>1999.0</v>
      </c>
      <c r="I301" s="69">
        <v>2000.0</v>
      </c>
      <c r="J301" s="69">
        <v>3999.0</v>
      </c>
      <c r="K301" s="70">
        <f t="shared" si="16"/>
        <v>4798.8</v>
      </c>
      <c r="L301" s="70">
        <v>4800.0</v>
      </c>
      <c r="M301" s="70">
        <v>2300.0</v>
      </c>
      <c r="N301" s="68"/>
      <c r="O301" s="71">
        <f t="shared" si="17"/>
        <v>0.4791666666666667</v>
      </c>
      <c r="P301" s="4"/>
      <c r="Q301" s="4"/>
      <c r="R301" s="4"/>
      <c r="S301" s="4"/>
      <c r="T301" s="4"/>
    </row>
    <row r="302" spans="8:8">
      <c r="A302" s="68" t="s">
        <v>5813</v>
      </c>
      <c r="B302" s="68">
        <v>301.0</v>
      </c>
      <c r="C302" s="68" t="s">
        <v>6698</v>
      </c>
      <c r="D302" s="68" t="s">
        <v>32</v>
      </c>
      <c r="E302" s="68" t="s">
        <v>6707</v>
      </c>
      <c r="F302" s="68" t="s">
        <v>6708</v>
      </c>
      <c r="G302" s="68" t="s">
        <v>6709</v>
      </c>
      <c r="H302" s="69"/>
      <c r="I302" s="69">
        <v>2800.0</v>
      </c>
      <c r="J302" s="69">
        <v>2800.0</v>
      </c>
      <c r="K302" s="70">
        <f t="shared" si="16"/>
        <v>3360.0</v>
      </c>
      <c r="L302" s="70">
        <v>2800.0</v>
      </c>
      <c r="M302" s="70">
        <v>1400.0</v>
      </c>
      <c r="N302" s="68"/>
      <c r="O302" s="71">
        <f t="shared" si="17"/>
        <v>0.5</v>
      </c>
      <c r="P302" s="4"/>
      <c r="Q302" s="4"/>
      <c r="R302" s="4"/>
      <c r="S302" s="4"/>
      <c r="T302" s="4"/>
    </row>
    <row r="303" spans="8:8">
      <c r="A303" s="68" t="s">
        <v>5813</v>
      </c>
      <c r="B303" s="68">
        <v>302.0</v>
      </c>
      <c r="C303" s="68" t="s">
        <v>6698</v>
      </c>
      <c r="D303" s="68" t="s">
        <v>32</v>
      </c>
      <c r="E303" s="68" t="s">
        <v>6710</v>
      </c>
      <c r="F303" s="68" t="s">
        <v>6711</v>
      </c>
      <c r="G303" s="68" t="s">
        <v>6712</v>
      </c>
      <c r="H303" s="69">
        <v>1700.0</v>
      </c>
      <c r="I303" s="69">
        <v>997.0</v>
      </c>
      <c r="J303" s="69">
        <v>2697.0</v>
      </c>
      <c r="K303" s="70">
        <f t="shared" si="16"/>
        <v>3236.4</v>
      </c>
      <c r="L303" s="70">
        <v>2500.0</v>
      </c>
      <c r="M303" s="70">
        <v>1000.0</v>
      </c>
      <c r="N303" s="68"/>
      <c r="O303" s="71">
        <f t="shared" si="17"/>
        <v>0.4</v>
      </c>
      <c r="P303" s="4"/>
      <c r="Q303" s="4"/>
      <c r="R303" s="4"/>
      <c r="S303" s="4"/>
      <c r="T303" s="4"/>
    </row>
    <row r="304" spans="8:8">
      <c r="A304" s="64" t="s">
        <v>5813</v>
      </c>
      <c r="B304" s="64">
        <v>303.0</v>
      </c>
      <c r="C304" s="64" t="s">
        <v>6698</v>
      </c>
      <c r="D304" s="64" t="s">
        <v>32</v>
      </c>
      <c r="E304" s="64" t="s">
        <v>6713</v>
      </c>
      <c r="F304" s="64" t="s">
        <v>6714</v>
      </c>
      <c r="G304" s="64" t="s">
        <v>6715</v>
      </c>
      <c r="H304" s="65">
        <v>269.83333500000003</v>
      </c>
      <c r="I304" s="65">
        <v>2209.9722229999998</v>
      </c>
      <c r="J304" s="65">
        <v>2479.805558</v>
      </c>
      <c r="K304" s="66"/>
      <c r="L304" s="66"/>
      <c r="M304" s="66"/>
      <c r="N304" s="64"/>
      <c r="O304" s="67" t="e">
        <f t="shared" si="17"/>
        <v>#DIV/0!</v>
      </c>
      <c r="P304" s="4"/>
      <c r="Q304" s="4"/>
      <c r="R304" s="4"/>
      <c r="S304" s="4"/>
      <c r="T304" s="4"/>
    </row>
    <row r="305" spans="8:8">
      <c r="A305" s="68" t="s">
        <v>5813</v>
      </c>
      <c r="B305" s="68">
        <v>304.0</v>
      </c>
      <c r="C305" s="68" t="s">
        <v>6698</v>
      </c>
      <c r="D305" s="68" t="s">
        <v>32</v>
      </c>
      <c r="E305" s="68" t="s">
        <v>6716</v>
      </c>
      <c r="F305" s="68" t="s">
        <v>1479</v>
      </c>
      <c r="G305" s="68" t="s">
        <v>6717</v>
      </c>
      <c r="H305" s="69">
        <v>1200.0</v>
      </c>
      <c r="I305" s="69">
        <v>1029.666667</v>
      </c>
      <c r="J305" s="69">
        <v>2229.666667</v>
      </c>
      <c r="K305" s="70">
        <f t="shared" si="16"/>
        <v>2675.6000003999998</v>
      </c>
      <c r="L305" s="70">
        <v>2700.0</v>
      </c>
      <c r="M305" s="70">
        <v>1200.0</v>
      </c>
      <c r="N305" s="68"/>
      <c r="O305" s="71">
        <f t="shared" si="17"/>
        <v>0.4444444444444444</v>
      </c>
      <c r="P305" s="4"/>
      <c r="Q305" s="4"/>
      <c r="R305" s="4"/>
      <c r="S305" s="4"/>
      <c r="T305" s="4"/>
    </row>
    <row r="306" spans="8:8">
      <c r="A306" s="68" t="s">
        <v>5813</v>
      </c>
      <c r="B306" s="68">
        <v>305.0</v>
      </c>
      <c r="C306" s="68" t="s">
        <v>6698</v>
      </c>
      <c r="D306" s="68" t="s">
        <v>32</v>
      </c>
      <c r="E306" s="68" t="s">
        <v>6718</v>
      </c>
      <c r="F306" s="68" t="s">
        <v>6719</v>
      </c>
      <c r="G306" s="68" t="s">
        <v>6720</v>
      </c>
      <c r="H306" s="69">
        <v>900.0</v>
      </c>
      <c r="I306" s="69">
        <v>1200.0</v>
      </c>
      <c r="J306" s="69">
        <v>2100.0</v>
      </c>
      <c r="K306" s="70">
        <f t="shared" si="16"/>
        <v>2520.0</v>
      </c>
      <c r="L306" s="70">
        <v>1000.0</v>
      </c>
      <c r="M306" s="70">
        <v>425.0</v>
      </c>
      <c r="N306" s="68"/>
      <c r="O306" s="71">
        <f t="shared" si="17"/>
        <v>0.425</v>
      </c>
      <c r="P306" s="4"/>
      <c r="Q306" s="4"/>
      <c r="R306" s="4"/>
      <c r="S306" s="4"/>
      <c r="T306" s="4"/>
    </row>
    <row r="307" spans="8:8">
      <c r="A307" s="68" t="s">
        <v>5813</v>
      </c>
      <c r="B307" s="68">
        <v>306.0</v>
      </c>
      <c r="C307" s="68" t="s">
        <v>6698</v>
      </c>
      <c r="D307" s="68" t="s">
        <v>32</v>
      </c>
      <c r="E307" s="68" t="s">
        <v>6721</v>
      </c>
      <c r="F307" s="68" t="s">
        <v>6722</v>
      </c>
      <c r="G307" s="68" t="s">
        <v>6723</v>
      </c>
      <c r="H307" s="69">
        <v>1000.0</v>
      </c>
      <c r="I307" s="69">
        <v>1000.0</v>
      </c>
      <c r="J307" s="69">
        <v>2000.0</v>
      </c>
      <c r="K307" s="70">
        <f t="shared" si="16"/>
        <v>2400.0</v>
      </c>
      <c r="L307" s="70">
        <v>2400.0</v>
      </c>
      <c r="M307" s="70">
        <v>1500.0</v>
      </c>
      <c r="N307" s="68"/>
      <c r="O307" s="71">
        <f t="shared" si="17"/>
        <v>0.625</v>
      </c>
      <c r="P307" s="4"/>
      <c r="Q307" s="4"/>
      <c r="R307" s="4"/>
      <c r="S307" s="4"/>
      <c r="T307" s="4"/>
    </row>
    <row r="308" spans="8:8">
      <c r="A308" s="68" t="s">
        <v>5813</v>
      </c>
      <c r="B308" s="68">
        <v>307.0</v>
      </c>
      <c r="C308" s="68" t="s">
        <v>6698</v>
      </c>
      <c r="D308" s="68" t="s">
        <v>32</v>
      </c>
      <c r="E308" s="68" t="s">
        <v>6724</v>
      </c>
      <c r="F308" s="68" t="s">
        <v>6724</v>
      </c>
      <c r="G308" s="68" t="s">
        <v>6725</v>
      </c>
      <c r="H308" s="69">
        <v>800.0</v>
      </c>
      <c r="I308" s="69">
        <v>1200.0</v>
      </c>
      <c r="J308" s="69">
        <v>2000.0</v>
      </c>
      <c r="K308" s="70">
        <f t="shared" si="16"/>
        <v>2400.0</v>
      </c>
      <c r="L308" s="70">
        <v>2400.0</v>
      </c>
      <c r="M308" s="70">
        <v>1000.0</v>
      </c>
      <c r="N308" s="68"/>
      <c r="O308" s="71">
        <f t="shared" si="17"/>
        <v>0.4166666666666667</v>
      </c>
      <c r="P308" s="4"/>
      <c r="Q308" s="4"/>
      <c r="R308" s="4"/>
      <c r="S308" s="4"/>
      <c r="T308" s="4"/>
    </row>
    <row r="309" spans="8:8">
      <c r="A309" s="68" t="s">
        <v>5813</v>
      </c>
      <c r="B309" s="68">
        <v>308.0</v>
      </c>
      <c r="C309" s="68" t="s">
        <v>6698</v>
      </c>
      <c r="D309" s="68" t="s">
        <v>32</v>
      </c>
      <c r="E309" s="68" t="s">
        <v>6726</v>
      </c>
      <c r="F309" s="68" t="s">
        <v>6727</v>
      </c>
      <c r="G309" s="68" t="s">
        <v>6728</v>
      </c>
      <c r="H309" s="69">
        <v>800.0</v>
      </c>
      <c r="I309" s="69">
        <v>1200.0</v>
      </c>
      <c r="J309" s="69">
        <v>2000.0</v>
      </c>
      <c r="K309" s="70">
        <f t="shared" si="16"/>
        <v>2400.0</v>
      </c>
      <c r="L309" s="70">
        <v>2000.0</v>
      </c>
      <c r="M309" s="70">
        <v>1200.0</v>
      </c>
      <c r="N309" s="68"/>
      <c r="O309" s="71">
        <f t="shared" si="17"/>
        <v>0.6</v>
      </c>
      <c r="P309" s="4"/>
      <c r="Q309" s="4"/>
      <c r="R309" s="4"/>
      <c r="S309" s="4"/>
      <c r="T309" s="4"/>
    </row>
    <row r="310" spans="8:8">
      <c r="A310" s="68" t="s">
        <v>5813</v>
      </c>
      <c r="B310" s="68">
        <v>309.0</v>
      </c>
      <c r="C310" s="68" t="s">
        <v>6698</v>
      </c>
      <c r="D310" s="68" t="s">
        <v>32</v>
      </c>
      <c r="E310" s="68" t="s">
        <v>6729</v>
      </c>
      <c r="F310" s="68" t="s">
        <v>6730</v>
      </c>
      <c r="G310" s="68" t="s">
        <v>6731</v>
      </c>
      <c r="H310" s="69">
        <v>900.0</v>
      </c>
      <c r="I310" s="69">
        <v>1099.222223</v>
      </c>
      <c r="J310" s="69">
        <v>1999.222223</v>
      </c>
      <c r="K310" s="70">
        <f t="shared" si="16"/>
        <v>2399.0666676</v>
      </c>
      <c r="L310" s="70">
        <v>2400.0</v>
      </c>
      <c r="M310" s="70">
        <v>960.0</v>
      </c>
      <c r="N310" s="68"/>
      <c r="O310" s="71">
        <f t="shared" si="17"/>
        <v>0.4</v>
      </c>
      <c r="P310" s="4"/>
      <c r="Q310" s="4"/>
      <c r="R310" s="4"/>
      <c r="S310" s="4"/>
      <c r="T310" s="4"/>
    </row>
    <row r="311" spans="8:8">
      <c r="A311" s="68" t="s">
        <v>5813</v>
      </c>
      <c r="B311" s="68">
        <v>310.0</v>
      </c>
      <c r="C311" s="68" t="s">
        <v>6698</v>
      </c>
      <c r="D311" s="68" t="s">
        <v>32</v>
      </c>
      <c r="E311" s="68" t="s">
        <v>6732</v>
      </c>
      <c r="F311" s="68" t="s">
        <v>2587</v>
      </c>
      <c r="G311" s="68" t="s">
        <v>6733</v>
      </c>
      <c r="H311" s="69">
        <v>700.0</v>
      </c>
      <c r="I311" s="69">
        <v>1296.333334</v>
      </c>
      <c r="J311" s="69">
        <v>1996.333334</v>
      </c>
      <c r="K311" s="70">
        <f t="shared" si="16"/>
        <v>2395.6000007999996</v>
      </c>
      <c r="L311" s="70">
        <v>2400.0</v>
      </c>
      <c r="M311" s="70">
        <v>1000.0</v>
      </c>
      <c r="N311" s="68"/>
      <c r="O311" s="71">
        <f t="shared" si="17"/>
        <v>0.4166666666666667</v>
      </c>
      <c r="P311" s="4"/>
      <c r="Q311" s="4"/>
      <c r="R311" s="4"/>
      <c r="S311" s="4"/>
      <c r="T311" s="4"/>
    </row>
    <row r="312" spans="8:8">
      <c r="A312" s="68" t="s">
        <v>5813</v>
      </c>
      <c r="B312" s="68">
        <v>311.0</v>
      </c>
      <c r="C312" s="68" t="s">
        <v>6698</v>
      </c>
      <c r="D312" s="68" t="s">
        <v>32</v>
      </c>
      <c r="E312" s="68" t="s">
        <v>6734</v>
      </c>
      <c r="F312" s="68" t="s">
        <v>4436</v>
      </c>
      <c r="G312" s="68" t="s">
        <v>6735</v>
      </c>
      <c r="H312" s="69">
        <v>999.0</v>
      </c>
      <c r="I312" s="69">
        <v>994.222223</v>
      </c>
      <c r="J312" s="69">
        <v>1993.222223</v>
      </c>
      <c r="K312" s="70">
        <f t="shared" si="16"/>
        <v>2391.8666676</v>
      </c>
      <c r="L312" s="70">
        <v>2395.0</v>
      </c>
      <c r="M312" s="70">
        <v>1000.0</v>
      </c>
      <c r="N312" s="68"/>
      <c r="O312" s="71">
        <f t="shared" si="17"/>
        <v>0.4175365344467641</v>
      </c>
      <c r="P312" s="4"/>
      <c r="Q312" s="4"/>
      <c r="R312" s="4"/>
      <c r="S312" s="4"/>
      <c r="T312" s="4"/>
    </row>
    <row r="313" spans="8:8">
      <c r="A313" s="68" t="s">
        <v>5813</v>
      </c>
      <c r="B313" s="68">
        <v>312.0</v>
      </c>
      <c r="C313" s="68" t="s">
        <v>6698</v>
      </c>
      <c r="D313" s="68" t="s">
        <v>32</v>
      </c>
      <c r="E313" s="68" t="s">
        <v>6736</v>
      </c>
      <c r="F313" s="68" t="s">
        <v>6737</v>
      </c>
      <c r="G313" s="68" t="s">
        <v>6738</v>
      </c>
      <c r="H313" s="69">
        <v>1147.5</v>
      </c>
      <c r="I313" s="69">
        <v>799.0</v>
      </c>
      <c r="J313" s="69">
        <v>1946.5</v>
      </c>
      <c r="K313" s="70">
        <f t="shared" si="16"/>
        <v>2335.7999999999997</v>
      </c>
      <c r="L313" s="70">
        <v>2350.0</v>
      </c>
      <c r="M313" s="70">
        <v>1050.0</v>
      </c>
      <c r="N313" s="68"/>
      <c r="O313" s="71">
        <f t="shared" si="17"/>
        <v>0.44680851063829785</v>
      </c>
      <c r="P313" s="4"/>
      <c r="Q313" s="4"/>
      <c r="R313" s="4"/>
      <c r="S313" s="4"/>
      <c r="T313" s="4"/>
    </row>
    <row r="314" spans="8:8">
      <c r="A314" s="68" t="s">
        <v>5813</v>
      </c>
      <c r="B314" s="68">
        <v>313.0</v>
      </c>
      <c r="C314" s="68" t="s">
        <v>6698</v>
      </c>
      <c r="D314" s="68" t="s">
        <v>32</v>
      </c>
      <c r="E314" s="68" t="s">
        <v>6739</v>
      </c>
      <c r="F314" s="68" t="s">
        <v>6740</v>
      </c>
      <c r="G314" s="68" t="s">
        <v>6741</v>
      </c>
      <c r="H314" s="69">
        <v>900.0</v>
      </c>
      <c r="I314" s="69">
        <v>700.0</v>
      </c>
      <c r="J314" s="69">
        <v>1600.0</v>
      </c>
      <c r="K314" s="70">
        <f t="shared" si="16"/>
        <v>1920.0</v>
      </c>
      <c r="L314" s="70">
        <v>2000.0</v>
      </c>
      <c r="M314" s="70">
        <v>800.0</v>
      </c>
      <c r="N314" s="68"/>
      <c r="O314" s="71">
        <f t="shared" si="17"/>
        <v>0.4</v>
      </c>
      <c r="P314" s="4"/>
      <c r="Q314" s="4"/>
      <c r="R314" s="4"/>
      <c r="S314" s="4"/>
      <c r="T314" s="4"/>
    </row>
    <row r="315" spans="8:8">
      <c r="A315" s="68" t="s">
        <v>5813</v>
      </c>
      <c r="B315" s="68">
        <v>314.0</v>
      </c>
      <c r="C315" s="68" t="s">
        <v>6698</v>
      </c>
      <c r="D315" s="68" t="s">
        <v>32</v>
      </c>
      <c r="E315" s="68" t="s">
        <v>6742</v>
      </c>
      <c r="F315" s="68" t="s">
        <v>6743</v>
      </c>
      <c r="G315" s="68" t="s">
        <v>6744</v>
      </c>
      <c r="H315" s="69">
        <v>800.0</v>
      </c>
      <c r="I315" s="69">
        <v>800.0</v>
      </c>
      <c r="J315" s="69">
        <v>1600.0</v>
      </c>
      <c r="K315" s="70">
        <f t="shared" si="16"/>
        <v>1920.0</v>
      </c>
      <c r="L315" s="70">
        <v>2000.0</v>
      </c>
      <c r="M315" s="70">
        <v>800.0</v>
      </c>
      <c r="N315" s="68"/>
      <c r="O315" s="71">
        <f t="shared" si="17"/>
        <v>0.4</v>
      </c>
      <c r="P315" s="4"/>
      <c r="Q315" s="4"/>
      <c r="R315" s="4"/>
      <c r="S315" s="4"/>
      <c r="T315" s="4"/>
    </row>
    <row r="316" spans="8:8">
      <c r="A316" s="68" t="s">
        <v>5813</v>
      </c>
      <c r="B316" s="68">
        <v>315.0</v>
      </c>
      <c r="C316" s="68" t="s">
        <v>6698</v>
      </c>
      <c r="D316" s="68" t="s">
        <v>32</v>
      </c>
      <c r="E316" s="68" t="s">
        <v>6745</v>
      </c>
      <c r="F316" s="68" t="s">
        <v>6746</v>
      </c>
      <c r="G316" s="68" t="s">
        <v>6747</v>
      </c>
      <c r="H316" s="69">
        <v>800.0</v>
      </c>
      <c r="I316" s="69">
        <v>799.0</v>
      </c>
      <c r="J316" s="69">
        <v>1599.0</v>
      </c>
      <c r="K316" s="70">
        <f t="shared" si="16"/>
        <v>1918.8</v>
      </c>
      <c r="L316" s="70">
        <v>1919.0</v>
      </c>
      <c r="M316" s="70">
        <v>800.0</v>
      </c>
      <c r="N316" s="68"/>
      <c r="O316" s="71">
        <f t="shared" si="17"/>
        <v>0.41688379364252215</v>
      </c>
      <c r="P316" s="4"/>
      <c r="Q316" s="4"/>
      <c r="R316" s="4"/>
      <c r="S316" s="4"/>
      <c r="T316" s="4"/>
    </row>
    <row r="317" spans="8:8">
      <c r="A317" s="68" t="s">
        <v>5813</v>
      </c>
      <c r="B317" s="68">
        <v>316.0</v>
      </c>
      <c r="C317" s="68" t="s">
        <v>6698</v>
      </c>
      <c r="D317" s="68" t="s">
        <v>32</v>
      </c>
      <c r="E317" s="68" t="s">
        <v>6748</v>
      </c>
      <c r="F317" s="68" t="s">
        <v>6749</v>
      </c>
      <c r="G317" s="68" t="s">
        <v>6750</v>
      </c>
      <c r="H317" s="69">
        <v>750.0</v>
      </c>
      <c r="I317" s="69">
        <v>750.0</v>
      </c>
      <c r="J317" s="69">
        <v>1500.0</v>
      </c>
      <c r="K317" s="70">
        <f t="shared" si="16"/>
        <v>1800.0</v>
      </c>
      <c r="L317" s="70">
        <v>1800.0</v>
      </c>
      <c r="M317" s="70">
        <v>900.0</v>
      </c>
      <c r="N317" s="68"/>
      <c r="O317" s="71">
        <f t="shared" si="17"/>
        <v>0.5</v>
      </c>
      <c r="P317" s="4"/>
      <c r="Q317" s="4"/>
      <c r="R317" s="4"/>
      <c r="S317" s="4"/>
      <c r="T317" s="4"/>
    </row>
    <row r="318" spans="8:8">
      <c r="A318" s="64" t="s">
        <v>5813</v>
      </c>
      <c r="B318" s="64">
        <v>317.0</v>
      </c>
      <c r="C318" s="64" t="s">
        <v>6698</v>
      </c>
      <c r="D318" s="64" t="s">
        <v>32</v>
      </c>
      <c r="E318" s="64" t="s">
        <v>6751</v>
      </c>
      <c r="F318" s="64" t="s">
        <v>6752</v>
      </c>
      <c r="G318" s="64" t="s">
        <v>6753</v>
      </c>
      <c r="H318" s="65">
        <v>599.583336</v>
      </c>
      <c r="I318" s="65">
        <v>700.305556</v>
      </c>
      <c r="J318" s="65">
        <v>1299.888892</v>
      </c>
      <c r="K318" s="66"/>
      <c r="L318" s="66"/>
      <c r="M318" s="66"/>
      <c r="N318" s="64"/>
      <c r="O318" s="67" t="e">
        <f t="shared" si="17"/>
        <v>#DIV/0!</v>
      </c>
      <c r="P318" s="4"/>
      <c r="Q318" s="4"/>
      <c r="R318" s="4"/>
      <c r="S318" s="4"/>
      <c r="T318" s="4"/>
    </row>
    <row r="319" spans="8:8">
      <c r="A319" s="68" t="s">
        <v>5813</v>
      </c>
      <c r="B319" s="68">
        <v>318.0</v>
      </c>
      <c r="C319" s="68" t="s">
        <v>6698</v>
      </c>
      <c r="D319" s="68" t="s">
        <v>32</v>
      </c>
      <c r="E319" s="68" t="s">
        <v>6754</v>
      </c>
      <c r="F319" s="68" t="s">
        <v>6755</v>
      </c>
      <c r="G319" s="68" t="s">
        <v>6756</v>
      </c>
      <c r="H319" s="69">
        <v>649.944445</v>
      </c>
      <c r="I319" s="69">
        <v>550.0</v>
      </c>
      <c r="J319" s="69">
        <v>1199.944445</v>
      </c>
      <c r="K319" s="70">
        <f t="shared" si="16"/>
        <v>1439.933334</v>
      </c>
      <c r="L319" s="70">
        <v>1440.0</v>
      </c>
      <c r="M319" s="70">
        <v>580.0</v>
      </c>
      <c r="N319" s="68"/>
      <c r="O319" s="71">
        <f t="shared" si="17"/>
        <v>0.4027777777777778</v>
      </c>
      <c r="P319" s="4"/>
      <c r="Q319" s="4"/>
      <c r="R319" s="4"/>
      <c r="S319" s="4"/>
      <c r="T319" s="4"/>
    </row>
    <row r="320" spans="8:8">
      <c r="A320" s="68" t="s">
        <v>5813</v>
      </c>
      <c r="B320" s="68">
        <v>319.0</v>
      </c>
      <c r="C320" s="68" t="s">
        <v>6698</v>
      </c>
      <c r="D320" s="68" t="s">
        <v>32</v>
      </c>
      <c r="E320" s="68" t="s">
        <v>6757</v>
      </c>
      <c r="F320" s="68" t="s">
        <v>6758</v>
      </c>
      <c r="G320" s="68" t="s">
        <v>6759</v>
      </c>
      <c r="H320" s="69">
        <v>700.0</v>
      </c>
      <c r="I320" s="69">
        <v>400.0</v>
      </c>
      <c r="J320" s="69">
        <v>1100.0</v>
      </c>
      <c r="K320" s="70">
        <f t="shared" si="16"/>
        <v>1320.0</v>
      </c>
      <c r="L320" s="70">
        <v>2000.0</v>
      </c>
      <c r="M320" s="70">
        <v>800.0</v>
      </c>
      <c r="N320" s="68"/>
      <c r="O320" s="71">
        <f t="shared" si="17"/>
        <v>0.4</v>
      </c>
      <c r="P320" s="4"/>
      <c r="Q320" s="4"/>
      <c r="R320" s="4"/>
      <c r="S320" s="4"/>
      <c r="T320" s="4"/>
    </row>
    <row r="321" spans="8:8">
      <c r="A321" s="68" t="s">
        <v>5813</v>
      </c>
      <c r="B321" s="68">
        <v>320.0</v>
      </c>
      <c r="C321" s="68" t="s">
        <v>6698</v>
      </c>
      <c r="D321" s="68" t="s">
        <v>32</v>
      </c>
      <c r="E321" s="68" t="s">
        <v>6760</v>
      </c>
      <c r="F321" s="68" t="s">
        <v>6760</v>
      </c>
      <c r="G321" s="68" t="s">
        <v>6761</v>
      </c>
      <c r="H321" s="69">
        <v>600.0</v>
      </c>
      <c r="I321" s="69">
        <v>500.0</v>
      </c>
      <c r="J321" s="69">
        <v>1100.0</v>
      </c>
      <c r="K321" s="70">
        <f t="shared" si="16"/>
        <v>1320.0</v>
      </c>
      <c r="L321" s="70">
        <v>1500.0</v>
      </c>
      <c r="M321" s="70">
        <v>750.0</v>
      </c>
      <c r="N321" s="68"/>
      <c r="O321" s="71">
        <f t="shared" si="17"/>
        <v>0.5</v>
      </c>
      <c r="P321" s="4"/>
      <c r="Q321" s="4"/>
      <c r="R321" s="4"/>
      <c r="S321" s="4"/>
      <c r="T321" s="4"/>
    </row>
    <row r="322" spans="8:8">
      <c r="A322" s="68" t="s">
        <v>5813</v>
      </c>
      <c r="B322" s="68">
        <v>321.0</v>
      </c>
      <c r="C322" s="68" t="s">
        <v>6698</v>
      </c>
      <c r="D322" s="68" t="s">
        <v>32</v>
      </c>
      <c r="E322" s="68" t="s">
        <v>6762</v>
      </c>
      <c r="F322" s="68" t="s">
        <v>6763</v>
      </c>
      <c r="G322" s="68" t="s">
        <v>6764</v>
      </c>
      <c r="H322" s="69">
        <v>348.0</v>
      </c>
      <c r="I322" s="69">
        <v>700.0</v>
      </c>
      <c r="J322" s="69">
        <v>1048.0</v>
      </c>
      <c r="K322" s="70">
        <f t="shared" si="16"/>
        <v>1257.6</v>
      </c>
      <c r="L322" s="70">
        <v>1500.0</v>
      </c>
      <c r="M322" s="70">
        <v>600.0</v>
      </c>
      <c r="N322" s="68"/>
      <c r="O322" s="71">
        <f t="shared" si="17"/>
        <v>0.4</v>
      </c>
      <c r="P322" s="4"/>
      <c r="Q322" s="4"/>
      <c r="R322" s="4"/>
      <c r="S322" s="4"/>
      <c r="T322" s="4"/>
    </row>
    <row r="323" spans="8:8">
      <c r="A323" s="68" t="s">
        <v>5813</v>
      </c>
      <c r="B323" s="68">
        <v>322.0</v>
      </c>
      <c r="C323" s="68" t="s">
        <v>6698</v>
      </c>
      <c r="D323" s="68" t="s">
        <v>32</v>
      </c>
      <c r="E323" s="68" t="s">
        <v>6765</v>
      </c>
      <c r="F323" s="68" t="s">
        <v>6766</v>
      </c>
      <c r="G323" s="68" t="s">
        <v>6767</v>
      </c>
      <c r="H323" s="69">
        <v>500.0</v>
      </c>
      <c r="I323" s="69">
        <v>500.0</v>
      </c>
      <c r="J323" s="69">
        <v>1000.0</v>
      </c>
      <c r="K323" s="70">
        <f t="shared" si="16"/>
        <v>1200.0</v>
      </c>
      <c r="L323" s="70">
        <v>1200.0</v>
      </c>
      <c r="M323" s="70">
        <v>0.0</v>
      </c>
      <c r="N323" s="68"/>
      <c r="O323" s="71">
        <f t="shared" si="17"/>
        <v>0.0</v>
      </c>
      <c r="P323" s="4"/>
      <c r="Q323" s="4"/>
      <c r="R323" s="4"/>
      <c r="S323" s="4"/>
      <c r="T323" s="4"/>
    </row>
    <row r="324" spans="8:8">
      <c r="A324" s="64" t="s">
        <v>5813</v>
      </c>
      <c r="B324" s="64">
        <v>323.0</v>
      </c>
      <c r="C324" s="64" t="s">
        <v>6698</v>
      </c>
      <c r="D324" s="64" t="s">
        <v>32</v>
      </c>
      <c r="E324" s="64" t="s">
        <v>6768</v>
      </c>
      <c r="F324" s="64" t="s">
        <v>6769</v>
      </c>
      <c r="G324" s="64" t="s">
        <v>6770</v>
      </c>
      <c r="H324" s="65">
        <v>1000.0</v>
      </c>
      <c r="I324" s="65"/>
      <c r="J324" s="65">
        <v>1000.0</v>
      </c>
      <c r="K324" s="66"/>
      <c r="L324" s="66"/>
      <c r="M324" s="66"/>
      <c r="N324" s="64"/>
      <c r="O324" s="67" t="e">
        <f t="shared" si="17"/>
        <v>#DIV/0!</v>
      </c>
      <c r="P324" s="4"/>
      <c r="Q324" s="4"/>
      <c r="R324" s="4"/>
      <c r="S324" s="4"/>
      <c r="T324" s="4"/>
    </row>
    <row r="325" spans="8:8">
      <c r="A325" s="68" t="s">
        <v>5813</v>
      </c>
      <c r="B325" s="68">
        <v>324.0</v>
      </c>
      <c r="C325" s="68" t="s">
        <v>6698</v>
      </c>
      <c r="D325" s="68" t="s">
        <v>32</v>
      </c>
      <c r="E325" s="68" t="s">
        <v>6771</v>
      </c>
      <c r="F325" s="68" t="s">
        <v>6772</v>
      </c>
      <c r="G325" s="68" t="s">
        <v>6773</v>
      </c>
      <c r="H325" s="69">
        <v>550.0</v>
      </c>
      <c r="I325" s="69">
        <v>450.0</v>
      </c>
      <c r="J325" s="69">
        <v>1000.0</v>
      </c>
      <c r="K325" s="70">
        <f t="shared" si="16"/>
        <v>1200.0</v>
      </c>
      <c r="L325" s="70">
        <v>0.0</v>
      </c>
      <c r="M325" s="70">
        <v>0.0</v>
      </c>
      <c r="N325" s="68"/>
      <c r="O325" s="71" t="e">
        <f t="shared" si="17"/>
        <v>#DIV/0!</v>
      </c>
      <c r="P325" s="4"/>
      <c r="Q325" s="4"/>
      <c r="R325" s="4"/>
      <c r="S325" s="4"/>
      <c r="T325" s="4"/>
    </row>
    <row r="326" spans="8:8">
      <c r="A326" s="68" t="s">
        <v>5813</v>
      </c>
      <c r="B326" s="68">
        <v>325.0</v>
      </c>
      <c r="C326" s="68" t="s">
        <v>6698</v>
      </c>
      <c r="D326" s="68" t="s">
        <v>32</v>
      </c>
      <c r="E326" s="68" t="s">
        <v>6774</v>
      </c>
      <c r="F326" s="68" t="s">
        <v>5071</v>
      </c>
      <c r="G326" s="68" t="s">
        <v>6775</v>
      </c>
      <c r="H326" s="69">
        <v>350.0</v>
      </c>
      <c r="I326" s="69">
        <v>650.0</v>
      </c>
      <c r="J326" s="69">
        <v>1000.0</v>
      </c>
      <c r="K326" s="70">
        <f t="shared" si="16"/>
        <v>1200.0</v>
      </c>
      <c r="L326" s="70">
        <v>1200.0</v>
      </c>
      <c r="M326" s="70">
        <v>500.0</v>
      </c>
      <c r="N326" s="68"/>
      <c r="O326" s="71">
        <f t="shared" si="17"/>
        <v>0.4166666666666667</v>
      </c>
      <c r="P326" s="4"/>
      <c r="Q326" s="4"/>
      <c r="R326" s="4"/>
      <c r="S326" s="4"/>
      <c r="T326" s="4"/>
    </row>
    <row r="327" spans="8:8">
      <c r="A327" s="68" t="s">
        <v>5813</v>
      </c>
      <c r="B327" s="68">
        <v>326.0</v>
      </c>
      <c r="C327" s="68" t="s">
        <v>6698</v>
      </c>
      <c r="D327" s="68" t="s">
        <v>32</v>
      </c>
      <c r="E327" s="68" t="s">
        <v>6776</v>
      </c>
      <c r="F327" s="68" t="s">
        <v>1548</v>
      </c>
      <c r="G327" s="68" t="s">
        <v>6777</v>
      </c>
      <c r="H327" s="69">
        <v>600.0</v>
      </c>
      <c r="I327" s="69">
        <v>400.0</v>
      </c>
      <c r="J327" s="69">
        <v>1000.0</v>
      </c>
      <c r="K327" s="70">
        <f t="shared" si="16"/>
        <v>1200.0</v>
      </c>
      <c r="L327" s="70">
        <v>1200.0</v>
      </c>
      <c r="M327" s="70">
        <v>480.0</v>
      </c>
      <c r="N327" s="68"/>
      <c r="O327" s="71">
        <f t="shared" si="17"/>
        <v>0.4</v>
      </c>
      <c r="P327" s="4"/>
      <c r="Q327" s="4"/>
      <c r="R327" s="4"/>
      <c r="S327" s="4"/>
      <c r="T327" s="4"/>
    </row>
    <row r="328" spans="8:8">
      <c r="A328" s="68" t="s">
        <v>5813</v>
      </c>
      <c r="B328" s="68">
        <v>327.0</v>
      </c>
      <c r="C328" s="68" t="s">
        <v>6698</v>
      </c>
      <c r="D328" s="68" t="s">
        <v>32</v>
      </c>
      <c r="E328" s="68" t="s">
        <v>6778</v>
      </c>
      <c r="F328" s="68" t="s">
        <v>6778</v>
      </c>
      <c r="G328" s="68" t="s">
        <v>6779</v>
      </c>
      <c r="H328" s="69">
        <v>600.0</v>
      </c>
      <c r="I328" s="69">
        <v>400.0</v>
      </c>
      <c r="J328" s="69">
        <v>1000.0</v>
      </c>
      <c r="K328" s="70">
        <f t="shared" si="16"/>
        <v>1200.0</v>
      </c>
      <c r="L328" s="70">
        <v>1200.0</v>
      </c>
      <c r="M328" s="70">
        <v>500.0</v>
      </c>
      <c r="N328" s="68"/>
      <c r="O328" s="71">
        <f t="shared" si="17"/>
        <v>0.4166666666666667</v>
      </c>
      <c r="P328" s="4"/>
      <c r="Q328" s="4"/>
      <c r="R328" s="4"/>
      <c r="S328" s="4"/>
      <c r="T328" s="4"/>
    </row>
    <row r="329" spans="8:8">
      <c r="A329" s="68" t="s">
        <v>5813</v>
      </c>
      <c r="B329" s="68">
        <v>328.0</v>
      </c>
      <c r="C329" s="68" t="s">
        <v>6698</v>
      </c>
      <c r="D329" s="68" t="s">
        <v>32</v>
      </c>
      <c r="E329" s="68" t="s">
        <v>6780</v>
      </c>
      <c r="F329" s="68" t="s">
        <v>6781</v>
      </c>
      <c r="G329" s="68" t="s">
        <v>6782</v>
      </c>
      <c r="H329" s="69">
        <v>500.0</v>
      </c>
      <c r="I329" s="69">
        <v>500.0</v>
      </c>
      <c r="J329" s="69">
        <v>1000.0</v>
      </c>
      <c r="K329" s="70">
        <f t="shared" si="16"/>
        <v>1200.0</v>
      </c>
      <c r="L329" s="70">
        <v>1500.0</v>
      </c>
      <c r="M329" s="70">
        <v>800.0</v>
      </c>
      <c r="N329" s="68"/>
      <c r="O329" s="71">
        <f t="shared" si="17"/>
        <v>0.5333333333333333</v>
      </c>
      <c r="P329" s="4"/>
      <c r="Q329" s="4"/>
      <c r="R329" s="4"/>
      <c r="S329" s="4"/>
      <c r="T329" s="4"/>
    </row>
    <row r="330" spans="8:8">
      <c r="A330" s="68" t="s">
        <v>5813</v>
      </c>
      <c r="B330" s="68">
        <v>329.0</v>
      </c>
      <c r="C330" s="68" t="s">
        <v>6698</v>
      </c>
      <c r="D330" s="68" t="s">
        <v>32</v>
      </c>
      <c r="E330" s="68" t="s">
        <v>6783</v>
      </c>
      <c r="F330" s="68" t="s">
        <v>6784</v>
      </c>
      <c r="G330" s="68" t="s">
        <v>6785</v>
      </c>
      <c r="H330" s="69">
        <v>350.0</v>
      </c>
      <c r="I330" s="69">
        <v>650.0</v>
      </c>
      <c r="J330" s="69">
        <v>1000.0</v>
      </c>
      <c r="K330" s="70">
        <f t="shared" si="16"/>
        <v>1200.0</v>
      </c>
      <c r="L330" s="70">
        <v>0.0</v>
      </c>
      <c r="M330" s="70">
        <v>0.0</v>
      </c>
      <c r="N330" s="68"/>
      <c r="O330" s="71" t="e">
        <f t="shared" si="17"/>
        <v>#DIV/0!</v>
      </c>
      <c r="P330" s="4"/>
      <c r="Q330" s="4"/>
      <c r="R330" s="4"/>
      <c r="S330" s="4"/>
      <c r="T330" s="4"/>
    </row>
    <row r="331" spans="8:8">
      <c r="A331" s="68" t="s">
        <v>5813</v>
      </c>
      <c r="B331" s="68">
        <v>330.0</v>
      </c>
      <c r="C331" s="68" t="s">
        <v>6698</v>
      </c>
      <c r="D331" s="68" t="s">
        <v>32</v>
      </c>
      <c r="E331" s="68" t="s">
        <v>6786</v>
      </c>
      <c r="F331" s="68" t="s">
        <v>6787</v>
      </c>
      <c r="G331" s="68" t="s">
        <v>6788</v>
      </c>
      <c r="H331" s="69">
        <v>400.0</v>
      </c>
      <c r="I331" s="69">
        <v>600.0</v>
      </c>
      <c r="J331" s="69">
        <v>1000.0</v>
      </c>
      <c r="K331" s="70">
        <f t="shared" si="16"/>
        <v>1200.0</v>
      </c>
      <c r="L331" s="70">
        <v>1200.0</v>
      </c>
      <c r="M331" s="70">
        <v>500.0</v>
      </c>
      <c r="N331" s="68"/>
      <c r="O331" s="71">
        <f t="shared" si="17"/>
        <v>0.4166666666666667</v>
      </c>
      <c r="P331" s="4"/>
      <c r="Q331" s="4"/>
      <c r="R331" s="4"/>
      <c r="S331" s="4"/>
      <c r="T331" s="4"/>
    </row>
    <row r="332" spans="8:8">
      <c r="A332" s="68" t="s">
        <v>5813</v>
      </c>
      <c r="B332" s="68">
        <v>331.0</v>
      </c>
      <c r="C332" s="68" t="s">
        <v>6698</v>
      </c>
      <c r="D332" s="68" t="s">
        <v>32</v>
      </c>
      <c r="E332" s="68" t="s">
        <v>6789</v>
      </c>
      <c r="F332" s="68" t="s">
        <v>6790</v>
      </c>
      <c r="G332" s="68" t="s">
        <v>6791</v>
      </c>
      <c r="H332" s="69">
        <v>500.0</v>
      </c>
      <c r="I332" s="69">
        <v>500.0</v>
      </c>
      <c r="J332" s="69">
        <v>1000.0</v>
      </c>
      <c r="K332" s="70">
        <f t="shared" si="16"/>
        <v>1200.0</v>
      </c>
      <c r="L332" s="70">
        <v>1200.0</v>
      </c>
      <c r="M332" s="70">
        <v>550.0</v>
      </c>
      <c r="N332" s="68"/>
      <c r="O332" s="71">
        <f t="shared" si="17"/>
        <v>0.4583333333333333</v>
      </c>
      <c r="P332" s="4"/>
      <c r="Q332" s="4"/>
      <c r="R332" s="4"/>
      <c r="S332" s="4"/>
      <c r="T332" s="4"/>
    </row>
    <row r="333" spans="8:8">
      <c r="A333" s="68" t="s">
        <v>5813</v>
      </c>
      <c r="B333" s="68">
        <v>332.0</v>
      </c>
      <c r="C333" s="68" t="s">
        <v>6698</v>
      </c>
      <c r="D333" s="68" t="s">
        <v>32</v>
      </c>
      <c r="E333" s="68" t="s">
        <v>6792</v>
      </c>
      <c r="F333" s="68" t="s">
        <v>1531</v>
      </c>
      <c r="G333" s="68" t="s">
        <v>6793</v>
      </c>
      <c r="H333" s="69">
        <v>597.277778</v>
      </c>
      <c r="I333" s="69">
        <v>400.0</v>
      </c>
      <c r="J333" s="69">
        <v>997.277778</v>
      </c>
      <c r="K333" s="70">
        <f t="shared" si="16"/>
        <v>1196.7333336</v>
      </c>
      <c r="L333" s="70">
        <v>1200.0</v>
      </c>
      <c r="M333" s="70">
        <v>480.0</v>
      </c>
      <c r="N333" s="68"/>
      <c r="O333" s="71">
        <f t="shared" si="17"/>
        <v>0.4</v>
      </c>
      <c r="P333" s="4"/>
      <c r="Q333" s="4"/>
      <c r="R333" s="4"/>
      <c r="S333" s="4"/>
      <c r="T333" s="4"/>
    </row>
    <row r="334" spans="8:8">
      <c r="A334" s="68" t="s">
        <v>5813</v>
      </c>
      <c r="B334" s="68">
        <v>333.0</v>
      </c>
      <c r="C334" s="68" t="s">
        <v>6698</v>
      </c>
      <c r="D334" s="68" t="s">
        <v>32</v>
      </c>
      <c r="E334" s="68" t="s">
        <v>6794</v>
      </c>
      <c r="F334" s="68" t="s">
        <v>6795</v>
      </c>
      <c r="G334" s="68" t="s">
        <v>6796</v>
      </c>
      <c r="H334" s="69">
        <v>449.0</v>
      </c>
      <c r="I334" s="69">
        <v>547.5833339999999</v>
      </c>
      <c r="J334" s="69">
        <v>996.5833339999999</v>
      </c>
      <c r="K334" s="70">
        <f t="shared" si="16"/>
        <v>1195.9000007999998</v>
      </c>
      <c r="L334" s="70">
        <v>1200.0</v>
      </c>
      <c r="M334" s="70">
        <v>480.0</v>
      </c>
      <c r="N334" s="68"/>
      <c r="O334" s="71">
        <f t="shared" si="17"/>
        <v>0.4</v>
      </c>
      <c r="P334" s="4"/>
      <c r="Q334" s="4"/>
      <c r="R334" s="4"/>
      <c r="S334" s="4"/>
      <c r="T334" s="4"/>
    </row>
    <row r="335" spans="8:8">
      <c r="A335" s="64" t="s">
        <v>5813</v>
      </c>
      <c r="B335" s="64">
        <v>334.0</v>
      </c>
      <c r="C335" s="64" t="s">
        <v>6698</v>
      </c>
      <c r="D335" s="64" t="s">
        <v>32</v>
      </c>
      <c r="E335" s="64" t="s">
        <v>6797</v>
      </c>
      <c r="F335" s="64" t="s">
        <v>6798</v>
      </c>
      <c r="G335" s="64" t="s">
        <v>6799</v>
      </c>
      <c r="H335" s="65">
        <v>148.777781</v>
      </c>
      <c r="I335" s="65">
        <v>786.027779</v>
      </c>
      <c r="J335" s="65">
        <v>934.80556</v>
      </c>
      <c r="K335" s="66"/>
      <c r="L335" s="66"/>
      <c r="M335" s="66"/>
      <c r="N335" s="64"/>
      <c r="O335" s="67" t="e">
        <f t="shared" si="17"/>
        <v>#DIV/0!</v>
      </c>
      <c r="P335" s="4"/>
      <c r="Q335" s="4"/>
      <c r="R335" s="4"/>
      <c r="S335" s="4"/>
      <c r="T335" s="4"/>
    </row>
    <row r="336" spans="8:8">
      <c r="A336" s="68" t="s">
        <v>5813</v>
      </c>
      <c r="B336" s="68">
        <v>335.0</v>
      </c>
      <c r="C336" s="68" t="s">
        <v>6698</v>
      </c>
      <c r="D336" s="68" t="s">
        <v>32</v>
      </c>
      <c r="E336" s="68" t="s">
        <v>6800</v>
      </c>
      <c r="F336" s="68" t="s">
        <v>6801</v>
      </c>
      <c r="G336" s="68" t="s">
        <v>6802</v>
      </c>
      <c r="H336" s="69">
        <v>400.0</v>
      </c>
      <c r="I336" s="69">
        <v>499.0</v>
      </c>
      <c r="J336" s="69">
        <v>899.0</v>
      </c>
      <c r="K336" s="70">
        <f t="shared" si="16"/>
        <v>1078.8</v>
      </c>
      <c r="L336" s="70">
        <v>1100.0</v>
      </c>
      <c r="M336" s="70">
        <v>600.0</v>
      </c>
      <c r="N336" s="68"/>
      <c r="O336" s="71">
        <f t="shared" si="17"/>
        <v>0.5454545454545454</v>
      </c>
      <c r="P336" s="4"/>
      <c r="Q336" s="4"/>
      <c r="R336" s="4"/>
      <c r="S336" s="4"/>
      <c r="T336" s="4"/>
    </row>
    <row r="337" spans="8:8">
      <c r="A337" s="68" t="s">
        <v>5813</v>
      </c>
      <c r="B337" s="68">
        <v>336.0</v>
      </c>
      <c r="C337" s="68" t="s">
        <v>6698</v>
      </c>
      <c r="D337" s="68" t="s">
        <v>32</v>
      </c>
      <c r="E337" s="68" t="s">
        <v>6803</v>
      </c>
      <c r="F337" s="68" t="s">
        <v>6804</v>
      </c>
      <c r="G337" s="68" t="s">
        <v>6805</v>
      </c>
      <c r="H337" s="69">
        <v>400.0</v>
      </c>
      <c r="I337" s="69">
        <v>450.0</v>
      </c>
      <c r="J337" s="69">
        <v>850.0</v>
      </c>
      <c r="K337" s="70">
        <f t="shared" si="16"/>
        <v>1020.0</v>
      </c>
      <c r="L337" s="70">
        <v>0.0</v>
      </c>
      <c r="M337" s="70">
        <v>0.0</v>
      </c>
      <c r="N337" s="68"/>
      <c r="O337" s="71" t="e">
        <f t="shared" si="17"/>
        <v>#DIV/0!</v>
      </c>
      <c r="P337" s="4"/>
      <c r="Q337" s="4"/>
      <c r="R337" s="4"/>
      <c r="S337" s="4"/>
      <c r="T337" s="4"/>
    </row>
    <row r="338" spans="8:8">
      <c r="A338" s="68" t="s">
        <v>5813</v>
      </c>
      <c r="B338" s="68">
        <v>337.0</v>
      </c>
      <c r="C338" s="68" t="s">
        <v>6698</v>
      </c>
      <c r="D338" s="68" t="s">
        <v>32</v>
      </c>
      <c r="E338" s="68" t="s">
        <v>6806</v>
      </c>
      <c r="F338" s="68" t="s">
        <v>6807</v>
      </c>
      <c r="G338" s="68" t="s">
        <v>6808</v>
      </c>
      <c r="H338" s="69">
        <v>300.0</v>
      </c>
      <c r="I338" s="69">
        <v>500.0</v>
      </c>
      <c r="J338" s="69">
        <v>800.0</v>
      </c>
      <c r="K338" s="70">
        <f t="shared" si="16"/>
        <v>960.0</v>
      </c>
      <c r="L338" s="70">
        <v>1000.0</v>
      </c>
      <c r="M338" s="70">
        <v>500.0</v>
      </c>
      <c r="N338" s="68"/>
      <c r="O338" s="71">
        <f t="shared" si="17"/>
        <v>0.5</v>
      </c>
      <c r="P338" s="4"/>
      <c r="Q338" s="4"/>
      <c r="R338" s="4"/>
      <c r="S338" s="4"/>
      <c r="T338" s="4"/>
    </row>
    <row r="339" spans="8:8">
      <c r="A339" s="68" t="s">
        <v>5813</v>
      </c>
      <c r="B339" s="68">
        <v>338.0</v>
      </c>
      <c r="C339" s="68" t="s">
        <v>6698</v>
      </c>
      <c r="D339" s="68" t="s">
        <v>32</v>
      </c>
      <c r="E339" s="68" t="s">
        <v>6809</v>
      </c>
      <c r="F339" s="68" t="s">
        <v>6810</v>
      </c>
      <c r="G339" s="68" t="s">
        <v>6811</v>
      </c>
      <c r="H339" s="69">
        <v>300.0</v>
      </c>
      <c r="I339" s="69">
        <v>500.0</v>
      </c>
      <c r="J339" s="69">
        <v>800.0</v>
      </c>
      <c r="K339" s="70">
        <f t="shared" si="16"/>
        <v>960.0</v>
      </c>
      <c r="L339" s="70">
        <v>1000.0</v>
      </c>
      <c r="M339" s="70">
        <v>450.0</v>
      </c>
      <c r="N339" s="68"/>
      <c r="O339" s="71">
        <f t="shared" si="17"/>
        <v>0.45</v>
      </c>
      <c r="P339" s="4"/>
      <c r="Q339" s="4"/>
      <c r="R339" s="4"/>
      <c r="S339" s="4"/>
      <c r="T339" s="4"/>
    </row>
    <row r="340" spans="8:8">
      <c r="A340" s="68" t="s">
        <v>5813</v>
      </c>
      <c r="B340" s="68">
        <v>339.0</v>
      </c>
      <c r="C340" s="68" t="s">
        <v>6698</v>
      </c>
      <c r="D340" s="68" t="s">
        <v>32</v>
      </c>
      <c r="E340" s="68" t="s">
        <v>6812</v>
      </c>
      <c r="F340" s="68" t="s">
        <v>6813</v>
      </c>
      <c r="G340" s="68" t="s">
        <v>6814</v>
      </c>
      <c r="H340" s="69">
        <v>449.444445</v>
      </c>
      <c r="I340" s="69">
        <v>349.111112</v>
      </c>
      <c r="J340" s="69">
        <v>798.5555569999999</v>
      </c>
      <c r="K340" s="70">
        <f t="shared" si="16"/>
        <v>958.2666683999998</v>
      </c>
      <c r="L340" s="70">
        <v>1000.0</v>
      </c>
      <c r="M340" s="70">
        <v>400.0</v>
      </c>
      <c r="N340" s="68"/>
      <c r="O340" s="71">
        <f t="shared" si="17"/>
        <v>0.4</v>
      </c>
      <c r="P340" s="4"/>
      <c r="Q340" s="4"/>
      <c r="R340" s="4"/>
      <c r="S340" s="4"/>
      <c r="T340" s="4"/>
    </row>
    <row r="341" spans="8:8">
      <c r="A341" s="68" t="s">
        <v>5813</v>
      </c>
      <c r="B341" s="68">
        <v>340.0</v>
      </c>
      <c r="C341" s="68" t="s">
        <v>6698</v>
      </c>
      <c r="D341" s="68" t="s">
        <v>32</v>
      </c>
      <c r="E341" s="68" t="s">
        <v>6815</v>
      </c>
      <c r="F341" s="68" t="s">
        <v>6816</v>
      </c>
      <c r="G341" s="68" t="s">
        <v>6817</v>
      </c>
      <c r="H341" s="69">
        <v>400.0</v>
      </c>
      <c r="I341" s="69">
        <v>370.0</v>
      </c>
      <c r="J341" s="69">
        <v>770.0</v>
      </c>
      <c r="K341" s="70">
        <f t="shared" si="16"/>
        <v>924.0</v>
      </c>
      <c r="L341" s="70">
        <v>700.0</v>
      </c>
      <c r="M341" s="70">
        <v>400.0</v>
      </c>
      <c r="N341" s="68"/>
      <c r="O341" s="71">
        <f t="shared" si="17"/>
        <v>0.5714285714285714</v>
      </c>
      <c r="P341" s="4"/>
      <c r="Q341" s="4"/>
      <c r="R341" s="4"/>
      <c r="S341" s="4"/>
      <c r="T341" s="4"/>
    </row>
    <row r="342" spans="8:8">
      <c r="A342" s="68" t="s">
        <v>5813</v>
      </c>
      <c r="B342" s="68">
        <v>341.0</v>
      </c>
      <c r="C342" s="68" t="s">
        <v>6698</v>
      </c>
      <c r="D342" s="68" t="s">
        <v>32</v>
      </c>
      <c r="E342" s="68" t="s">
        <v>6818</v>
      </c>
      <c r="F342" s="68" t="s">
        <v>6819</v>
      </c>
      <c r="G342" s="68" t="s">
        <v>6820</v>
      </c>
      <c r="H342" s="69">
        <v>375.0</v>
      </c>
      <c r="I342" s="69">
        <v>375.0</v>
      </c>
      <c r="J342" s="69">
        <v>750.0</v>
      </c>
      <c r="K342" s="70">
        <f t="shared" si="16"/>
        <v>900.0</v>
      </c>
      <c r="L342" s="70">
        <v>900.0</v>
      </c>
      <c r="M342" s="70">
        <v>360.0</v>
      </c>
      <c r="N342" s="68"/>
      <c r="O342" s="71">
        <f t="shared" si="17"/>
        <v>0.4</v>
      </c>
      <c r="P342" s="4"/>
      <c r="Q342" s="4"/>
      <c r="R342" s="4"/>
      <c r="S342" s="4"/>
      <c r="T342" s="4"/>
    </row>
    <row r="343" spans="8:8">
      <c r="A343" s="68" t="s">
        <v>5813</v>
      </c>
      <c r="B343" s="68">
        <v>342.0</v>
      </c>
      <c r="C343" s="68" t="s">
        <v>6698</v>
      </c>
      <c r="D343" s="68" t="s">
        <v>32</v>
      </c>
      <c r="E343" s="68" t="s">
        <v>6821</v>
      </c>
      <c r="F343" s="68" t="s">
        <v>6822</v>
      </c>
      <c r="G343" s="68" t="s">
        <v>6823</v>
      </c>
      <c r="H343" s="69">
        <v>300.0</v>
      </c>
      <c r="I343" s="69">
        <v>450.0</v>
      </c>
      <c r="J343" s="69">
        <v>750.0</v>
      </c>
      <c r="K343" s="70">
        <f t="shared" si="16"/>
        <v>900.0</v>
      </c>
      <c r="L343" s="70">
        <v>1000.0</v>
      </c>
      <c r="M343" s="70">
        <v>400.0</v>
      </c>
      <c r="N343" s="68"/>
      <c r="O343" s="71">
        <f t="shared" si="17"/>
        <v>0.4</v>
      </c>
      <c r="P343" s="4"/>
      <c r="Q343" s="4"/>
      <c r="R343" s="4"/>
      <c r="S343" s="4"/>
      <c r="T343" s="4"/>
    </row>
    <row r="344" spans="8:8">
      <c r="A344" s="68" t="s">
        <v>5813</v>
      </c>
      <c r="B344" s="68">
        <v>343.0</v>
      </c>
      <c r="C344" s="68" t="s">
        <v>6698</v>
      </c>
      <c r="D344" s="68" t="s">
        <v>32</v>
      </c>
      <c r="E344" s="68" t="s">
        <v>6824</v>
      </c>
      <c r="F344" s="68" t="s">
        <v>6824</v>
      </c>
      <c r="G344" s="68" t="s">
        <v>6825</v>
      </c>
      <c r="H344" s="69">
        <v>496.722223</v>
      </c>
      <c r="I344" s="69">
        <v>250.0</v>
      </c>
      <c r="J344" s="69">
        <v>746.722223</v>
      </c>
      <c r="K344" s="70">
        <f t="shared" si="16"/>
        <v>896.0666676</v>
      </c>
      <c r="L344" s="70">
        <v>1000.0</v>
      </c>
      <c r="M344" s="70">
        <v>600.0</v>
      </c>
      <c r="N344" s="68"/>
      <c r="O344" s="71">
        <f t="shared" si="17"/>
        <v>0.6</v>
      </c>
      <c r="P344" s="4"/>
      <c r="Q344" s="4"/>
      <c r="R344" s="4"/>
      <c r="S344" s="4"/>
      <c r="T344" s="4"/>
    </row>
    <row r="345" spans="8:8">
      <c r="A345" s="68" t="s">
        <v>5813</v>
      </c>
      <c r="B345" s="68">
        <v>344.0</v>
      </c>
      <c r="C345" s="68" t="s">
        <v>6698</v>
      </c>
      <c r="D345" s="68" t="s">
        <v>32</v>
      </c>
      <c r="E345" s="68" t="s">
        <v>2580</v>
      </c>
      <c r="F345" s="68" t="s">
        <v>2580</v>
      </c>
      <c r="G345" s="68" t="s">
        <v>6826</v>
      </c>
      <c r="H345" s="69">
        <v>200.0</v>
      </c>
      <c r="I345" s="69">
        <v>500.0</v>
      </c>
      <c r="J345" s="69">
        <v>700.0</v>
      </c>
      <c r="K345" s="70">
        <f t="shared" si="16"/>
        <v>840.0</v>
      </c>
      <c r="L345" s="70">
        <v>400.0</v>
      </c>
      <c r="M345" s="70">
        <v>200.0</v>
      </c>
      <c r="N345" s="68"/>
      <c r="O345" s="71">
        <f t="shared" si="17"/>
        <v>0.5</v>
      </c>
      <c r="P345" s="4"/>
      <c r="Q345" s="4"/>
      <c r="R345" s="4"/>
      <c r="S345" s="4"/>
      <c r="T345" s="4"/>
    </row>
    <row r="346" spans="8:8">
      <c r="A346" s="68" t="s">
        <v>5813</v>
      </c>
      <c r="B346" s="68">
        <v>345.0</v>
      </c>
      <c r="C346" s="68" t="s">
        <v>6698</v>
      </c>
      <c r="D346" s="68" t="s">
        <v>32</v>
      </c>
      <c r="E346" s="68" t="s">
        <v>6827</v>
      </c>
      <c r="F346" s="68" t="s">
        <v>6828</v>
      </c>
      <c r="G346" s="68" t="s">
        <v>6829</v>
      </c>
      <c r="H346" s="69">
        <v>450.0</v>
      </c>
      <c r="I346" s="69">
        <v>248.0</v>
      </c>
      <c r="J346" s="69">
        <v>698.0</v>
      </c>
      <c r="K346" s="70">
        <f t="shared" si="16"/>
        <v>837.6</v>
      </c>
      <c r="L346" s="70">
        <v>850.0</v>
      </c>
      <c r="M346" s="70">
        <v>350.0</v>
      </c>
      <c r="N346" s="68"/>
      <c r="O346" s="71">
        <f t="shared" si="17"/>
        <v>0.4117647058823529</v>
      </c>
      <c r="P346" s="4"/>
      <c r="Q346" s="4"/>
      <c r="R346" s="4"/>
      <c r="S346" s="4"/>
      <c r="T346" s="4"/>
    </row>
    <row r="347" spans="8:8">
      <c r="A347" s="68" t="s">
        <v>5813</v>
      </c>
      <c r="B347" s="68">
        <v>346.0</v>
      </c>
      <c r="C347" s="68" t="s">
        <v>6698</v>
      </c>
      <c r="D347" s="68" t="s">
        <v>32</v>
      </c>
      <c r="E347" s="68" t="s">
        <v>6830</v>
      </c>
      <c r="F347" s="68" t="s">
        <v>6831</v>
      </c>
      <c r="G347" s="68" t="s">
        <v>6832</v>
      </c>
      <c r="H347" s="69">
        <v>250.0</v>
      </c>
      <c r="I347" s="69">
        <v>448.0</v>
      </c>
      <c r="J347" s="69">
        <v>698.0</v>
      </c>
      <c r="K347" s="70">
        <f t="shared" si="16"/>
        <v>837.6</v>
      </c>
      <c r="L347" s="70">
        <v>400.0</v>
      </c>
      <c r="M347" s="70">
        <v>160.0</v>
      </c>
      <c r="N347" s="68"/>
      <c r="O347" s="71">
        <f t="shared" si="17"/>
        <v>0.4</v>
      </c>
      <c r="P347" s="4"/>
      <c r="Q347" s="4"/>
      <c r="R347" s="4"/>
      <c r="S347" s="4"/>
      <c r="T347" s="4"/>
    </row>
    <row r="348" spans="8:8">
      <c r="A348" s="68" t="s">
        <v>5813</v>
      </c>
      <c r="B348" s="68">
        <v>347.0</v>
      </c>
      <c r="C348" s="68" t="s">
        <v>6698</v>
      </c>
      <c r="D348" s="68" t="s">
        <v>32</v>
      </c>
      <c r="E348" s="68" t="s">
        <v>6833</v>
      </c>
      <c r="F348" s="68" t="s">
        <v>6834</v>
      </c>
      <c r="G348" s="68" t="s">
        <v>6835</v>
      </c>
      <c r="H348" s="69">
        <v>350.0</v>
      </c>
      <c r="I348" s="69">
        <v>300.0</v>
      </c>
      <c r="J348" s="69">
        <v>650.0</v>
      </c>
      <c r="K348" s="70">
        <f t="shared" si="16"/>
        <v>780.0</v>
      </c>
      <c r="L348" s="70">
        <v>1000.0</v>
      </c>
      <c r="M348" s="70">
        <v>500.0</v>
      </c>
      <c r="N348" s="68"/>
      <c r="O348" s="71">
        <f t="shared" si="17"/>
        <v>0.5</v>
      </c>
      <c r="P348" s="4"/>
      <c r="Q348" s="4"/>
      <c r="R348" s="4"/>
      <c r="S348" s="4"/>
      <c r="T348" s="4"/>
    </row>
    <row r="349" spans="8:8">
      <c r="A349" s="68" t="s">
        <v>5813</v>
      </c>
      <c r="B349" s="68">
        <v>348.0</v>
      </c>
      <c r="C349" s="68" t="s">
        <v>6698</v>
      </c>
      <c r="D349" s="68" t="s">
        <v>32</v>
      </c>
      <c r="E349" s="68" t="s">
        <v>6836</v>
      </c>
      <c r="F349" s="68" t="s">
        <v>6837</v>
      </c>
      <c r="G349" s="68" t="s">
        <v>6838</v>
      </c>
      <c r="H349" s="69">
        <v>350.0</v>
      </c>
      <c r="I349" s="69">
        <v>299.0</v>
      </c>
      <c r="J349" s="69">
        <v>649.0</v>
      </c>
      <c r="K349" s="70">
        <f t="shared" si="16"/>
        <v>778.8</v>
      </c>
      <c r="L349" s="70">
        <v>779.0</v>
      </c>
      <c r="M349" s="70">
        <v>450.0</v>
      </c>
      <c r="N349" s="68"/>
      <c r="O349" s="71">
        <f t="shared" si="17"/>
        <v>0.5776636713735558</v>
      </c>
      <c r="P349" s="4"/>
      <c r="Q349" s="4"/>
      <c r="R349" s="4"/>
      <c r="S349" s="4"/>
      <c r="T349" s="4"/>
    </row>
    <row r="350" spans="8:8">
      <c r="A350" s="68" t="s">
        <v>5813</v>
      </c>
      <c r="B350" s="68">
        <v>349.0</v>
      </c>
      <c r="C350" s="68" t="s">
        <v>6698</v>
      </c>
      <c r="D350" s="68" t="s">
        <v>32</v>
      </c>
      <c r="E350" s="68" t="s">
        <v>6839</v>
      </c>
      <c r="F350" s="68" t="s">
        <v>6840</v>
      </c>
      <c r="G350" s="68" t="s">
        <v>6841</v>
      </c>
      <c r="H350" s="69">
        <v>200.0</v>
      </c>
      <c r="I350" s="69">
        <v>400.0</v>
      </c>
      <c r="J350" s="69">
        <v>600.0</v>
      </c>
      <c r="K350" s="70">
        <f t="shared" si="16"/>
        <v>720.0</v>
      </c>
      <c r="L350" s="70">
        <v>750.0</v>
      </c>
      <c r="M350" s="70">
        <v>400.0</v>
      </c>
      <c r="N350" s="68"/>
      <c r="O350" s="71">
        <f t="shared" si="17"/>
        <v>0.5333333333333333</v>
      </c>
      <c r="P350" s="4"/>
      <c r="Q350" s="4"/>
      <c r="R350" s="4"/>
      <c r="S350" s="4"/>
      <c r="T350" s="4"/>
    </row>
    <row r="351" spans="8:8">
      <c r="A351" s="68" t="s">
        <v>5813</v>
      </c>
      <c r="B351" s="68">
        <v>350.0</v>
      </c>
      <c r="C351" s="68" t="s">
        <v>6698</v>
      </c>
      <c r="D351" s="68" t="s">
        <v>32</v>
      </c>
      <c r="E351" s="68" t="s">
        <v>6842</v>
      </c>
      <c r="F351" s="68" t="s">
        <v>6843</v>
      </c>
      <c r="G351" s="68" t="s">
        <v>6844</v>
      </c>
      <c r="H351" s="69">
        <v>300.0</v>
      </c>
      <c r="I351" s="69">
        <v>300.0</v>
      </c>
      <c r="J351" s="69">
        <v>600.0</v>
      </c>
      <c r="K351" s="70">
        <f t="shared" si="16"/>
        <v>720.0</v>
      </c>
      <c r="L351" s="70">
        <v>750.0</v>
      </c>
      <c r="M351" s="70">
        <v>400.0</v>
      </c>
      <c r="N351" s="68"/>
      <c r="O351" s="71">
        <f t="shared" si="17"/>
        <v>0.5333333333333333</v>
      </c>
      <c r="P351" s="4"/>
      <c r="Q351" s="4"/>
      <c r="R351" s="4"/>
      <c r="S351" s="4"/>
      <c r="T351" s="4"/>
    </row>
    <row r="352" spans="8:8">
      <c r="A352" s="68" t="s">
        <v>5813</v>
      </c>
      <c r="B352" s="68">
        <v>351.0</v>
      </c>
      <c r="C352" s="68" t="s">
        <v>6698</v>
      </c>
      <c r="D352" s="68" t="s">
        <v>32</v>
      </c>
      <c r="E352" s="68" t="s">
        <v>6845</v>
      </c>
      <c r="F352" s="68" t="s">
        <v>6846</v>
      </c>
      <c r="G352" s="68" t="s">
        <v>6847</v>
      </c>
      <c r="H352" s="69">
        <v>400.0</v>
      </c>
      <c r="I352" s="69">
        <v>200.0</v>
      </c>
      <c r="J352" s="69">
        <v>600.0</v>
      </c>
      <c r="K352" s="70">
        <f t="shared" si="16"/>
        <v>720.0</v>
      </c>
      <c r="L352" s="70">
        <v>800.0</v>
      </c>
      <c r="M352" s="70">
        <v>450.0</v>
      </c>
      <c r="N352" s="68"/>
      <c r="O352" s="71">
        <f t="shared" si="17"/>
        <v>0.5625</v>
      </c>
      <c r="P352" s="4"/>
      <c r="Q352" s="4"/>
      <c r="R352" s="4"/>
      <c r="S352" s="4"/>
      <c r="T352" s="4"/>
    </row>
    <row r="353" spans="8:8">
      <c r="A353" s="68" t="s">
        <v>5813</v>
      </c>
      <c r="B353" s="68">
        <v>352.0</v>
      </c>
      <c r="C353" s="68" t="s">
        <v>6698</v>
      </c>
      <c r="D353" s="68" t="s">
        <v>32</v>
      </c>
      <c r="E353" s="68" t="s">
        <v>6848</v>
      </c>
      <c r="F353" s="68" t="s">
        <v>6849</v>
      </c>
      <c r="G353" s="68" t="s">
        <v>6850</v>
      </c>
      <c r="H353" s="69">
        <v>210.0</v>
      </c>
      <c r="I353" s="69">
        <v>389.0</v>
      </c>
      <c r="J353" s="69">
        <v>599.0</v>
      </c>
      <c r="K353" s="70">
        <f t="shared" si="16"/>
        <v>718.8</v>
      </c>
      <c r="L353" s="70">
        <v>0.0</v>
      </c>
      <c r="M353" s="70">
        <v>0.0</v>
      </c>
      <c r="N353" s="68"/>
      <c r="O353" s="71" t="e">
        <f t="shared" si="17"/>
        <v>#DIV/0!</v>
      </c>
      <c r="P353" s="4"/>
      <c r="Q353" s="4"/>
      <c r="R353" s="4"/>
      <c r="S353" s="4"/>
      <c r="T353" s="4"/>
    </row>
    <row r="354" spans="8:8">
      <c r="A354" s="68" t="s">
        <v>5813</v>
      </c>
      <c r="B354" s="68">
        <v>353.0</v>
      </c>
      <c r="C354" s="68" t="s">
        <v>6698</v>
      </c>
      <c r="D354" s="68" t="s">
        <v>32</v>
      </c>
      <c r="E354" s="68" t="s">
        <v>75</v>
      </c>
      <c r="F354" s="68" t="s">
        <v>6851</v>
      </c>
      <c r="G354" s="68" t="s">
        <v>6852</v>
      </c>
      <c r="H354" s="69">
        <v>300.0</v>
      </c>
      <c r="I354" s="69">
        <v>299.0</v>
      </c>
      <c r="J354" s="69">
        <v>599.0</v>
      </c>
      <c r="K354" s="70">
        <f t="shared" si="16"/>
        <v>718.8</v>
      </c>
      <c r="L354" s="70">
        <v>750.0</v>
      </c>
      <c r="M354" s="70">
        <v>300.0</v>
      </c>
      <c r="N354" s="68"/>
      <c r="O354" s="71">
        <f t="shared" si="17"/>
        <v>0.4</v>
      </c>
      <c r="P354" s="4"/>
      <c r="Q354" s="4"/>
      <c r="R354" s="4"/>
      <c r="S354" s="4"/>
      <c r="T354" s="4"/>
    </row>
    <row r="355" spans="8:8">
      <c r="A355" s="68" t="s">
        <v>5813</v>
      </c>
      <c r="B355" s="68">
        <v>354.0</v>
      </c>
      <c r="C355" s="68" t="s">
        <v>6698</v>
      </c>
      <c r="D355" s="68" t="s">
        <v>32</v>
      </c>
      <c r="E355" s="68" t="s">
        <v>6853</v>
      </c>
      <c r="F355" s="68" t="s">
        <v>1521</v>
      </c>
      <c r="G355" s="68" t="s">
        <v>6854</v>
      </c>
      <c r="H355" s="69">
        <v>297.694445</v>
      </c>
      <c r="I355" s="69">
        <v>300.0</v>
      </c>
      <c r="J355" s="69">
        <v>597.694445</v>
      </c>
      <c r="K355" s="70">
        <f t="shared" si="16"/>
        <v>717.2333339999999</v>
      </c>
      <c r="L355" s="70">
        <v>800.0</v>
      </c>
      <c r="M355" s="70">
        <v>400.0</v>
      </c>
      <c r="N355" s="68"/>
      <c r="O355" s="71">
        <f t="shared" si="17"/>
        <v>0.5</v>
      </c>
      <c r="P355" s="4"/>
      <c r="Q355" s="4"/>
      <c r="R355" s="4"/>
      <c r="S355" s="4"/>
      <c r="T355" s="4"/>
    </row>
    <row r="356" spans="8:8">
      <c r="A356" s="68" t="s">
        <v>5813</v>
      </c>
      <c r="B356" s="68">
        <v>355.0</v>
      </c>
      <c r="C356" s="68" t="s">
        <v>6698</v>
      </c>
      <c r="D356" s="68" t="s">
        <v>32</v>
      </c>
      <c r="E356" s="68" t="s">
        <v>6855</v>
      </c>
      <c r="F356" s="68" t="s">
        <v>6856</v>
      </c>
      <c r="G356" s="68" t="s">
        <v>6857</v>
      </c>
      <c r="H356" s="69">
        <v>200.0</v>
      </c>
      <c r="I356" s="69">
        <v>350.0</v>
      </c>
      <c r="J356" s="69">
        <v>550.0</v>
      </c>
      <c r="K356" s="70">
        <f t="shared" si="16"/>
        <v>660.0</v>
      </c>
      <c r="L356" s="70">
        <v>0.0</v>
      </c>
      <c r="M356" s="70">
        <v>0.0</v>
      </c>
      <c r="N356" s="68"/>
      <c r="O356" s="71" t="e">
        <f t="shared" si="17"/>
        <v>#DIV/0!</v>
      </c>
      <c r="P356" s="4"/>
      <c r="Q356" s="4"/>
      <c r="R356" s="4"/>
      <c r="S356" s="4"/>
      <c r="T356" s="4"/>
    </row>
    <row r="357" spans="8:8">
      <c r="A357" s="68" t="s">
        <v>5813</v>
      </c>
      <c r="B357" s="68">
        <v>356.0</v>
      </c>
      <c r="C357" s="68" t="s">
        <v>6698</v>
      </c>
      <c r="D357" s="68" t="s">
        <v>32</v>
      </c>
      <c r="E357" s="68" t="s">
        <v>6858</v>
      </c>
      <c r="F357" s="68" t="s">
        <v>6859</v>
      </c>
      <c r="G357" s="68" t="s">
        <v>6860</v>
      </c>
      <c r="H357" s="69">
        <v>250.0</v>
      </c>
      <c r="I357" s="69">
        <v>300.0</v>
      </c>
      <c r="J357" s="69">
        <v>550.0</v>
      </c>
      <c r="K357" s="70">
        <f t="shared" si="16"/>
        <v>660.0</v>
      </c>
      <c r="L357" s="70">
        <v>700.0</v>
      </c>
      <c r="M357" s="70">
        <v>280.0</v>
      </c>
      <c r="N357" s="68"/>
      <c r="O357" s="71">
        <f t="shared" si="17"/>
        <v>0.4</v>
      </c>
      <c r="P357" s="4"/>
      <c r="Q357" s="4"/>
      <c r="R357" s="4"/>
      <c r="S357" s="4"/>
      <c r="T357" s="4"/>
    </row>
    <row r="358" spans="8:8">
      <c r="A358" s="68" t="s">
        <v>5813</v>
      </c>
      <c r="B358" s="68">
        <v>357.0</v>
      </c>
      <c r="C358" s="68" t="s">
        <v>6698</v>
      </c>
      <c r="D358" s="68" t="s">
        <v>32</v>
      </c>
      <c r="E358" s="68" t="s">
        <v>6861</v>
      </c>
      <c r="F358" s="68" t="s">
        <v>6862</v>
      </c>
      <c r="G358" s="68" t="s">
        <v>6863</v>
      </c>
      <c r="H358" s="69">
        <v>550.0</v>
      </c>
      <c r="I358" s="69"/>
      <c r="J358" s="69">
        <v>550.0</v>
      </c>
      <c r="K358" s="70">
        <f t="shared" si="16"/>
        <v>660.0</v>
      </c>
      <c r="L358" s="70">
        <v>500.0</v>
      </c>
      <c r="M358" s="70">
        <v>265.0</v>
      </c>
      <c r="N358" s="68"/>
      <c r="O358" s="71">
        <f t="shared" si="17"/>
        <v>0.53</v>
      </c>
      <c r="P358" s="4"/>
      <c r="Q358" s="4"/>
      <c r="R358" s="4"/>
      <c r="S358" s="4"/>
      <c r="T358" s="4"/>
    </row>
    <row r="359" spans="8:8">
      <c r="A359" s="68" t="s">
        <v>5813</v>
      </c>
      <c r="B359" s="68">
        <v>358.0</v>
      </c>
      <c r="C359" s="68" t="s">
        <v>6698</v>
      </c>
      <c r="D359" s="68" t="s">
        <v>32</v>
      </c>
      <c r="E359" s="68" t="s">
        <v>6864</v>
      </c>
      <c r="F359" s="68" t="s">
        <v>6865</v>
      </c>
      <c r="G359" s="68" t="s">
        <v>6866</v>
      </c>
      <c r="H359" s="69">
        <v>300.0</v>
      </c>
      <c r="I359" s="69">
        <v>248.972223</v>
      </c>
      <c r="J359" s="69">
        <v>548.972223</v>
      </c>
      <c r="K359" s="70">
        <f t="shared" si="16"/>
        <v>658.7666676</v>
      </c>
      <c r="L359" s="70">
        <v>700.0</v>
      </c>
      <c r="M359" s="70">
        <v>300.0</v>
      </c>
      <c r="N359" s="68"/>
      <c r="O359" s="71">
        <f t="shared" si="17"/>
        <v>0.42857142857142855</v>
      </c>
      <c r="P359" s="4"/>
      <c r="Q359" s="4"/>
      <c r="R359" s="4"/>
      <c r="S359" s="4"/>
      <c r="T359" s="4"/>
    </row>
    <row r="360" spans="8:8">
      <c r="A360" s="68" t="s">
        <v>5813</v>
      </c>
      <c r="B360" s="68">
        <v>359.0</v>
      </c>
      <c r="C360" s="68" t="s">
        <v>6698</v>
      </c>
      <c r="D360" s="68" t="s">
        <v>32</v>
      </c>
      <c r="E360" s="68" t="s">
        <v>6867</v>
      </c>
      <c r="F360" s="68" t="s">
        <v>6868</v>
      </c>
      <c r="G360" s="68" t="s">
        <v>6869</v>
      </c>
      <c r="H360" s="69">
        <v>298.58333500000003</v>
      </c>
      <c r="I360" s="69">
        <v>250.0</v>
      </c>
      <c r="J360" s="69">
        <v>548.583335</v>
      </c>
      <c r="K360" s="70">
        <f t="shared" si="16"/>
        <v>658.3000020000001</v>
      </c>
      <c r="L360" s="70">
        <v>500.0</v>
      </c>
      <c r="M360" s="70">
        <v>250.0</v>
      </c>
      <c r="N360" s="68"/>
      <c r="O360" s="71">
        <f t="shared" si="17"/>
        <v>0.5</v>
      </c>
      <c r="P360" s="4"/>
      <c r="Q360" s="4"/>
      <c r="R360" s="4"/>
      <c r="S360" s="4"/>
      <c r="T360" s="4"/>
    </row>
    <row r="361" spans="8:8">
      <c r="A361" s="68" t="s">
        <v>5813</v>
      </c>
      <c r="B361" s="68">
        <v>360.0</v>
      </c>
      <c r="C361" s="68" t="s">
        <v>6698</v>
      </c>
      <c r="D361" s="68" t="s">
        <v>32</v>
      </c>
      <c r="E361" s="68" t="s">
        <v>4684</v>
      </c>
      <c r="F361" s="68" t="s">
        <v>4684</v>
      </c>
      <c r="G361" s="68" t="s">
        <v>6870</v>
      </c>
      <c r="H361" s="69">
        <v>250.0</v>
      </c>
      <c r="I361" s="69">
        <v>297.0</v>
      </c>
      <c r="J361" s="69">
        <v>547.0</v>
      </c>
      <c r="K361" s="70">
        <f t="shared" si="16"/>
        <v>656.4</v>
      </c>
      <c r="L361" s="70">
        <v>700.0</v>
      </c>
      <c r="M361" s="70">
        <v>300.0</v>
      </c>
      <c r="N361" s="68"/>
      <c r="O361" s="71">
        <f t="shared" si="17"/>
        <v>0.42857142857142855</v>
      </c>
      <c r="P361" s="4"/>
      <c r="Q361" s="4"/>
      <c r="R361" s="4"/>
      <c r="S361" s="4"/>
      <c r="T361" s="4"/>
    </row>
    <row r="362" spans="8:8">
      <c r="A362" s="68" t="s">
        <v>5813</v>
      </c>
      <c r="B362" s="68">
        <v>361.0</v>
      </c>
      <c r="C362" s="68" t="s">
        <v>6698</v>
      </c>
      <c r="D362" s="68" t="s">
        <v>32</v>
      </c>
      <c r="E362" s="68" t="s">
        <v>6871</v>
      </c>
      <c r="F362" s="68" t="s">
        <v>6872</v>
      </c>
      <c r="G362" s="68" t="s">
        <v>6873</v>
      </c>
      <c r="H362" s="69">
        <v>175.0</v>
      </c>
      <c r="I362" s="69">
        <v>325.0</v>
      </c>
      <c r="J362" s="69">
        <v>500.0</v>
      </c>
      <c r="K362" s="70">
        <f t="shared" si="16"/>
        <v>600.0</v>
      </c>
      <c r="L362" s="70">
        <v>600.0</v>
      </c>
      <c r="M362" s="70">
        <v>250.0</v>
      </c>
      <c r="N362" s="68"/>
      <c r="O362" s="71">
        <f t="shared" si="17"/>
        <v>0.4166666666666667</v>
      </c>
      <c r="P362" s="4"/>
      <c r="Q362" s="4"/>
      <c r="R362" s="4"/>
      <c r="S362" s="4"/>
      <c r="T362" s="4"/>
    </row>
    <row r="363" spans="8:8">
      <c r="A363" s="68" t="s">
        <v>5813</v>
      </c>
      <c r="B363" s="68">
        <v>362.0</v>
      </c>
      <c r="C363" s="68" t="s">
        <v>6698</v>
      </c>
      <c r="D363" s="68" t="s">
        <v>32</v>
      </c>
      <c r="E363" s="68" t="s">
        <v>6874</v>
      </c>
      <c r="F363" s="68" t="s">
        <v>6875</v>
      </c>
      <c r="G363" s="68" t="s">
        <v>6876</v>
      </c>
      <c r="H363" s="69">
        <v>200.0</v>
      </c>
      <c r="I363" s="69">
        <v>300.0</v>
      </c>
      <c r="J363" s="69">
        <v>500.0</v>
      </c>
      <c r="K363" s="70">
        <f t="shared" si="16"/>
        <v>600.0</v>
      </c>
      <c r="L363" s="70">
        <v>600.0</v>
      </c>
      <c r="M363" s="70">
        <v>250.0</v>
      </c>
      <c r="N363" s="68"/>
      <c r="O363" s="71">
        <f t="shared" si="17"/>
        <v>0.4166666666666667</v>
      </c>
      <c r="P363" s="4"/>
      <c r="Q363" s="4"/>
      <c r="R363" s="4"/>
      <c r="S363" s="4"/>
      <c r="T363" s="4"/>
    </row>
    <row r="364" spans="8:8">
      <c r="A364" s="68" t="s">
        <v>5813</v>
      </c>
      <c r="B364" s="68">
        <v>363.0</v>
      </c>
      <c r="C364" s="68" t="s">
        <v>6698</v>
      </c>
      <c r="D364" s="68" t="s">
        <v>32</v>
      </c>
      <c r="E364" s="68" t="s">
        <v>6877</v>
      </c>
      <c r="F364" s="68" t="s">
        <v>2570</v>
      </c>
      <c r="G364" s="68" t="s">
        <v>6878</v>
      </c>
      <c r="H364" s="69">
        <v>400.0</v>
      </c>
      <c r="I364" s="69">
        <v>100.0</v>
      </c>
      <c r="J364" s="69">
        <v>500.0</v>
      </c>
      <c r="K364" s="70">
        <f t="shared" si="18" ref="K364:K427">+J364*1.2</f>
        <v>600.0</v>
      </c>
      <c r="L364" s="70">
        <v>0.0</v>
      </c>
      <c r="M364" s="70">
        <v>0.0</v>
      </c>
      <c r="N364" s="68"/>
      <c r="O364" s="71" t="e">
        <f t="shared" si="19" ref="O364:O427">M364/L364*100%</f>
        <v>#DIV/0!</v>
      </c>
      <c r="P364" s="4"/>
      <c r="Q364" s="4"/>
      <c r="R364" s="4"/>
      <c r="S364" s="4"/>
      <c r="T364" s="4"/>
    </row>
    <row r="365" spans="8:8">
      <c r="A365" s="68" t="s">
        <v>5813</v>
      </c>
      <c r="B365" s="68">
        <v>364.0</v>
      </c>
      <c r="C365" s="68" t="s">
        <v>6698</v>
      </c>
      <c r="D365" s="68" t="s">
        <v>32</v>
      </c>
      <c r="E365" s="68" t="s">
        <v>6879</v>
      </c>
      <c r="F365" s="68" t="s">
        <v>6880</v>
      </c>
      <c r="G365" s="68" t="s">
        <v>6881</v>
      </c>
      <c r="H365" s="69">
        <v>200.0</v>
      </c>
      <c r="I365" s="69">
        <v>300.0</v>
      </c>
      <c r="J365" s="69">
        <v>500.0</v>
      </c>
      <c r="K365" s="70">
        <f t="shared" si="18"/>
        <v>600.0</v>
      </c>
      <c r="L365" s="70">
        <v>0.0</v>
      </c>
      <c r="M365" s="70">
        <v>0.0</v>
      </c>
      <c r="N365" s="68"/>
      <c r="O365" s="71" t="e">
        <f t="shared" si="19"/>
        <v>#DIV/0!</v>
      </c>
      <c r="P365" s="4"/>
      <c r="Q365" s="4"/>
      <c r="R365" s="4"/>
      <c r="S365" s="4"/>
      <c r="T365" s="4"/>
    </row>
    <row r="366" spans="8:8">
      <c r="A366" s="68" t="s">
        <v>5813</v>
      </c>
      <c r="B366" s="68">
        <v>365.0</v>
      </c>
      <c r="C366" s="68" t="s">
        <v>6698</v>
      </c>
      <c r="D366" s="68" t="s">
        <v>32</v>
      </c>
      <c r="E366" s="68" t="s">
        <v>6882</v>
      </c>
      <c r="F366" s="68" t="s">
        <v>6883</v>
      </c>
      <c r="G366" s="68" t="s">
        <v>6884</v>
      </c>
      <c r="H366" s="69">
        <v>500.0</v>
      </c>
      <c r="I366" s="69"/>
      <c r="J366" s="69">
        <v>500.0</v>
      </c>
      <c r="K366" s="70">
        <f t="shared" si="18"/>
        <v>600.0</v>
      </c>
      <c r="L366" s="70">
        <v>0.0</v>
      </c>
      <c r="M366" s="70">
        <v>0.0</v>
      </c>
      <c r="N366" s="68"/>
      <c r="O366" s="71" t="e">
        <f t="shared" si="19"/>
        <v>#DIV/0!</v>
      </c>
      <c r="P366" s="4"/>
      <c r="Q366" s="4"/>
      <c r="R366" s="4"/>
      <c r="S366" s="4"/>
      <c r="T366" s="4"/>
    </row>
    <row r="367" spans="8:8">
      <c r="A367" s="68" t="s">
        <v>5813</v>
      </c>
      <c r="B367" s="68">
        <v>366.0</v>
      </c>
      <c r="C367" s="68" t="s">
        <v>6698</v>
      </c>
      <c r="D367" s="68" t="s">
        <v>32</v>
      </c>
      <c r="E367" s="68" t="s">
        <v>6885</v>
      </c>
      <c r="F367" s="68" t="s">
        <v>6886</v>
      </c>
      <c r="G367" s="68" t="s">
        <v>6887</v>
      </c>
      <c r="H367" s="69">
        <v>400.0</v>
      </c>
      <c r="I367" s="69">
        <v>100.0</v>
      </c>
      <c r="J367" s="69">
        <v>500.0</v>
      </c>
      <c r="K367" s="70">
        <f t="shared" si="18"/>
        <v>600.0</v>
      </c>
      <c r="L367" s="70">
        <v>600.0</v>
      </c>
      <c r="M367" s="70">
        <v>250.0</v>
      </c>
      <c r="N367" s="68"/>
      <c r="O367" s="71">
        <f t="shared" si="19"/>
        <v>0.4166666666666667</v>
      </c>
      <c r="P367" s="4"/>
      <c r="Q367" s="4"/>
      <c r="R367" s="4"/>
      <c r="S367" s="4"/>
      <c r="T367" s="4"/>
    </row>
    <row r="368" spans="8:8">
      <c r="A368" s="68" t="s">
        <v>5813</v>
      </c>
      <c r="B368" s="68">
        <v>367.0</v>
      </c>
      <c r="C368" s="68" t="s">
        <v>6698</v>
      </c>
      <c r="D368" s="68" t="s">
        <v>32</v>
      </c>
      <c r="E368" s="68" t="s">
        <v>6888</v>
      </c>
      <c r="F368" s="68" t="s">
        <v>6889</v>
      </c>
      <c r="G368" s="68" t="s">
        <v>6890</v>
      </c>
      <c r="H368" s="69">
        <v>250.0</v>
      </c>
      <c r="I368" s="69">
        <v>250.0</v>
      </c>
      <c r="J368" s="69">
        <v>500.0</v>
      </c>
      <c r="K368" s="70">
        <f t="shared" si="18"/>
        <v>600.0</v>
      </c>
      <c r="L368" s="70">
        <v>600.0</v>
      </c>
      <c r="M368" s="70">
        <v>300.0</v>
      </c>
      <c r="N368" s="68"/>
      <c r="O368" s="71">
        <f t="shared" si="19"/>
        <v>0.5</v>
      </c>
      <c r="P368" s="4"/>
      <c r="Q368" s="4"/>
      <c r="R368" s="4"/>
      <c r="S368" s="4"/>
      <c r="T368" s="4"/>
    </row>
    <row r="369" spans="8:8">
      <c r="A369" s="68" t="s">
        <v>5813</v>
      </c>
      <c r="B369" s="68">
        <v>368.0</v>
      </c>
      <c r="C369" s="68" t="s">
        <v>6698</v>
      </c>
      <c r="D369" s="68" t="s">
        <v>32</v>
      </c>
      <c r="E369" s="68" t="s">
        <v>6891</v>
      </c>
      <c r="F369" s="68" t="s">
        <v>6892</v>
      </c>
      <c r="G369" s="68" t="s">
        <v>6893</v>
      </c>
      <c r="H369" s="69">
        <v>250.0</v>
      </c>
      <c r="I369" s="69">
        <v>250.0</v>
      </c>
      <c r="J369" s="69">
        <v>500.0</v>
      </c>
      <c r="K369" s="70">
        <f t="shared" si="18"/>
        <v>600.0</v>
      </c>
      <c r="L369" s="70">
        <v>1000.0</v>
      </c>
      <c r="M369" s="70">
        <v>500.0</v>
      </c>
      <c r="N369" s="68"/>
      <c r="O369" s="71">
        <f t="shared" si="19"/>
        <v>0.5</v>
      </c>
      <c r="P369" s="4"/>
      <c r="Q369" s="4"/>
      <c r="R369" s="4"/>
      <c r="S369" s="4"/>
      <c r="T369" s="4"/>
    </row>
    <row r="370" spans="8:8">
      <c r="A370" s="68" t="s">
        <v>5813</v>
      </c>
      <c r="B370" s="68">
        <v>369.0</v>
      </c>
      <c r="C370" s="68" t="s">
        <v>6698</v>
      </c>
      <c r="D370" s="68" t="s">
        <v>32</v>
      </c>
      <c r="E370" s="68" t="s">
        <v>6894</v>
      </c>
      <c r="F370" s="68" t="s">
        <v>5072</v>
      </c>
      <c r="G370" s="68" t="s">
        <v>6895</v>
      </c>
      <c r="H370" s="69">
        <v>200.0</v>
      </c>
      <c r="I370" s="69">
        <v>300.0</v>
      </c>
      <c r="J370" s="69">
        <v>500.0</v>
      </c>
      <c r="K370" s="70">
        <f t="shared" si="18"/>
        <v>600.0</v>
      </c>
      <c r="L370" s="70">
        <v>600.0</v>
      </c>
      <c r="M370" s="70">
        <v>250.0</v>
      </c>
      <c r="N370" s="68"/>
      <c r="O370" s="71">
        <f t="shared" si="19"/>
        <v>0.4166666666666667</v>
      </c>
      <c r="P370" s="4"/>
      <c r="Q370" s="4"/>
      <c r="R370" s="4"/>
      <c r="S370" s="4"/>
      <c r="T370" s="4"/>
    </row>
    <row r="371" spans="8:8">
      <c r="A371" s="68" t="s">
        <v>5813</v>
      </c>
      <c r="B371" s="68">
        <v>370.0</v>
      </c>
      <c r="C371" s="68" t="s">
        <v>6698</v>
      </c>
      <c r="D371" s="68" t="s">
        <v>32</v>
      </c>
      <c r="E371" s="68" t="s">
        <v>6896</v>
      </c>
      <c r="F371" s="68" t="s">
        <v>6897</v>
      </c>
      <c r="G371" s="68" t="s">
        <v>6898</v>
      </c>
      <c r="H371" s="69">
        <v>250.0</v>
      </c>
      <c r="I371" s="69">
        <v>250.0</v>
      </c>
      <c r="J371" s="69">
        <v>500.0</v>
      </c>
      <c r="K371" s="70">
        <f t="shared" si="18"/>
        <v>600.0</v>
      </c>
      <c r="L371" s="70">
        <v>800.0</v>
      </c>
      <c r="M371" s="70">
        <v>500.0</v>
      </c>
      <c r="N371" s="68"/>
      <c r="O371" s="71">
        <f t="shared" si="19"/>
        <v>0.625</v>
      </c>
      <c r="P371" s="4"/>
      <c r="Q371" s="4"/>
      <c r="R371" s="4"/>
      <c r="S371" s="4"/>
      <c r="T371" s="4"/>
    </row>
    <row r="372" spans="8:8">
      <c r="A372" s="68" t="s">
        <v>5813</v>
      </c>
      <c r="B372" s="68">
        <v>371.0</v>
      </c>
      <c r="C372" s="68" t="s">
        <v>6698</v>
      </c>
      <c r="D372" s="68" t="s">
        <v>32</v>
      </c>
      <c r="E372" s="68" t="s">
        <v>6899</v>
      </c>
      <c r="F372" s="68" t="s">
        <v>6900</v>
      </c>
      <c r="G372" s="68" t="s">
        <v>6901</v>
      </c>
      <c r="H372" s="69">
        <v>199.805556</v>
      </c>
      <c r="I372" s="69">
        <v>300.0</v>
      </c>
      <c r="J372" s="69">
        <v>499.805556</v>
      </c>
      <c r="K372" s="70">
        <f t="shared" si="18"/>
        <v>599.7666672</v>
      </c>
      <c r="L372" s="70">
        <v>600.0</v>
      </c>
      <c r="M372" s="70">
        <v>0.0</v>
      </c>
      <c r="N372" s="68"/>
      <c r="O372" s="71">
        <f t="shared" si="19"/>
        <v>0.0</v>
      </c>
      <c r="P372" s="4"/>
      <c r="Q372" s="4"/>
      <c r="R372" s="4"/>
      <c r="S372" s="4"/>
      <c r="T372" s="4"/>
    </row>
    <row r="373" spans="8:8">
      <c r="A373" s="68" t="s">
        <v>5813</v>
      </c>
      <c r="B373" s="68">
        <v>372.0</v>
      </c>
      <c r="C373" s="68" t="s">
        <v>6698</v>
      </c>
      <c r="D373" s="68" t="s">
        <v>32</v>
      </c>
      <c r="E373" s="68" t="s">
        <v>6902</v>
      </c>
      <c r="F373" s="68" t="s">
        <v>6903</v>
      </c>
      <c r="G373" s="68" t="s">
        <v>6904</v>
      </c>
      <c r="H373" s="69">
        <v>349.583334</v>
      </c>
      <c r="I373" s="69">
        <v>149.861112</v>
      </c>
      <c r="J373" s="69">
        <v>499.44444599999997</v>
      </c>
      <c r="K373" s="70">
        <f t="shared" si="18"/>
        <v>599.3333352</v>
      </c>
      <c r="L373" s="70">
        <v>0.0</v>
      </c>
      <c r="M373" s="70">
        <v>0.0</v>
      </c>
      <c r="N373" s="68"/>
      <c r="O373" s="71" t="e">
        <f t="shared" si="19"/>
        <v>#DIV/0!</v>
      </c>
      <c r="P373" s="4"/>
      <c r="Q373" s="4"/>
      <c r="R373" s="4"/>
      <c r="S373" s="4"/>
      <c r="T373" s="4"/>
    </row>
    <row r="374" spans="8:8">
      <c r="A374" s="68" t="s">
        <v>5813</v>
      </c>
      <c r="B374" s="68">
        <v>373.0</v>
      </c>
      <c r="C374" s="68" t="s">
        <v>6698</v>
      </c>
      <c r="D374" s="68" t="s">
        <v>32</v>
      </c>
      <c r="E374" s="68" t="s">
        <v>6905</v>
      </c>
      <c r="F374" s="68" t="s">
        <v>4425</v>
      </c>
      <c r="G374" s="68" t="s">
        <v>6906</v>
      </c>
      <c r="H374" s="69">
        <v>300.0</v>
      </c>
      <c r="I374" s="69">
        <v>199.0</v>
      </c>
      <c r="J374" s="69">
        <v>499.0</v>
      </c>
      <c r="K374" s="70">
        <f t="shared" si="18"/>
        <v>598.8</v>
      </c>
      <c r="L374" s="70">
        <v>500.0</v>
      </c>
      <c r="M374" s="70">
        <v>300.0</v>
      </c>
      <c r="N374" s="68"/>
      <c r="O374" s="71">
        <f t="shared" si="19"/>
        <v>0.6</v>
      </c>
      <c r="P374" s="4"/>
      <c r="Q374" s="4"/>
      <c r="R374" s="4"/>
      <c r="S374" s="4"/>
      <c r="T374" s="4"/>
    </row>
    <row r="375" spans="8:8">
      <c r="A375" s="68" t="s">
        <v>5813</v>
      </c>
      <c r="B375" s="68">
        <v>374.0</v>
      </c>
      <c r="C375" s="68" t="s">
        <v>6698</v>
      </c>
      <c r="D375" s="68" t="s">
        <v>32</v>
      </c>
      <c r="E375" s="68" t="s">
        <v>6907</v>
      </c>
      <c r="F375" s="68" t="s">
        <v>6908</v>
      </c>
      <c r="G375" s="68" t="s">
        <v>6909</v>
      </c>
      <c r="H375" s="69">
        <v>299.0</v>
      </c>
      <c r="I375" s="69">
        <v>200.0</v>
      </c>
      <c r="J375" s="69">
        <v>499.0</v>
      </c>
      <c r="K375" s="70">
        <f t="shared" si="18"/>
        <v>598.8</v>
      </c>
      <c r="L375" s="70">
        <v>700.0</v>
      </c>
      <c r="M375" s="70">
        <v>300.0</v>
      </c>
      <c r="N375" s="68"/>
      <c r="O375" s="71">
        <f t="shared" si="19"/>
        <v>0.42857142857142855</v>
      </c>
      <c r="P375" s="4"/>
      <c r="Q375" s="4"/>
      <c r="R375" s="4"/>
      <c r="S375" s="4"/>
      <c r="T375" s="4"/>
    </row>
    <row r="376" spans="8:8">
      <c r="A376" s="68" t="s">
        <v>5813</v>
      </c>
      <c r="B376" s="68">
        <v>375.0</v>
      </c>
      <c r="C376" s="68" t="s">
        <v>6698</v>
      </c>
      <c r="D376" s="68" t="s">
        <v>32</v>
      </c>
      <c r="E376" s="68" t="s">
        <v>6910</v>
      </c>
      <c r="F376" s="68" t="s">
        <v>6911</v>
      </c>
      <c r="G376" s="68" t="s">
        <v>6912</v>
      </c>
      <c r="H376" s="69">
        <v>350.0</v>
      </c>
      <c r="I376" s="69">
        <v>149.0</v>
      </c>
      <c r="J376" s="69">
        <v>499.0</v>
      </c>
      <c r="K376" s="70">
        <f t="shared" si="18"/>
        <v>598.8</v>
      </c>
      <c r="L376" s="70">
        <v>600.0</v>
      </c>
      <c r="M376" s="70">
        <v>240.0</v>
      </c>
      <c r="N376" s="68"/>
      <c r="O376" s="71">
        <f t="shared" si="19"/>
        <v>0.4</v>
      </c>
      <c r="P376" s="4"/>
      <c r="Q376" s="4"/>
      <c r="R376" s="4"/>
      <c r="S376" s="4"/>
      <c r="T376" s="4"/>
    </row>
    <row r="377" spans="8:8">
      <c r="A377" s="68" t="s">
        <v>5813</v>
      </c>
      <c r="B377" s="68">
        <v>376.0</v>
      </c>
      <c r="C377" s="68" t="s">
        <v>6698</v>
      </c>
      <c r="D377" s="68" t="s">
        <v>32</v>
      </c>
      <c r="E377" s="68" t="s">
        <v>6913</v>
      </c>
      <c r="F377" s="68" t="s">
        <v>6914</v>
      </c>
      <c r="G377" s="68" t="s">
        <v>6915</v>
      </c>
      <c r="H377" s="69">
        <v>200.0</v>
      </c>
      <c r="I377" s="69"/>
      <c r="J377" s="69">
        <v>200.0</v>
      </c>
      <c r="K377" s="70">
        <f t="shared" si="18"/>
        <v>240.0</v>
      </c>
      <c r="L377" s="70" t="s">
        <v>11881</v>
      </c>
      <c r="M377" s="70"/>
      <c r="N377" s="68"/>
      <c r="O377" s="71" t="e">
        <f t="shared" si="19"/>
        <v>#VALUE!</v>
      </c>
      <c r="P377" s="4"/>
      <c r="Q377" s="4"/>
      <c r="R377" s="4"/>
      <c r="S377" s="4"/>
      <c r="T377" s="4"/>
    </row>
    <row r="378" spans="8:8">
      <c r="A378" s="68" t="s">
        <v>5813</v>
      </c>
      <c r="B378" s="68">
        <v>377.0</v>
      </c>
      <c r="C378" s="68" t="s">
        <v>6698</v>
      </c>
      <c r="D378" s="68" t="s">
        <v>32</v>
      </c>
      <c r="E378" s="68"/>
      <c r="F378" s="68" t="s">
        <v>6916</v>
      </c>
      <c r="G378" s="68" t="s">
        <v>6915</v>
      </c>
      <c r="H378" s="69"/>
      <c r="I378" s="69">
        <v>299.0</v>
      </c>
      <c r="J378" s="69">
        <v>299.0</v>
      </c>
      <c r="K378" s="70">
        <f t="shared" si="18"/>
        <v>358.8</v>
      </c>
      <c r="L378" s="70">
        <v>400.0</v>
      </c>
      <c r="M378" s="70">
        <v>200.0</v>
      </c>
      <c r="N378" s="68"/>
      <c r="O378" s="71">
        <f t="shared" si="19"/>
        <v>0.5</v>
      </c>
      <c r="P378" s="4"/>
      <c r="Q378" s="4"/>
      <c r="R378" s="4"/>
      <c r="S378" s="4"/>
      <c r="T378" s="4"/>
    </row>
    <row r="379" spans="8:8">
      <c r="A379" s="68" t="s">
        <v>5813</v>
      </c>
      <c r="B379" s="68">
        <v>378.0</v>
      </c>
      <c r="C379" s="68" t="s">
        <v>6698</v>
      </c>
      <c r="D379" s="68" t="s">
        <v>32</v>
      </c>
      <c r="E379" s="68" t="s">
        <v>6917</v>
      </c>
      <c r="F379" s="68" t="s">
        <v>6918</v>
      </c>
      <c r="G379" s="68" t="s">
        <v>6919</v>
      </c>
      <c r="H379" s="69">
        <v>350.0</v>
      </c>
      <c r="I379" s="69">
        <v>149.0</v>
      </c>
      <c r="J379" s="69">
        <v>499.0</v>
      </c>
      <c r="K379" s="70">
        <f t="shared" si="18"/>
        <v>598.8</v>
      </c>
      <c r="L379" s="70">
        <v>600.0</v>
      </c>
      <c r="M379" s="70">
        <v>250.0</v>
      </c>
      <c r="N379" s="68"/>
      <c r="O379" s="71">
        <f t="shared" si="19"/>
        <v>0.4166666666666667</v>
      </c>
      <c r="P379" s="4"/>
      <c r="Q379" s="4"/>
      <c r="R379" s="4"/>
      <c r="S379" s="4"/>
      <c r="T379" s="4"/>
    </row>
    <row r="380" spans="8:8">
      <c r="A380" s="68" t="s">
        <v>5813</v>
      </c>
      <c r="B380" s="68">
        <v>379.0</v>
      </c>
      <c r="C380" s="68" t="s">
        <v>6698</v>
      </c>
      <c r="D380" s="68" t="s">
        <v>32</v>
      </c>
      <c r="E380" s="68" t="s">
        <v>6920</v>
      </c>
      <c r="F380" s="68" t="s">
        <v>6921</v>
      </c>
      <c r="G380" s="68" t="s">
        <v>6922</v>
      </c>
      <c r="H380" s="69">
        <v>200.0</v>
      </c>
      <c r="I380" s="69">
        <v>298.305556</v>
      </c>
      <c r="J380" s="69">
        <v>498.305556</v>
      </c>
      <c r="K380" s="70">
        <f t="shared" si="18"/>
        <v>597.9666672</v>
      </c>
      <c r="L380" s="70">
        <v>600.0</v>
      </c>
      <c r="M380" s="70">
        <v>240.0</v>
      </c>
      <c r="N380" s="68"/>
      <c r="O380" s="71">
        <f t="shared" si="19"/>
        <v>0.4</v>
      </c>
      <c r="P380" s="4"/>
      <c r="Q380" s="4"/>
      <c r="R380" s="4"/>
      <c r="S380" s="4"/>
      <c r="T380" s="4"/>
    </row>
    <row r="381" spans="8:8">
      <c r="A381" s="64" t="s">
        <v>5813</v>
      </c>
      <c r="B381" s="64">
        <v>380.0</v>
      </c>
      <c r="C381" s="64" t="s">
        <v>6698</v>
      </c>
      <c r="D381" s="64" t="s">
        <v>32</v>
      </c>
      <c r="E381" s="64" t="s">
        <v>6923</v>
      </c>
      <c r="F381" s="64" t="s">
        <v>6924</v>
      </c>
      <c r="G381" s="64" t="s">
        <v>6925</v>
      </c>
      <c r="H381" s="65">
        <v>248.444446</v>
      </c>
      <c r="I381" s="65">
        <v>249.5</v>
      </c>
      <c r="J381" s="65">
        <v>497.94444599999997</v>
      </c>
      <c r="K381" s="66"/>
      <c r="L381" s="66"/>
      <c r="M381" s="66"/>
      <c r="N381" s="64"/>
      <c r="O381" s="67" t="e">
        <f t="shared" si="19"/>
        <v>#DIV/0!</v>
      </c>
      <c r="P381" s="4"/>
      <c r="Q381" s="4"/>
      <c r="R381" s="4"/>
      <c r="S381" s="4"/>
      <c r="T381" s="4"/>
    </row>
    <row r="382" spans="8:8">
      <c r="A382" s="68" t="s">
        <v>5813</v>
      </c>
      <c r="B382" s="68">
        <v>381.0</v>
      </c>
      <c r="C382" s="68" t="s">
        <v>6698</v>
      </c>
      <c r="D382" s="68" t="s">
        <v>32</v>
      </c>
      <c r="E382" s="68" t="s">
        <v>1529</v>
      </c>
      <c r="F382" s="68" t="s">
        <v>1529</v>
      </c>
      <c r="G382" s="68" t="s">
        <v>6926</v>
      </c>
      <c r="H382" s="69">
        <v>297.0</v>
      </c>
      <c r="I382" s="69">
        <v>200.0</v>
      </c>
      <c r="J382" s="69">
        <v>497.0</v>
      </c>
      <c r="K382" s="70">
        <f t="shared" si="18"/>
        <v>596.4</v>
      </c>
      <c r="L382" s="70">
        <v>600.0</v>
      </c>
      <c r="M382" s="70">
        <v>250.0</v>
      </c>
      <c r="N382" s="68"/>
      <c r="O382" s="71">
        <f t="shared" si="19"/>
        <v>0.4166666666666667</v>
      </c>
      <c r="P382" s="4"/>
      <c r="Q382" s="4"/>
      <c r="R382" s="4"/>
      <c r="S382" s="4"/>
      <c r="T382" s="4"/>
    </row>
    <row r="383" spans="8:8">
      <c r="A383" s="68" t="s">
        <v>5813</v>
      </c>
      <c r="B383" s="68">
        <v>382.0</v>
      </c>
      <c r="C383" s="68" t="s">
        <v>6698</v>
      </c>
      <c r="D383" s="68" t="s">
        <v>32</v>
      </c>
      <c r="E383" s="68" t="s">
        <v>6927</v>
      </c>
      <c r="F383" s="68" t="s">
        <v>6928</v>
      </c>
      <c r="G383" s="68" t="s">
        <v>6929</v>
      </c>
      <c r="H383" s="69">
        <v>300.0</v>
      </c>
      <c r="I383" s="69">
        <v>150.0</v>
      </c>
      <c r="J383" s="69">
        <v>450.0</v>
      </c>
      <c r="K383" s="70">
        <f t="shared" si="18"/>
        <v>540.0</v>
      </c>
      <c r="L383" s="70">
        <v>550.0</v>
      </c>
      <c r="M383" s="70">
        <v>220.0</v>
      </c>
      <c r="N383" s="68"/>
      <c r="O383" s="71">
        <f t="shared" si="19"/>
        <v>0.4</v>
      </c>
      <c r="P383" s="4"/>
      <c r="Q383" s="4"/>
      <c r="R383" s="4"/>
      <c r="S383" s="4"/>
      <c r="T383" s="4"/>
    </row>
    <row r="384" spans="8:8">
      <c r="A384" s="68" t="s">
        <v>5813</v>
      </c>
      <c r="B384" s="68">
        <v>383.0</v>
      </c>
      <c r="C384" s="68" t="s">
        <v>6698</v>
      </c>
      <c r="D384" s="68" t="s">
        <v>32</v>
      </c>
      <c r="E384" s="68" t="s">
        <v>6930</v>
      </c>
      <c r="F384" s="68" t="s">
        <v>6931</v>
      </c>
      <c r="G384" s="68" t="s">
        <v>6932</v>
      </c>
      <c r="H384" s="69">
        <v>150.0</v>
      </c>
      <c r="I384" s="69">
        <v>300.0</v>
      </c>
      <c r="J384" s="69">
        <v>450.0</v>
      </c>
      <c r="K384" s="70">
        <f t="shared" si="18"/>
        <v>540.0</v>
      </c>
      <c r="L384" s="70">
        <v>550.0</v>
      </c>
      <c r="M384" s="70">
        <v>220.0</v>
      </c>
      <c r="N384" s="68"/>
      <c r="O384" s="71">
        <f t="shared" si="19"/>
        <v>0.4</v>
      </c>
      <c r="P384" s="4"/>
      <c r="Q384" s="4"/>
      <c r="R384" s="4"/>
      <c r="S384" s="4"/>
      <c r="T384" s="4"/>
    </row>
    <row r="385" spans="8:8">
      <c r="A385" s="68" t="s">
        <v>5813</v>
      </c>
      <c r="B385" s="68">
        <v>384.0</v>
      </c>
      <c r="C385" s="68" t="s">
        <v>6698</v>
      </c>
      <c r="D385" s="68" t="s">
        <v>32</v>
      </c>
      <c r="E385" s="68" t="s">
        <v>1519</v>
      </c>
      <c r="F385" s="68" t="s">
        <v>6933</v>
      </c>
      <c r="G385" s="68" t="s">
        <v>6934</v>
      </c>
      <c r="H385" s="69">
        <v>300.0</v>
      </c>
      <c r="I385" s="69">
        <v>150.0</v>
      </c>
      <c r="J385" s="69">
        <v>450.0</v>
      </c>
      <c r="K385" s="70">
        <f t="shared" si="18"/>
        <v>540.0</v>
      </c>
      <c r="L385" s="70">
        <v>550.0</v>
      </c>
      <c r="M385" s="70">
        <v>300.0</v>
      </c>
      <c r="N385" s="68"/>
      <c r="O385" s="71">
        <f t="shared" si="19"/>
        <v>0.5454545454545454</v>
      </c>
      <c r="P385" s="4"/>
      <c r="Q385" s="4"/>
      <c r="R385" s="4"/>
      <c r="S385" s="4"/>
      <c r="T385" s="4"/>
    </row>
    <row r="386" spans="8:8">
      <c r="A386" s="68" t="s">
        <v>5813</v>
      </c>
      <c r="B386" s="68">
        <v>385.0</v>
      </c>
      <c r="C386" s="68" t="s">
        <v>6698</v>
      </c>
      <c r="D386" s="68" t="s">
        <v>32</v>
      </c>
      <c r="E386" s="68" t="s">
        <v>6935</v>
      </c>
      <c r="F386" s="68" t="s">
        <v>6936</v>
      </c>
      <c r="G386" s="68" t="s">
        <v>6937</v>
      </c>
      <c r="H386" s="69">
        <v>298.750001</v>
      </c>
      <c r="I386" s="69">
        <v>149.666667</v>
      </c>
      <c r="J386" s="69">
        <v>448.41666799999996</v>
      </c>
      <c r="K386" s="70">
        <f t="shared" si="18"/>
        <v>538.1000015999999</v>
      </c>
      <c r="L386" s="70">
        <v>500.0</v>
      </c>
      <c r="M386" s="70">
        <v>200.0</v>
      </c>
      <c r="N386" s="68"/>
      <c r="O386" s="71">
        <f t="shared" si="19"/>
        <v>0.4</v>
      </c>
      <c r="P386" s="4"/>
      <c r="Q386" s="4"/>
      <c r="R386" s="4"/>
      <c r="S386" s="4"/>
      <c r="T386" s="4"/>
    </row>
    <row r="387" spans="8:8">
      <c r="A387" s="68" t="s">
        <v>5813</v>
      </c>
      <c r="B387" s="68">
        <v>386.0</v>
      </c>
      <c r="C387" s="68" t="s">
        <v>6698</v>
      </c>
      <c r="D387" s="68" t="s">
        <v>32</v>
      </c>
      <c r="E387" s="68" t="s">
        <v>6938</v>
      </c>
      <c r="F387" s="68" t="s">
        <v>6939</v>
      </c>
      <c r="G387" s="68" t="s">
        <v>6940</v>
      </c>
      <c r="H387" s="69">
        <v>200.0</v>
      </c>
      <c r="I387" s="69">
        <v>200.0</v>
      </c>
      <c r="J387" s="69">
        <v>400.0</v>
      </c>
      <c r="K387" s="70">
        <f t="shared" si="18"/>
        <v>480.0</v>
      </c>
      <c r="L387" s="70">
        <v>480.0</v>
      </c>
      <c r="M387" s="70">
        <v>200.0</v>
      </c>
      <c r="N387" s="68"/>
      <c r="O387" s="71">
        <f t="shared" si="19"/>
        <v>0.4166666666666667</v>
      </c>
      <c r="P387" s="4"/>
      <c r="Q387" s="4"/>
      <c r="R387" s="4"/>
      <c r="S387" s="4"/>
      <c r="T387" s="4"/>
    </row>
    <row r="388" spans="8:8">
      <c r="A388" s="68" t="s">
        <v>5813</v>
      </c>
      <c r="B388" s="68">
        <v>387.0</v>
      </c>
      <c r="C388" s="68" t="s">
        <v>6698</v>
      </c>
      <c r="D388" s="68" t="s">
        <v>32</v>
      </c>
      <c r="E388" s="68" t="s">
        <v>6941</v>
      </c>
      <c r="F388" s="68" t="s">
        <v>6942</v>
      </c>
      <c r="G388" s="68" t="s">
        <v>6943</v>
      </c>
      <c r="H388" s="69">
        <v>200.0</v>
      </c>
      <c r="I388" s="69">
        <v>200.0</v>
      </c>
      <c r="J388" s="69">
        <v>400.0</v>
      </c>
      <c r="K388" s="70">
        <f t="shared" si="18"/>
        <v>480.0</v>
      </c>
      <c r="L388" s="70">
        <v>480.0</v>
      </c>
      <c r="M388" s="70">
        <v>0.0</v>
      </c>
      <c r="N388" s="68"/>
      <c r="O388" s="71">
        <f t="shared" si="19"/>
        <v>0.0</v>
      </c>
      <c r="P388" s="4"/>
      <c r="Q388" s="4"/>
      <c r="R388" s="4"/>
      <c r="S388" s="4"/>
      <c r="T388" s="4"/>
    </row>
    <row r="389" spans="8:8">
      <c r="A389" s="68" t="s">
        <v>5813</v>
      </c>
      <c r="B389" s="68">
        <v>388.0</v>
      </c>
      <c r="C389" s="68" t="s">
        <v>6698</v>
      </c>
      <c r="D389" s="68" t="s">
        <v>32</v>
      </c>
      <c r="E389" s="68" t="s">
        <v>6944</v>
      </c>
      <c r="F389" s="68" t="s">
        <v>6945</v>
      </c>
      <c r="G389" s="68" t="s">
        <v>6946</v>
      </c>
      <c r="H389" s="69">
        <v>300.0</v>
      </c>
      <c r="I389" s="69">
        <v>100.0</v>
      </c>
      <c r="J389" s="69">
        <v>400.0</v>
      </c>
      <c r="K389" s="70">
        <f t="shared" si="18"/>
        <v>480.0</v>
      </c>
      <c r="L389" s="70">
        <v>500.0</v>
      </c>
      <c r="M389" s="70">
        <v>200.0</v>
      </c>
      <c r="N389" s="68"/>
      <c r="O389" s="71">
        <f t="shared" si="19"/>
        <v>0.4</v>
      </c>
      <c r="P389" s="4"/>
      <c r="Q389" s="4"/>
      <c r="R389" s="4"/>
      <c r="S389" s="4"/>
      <c r="T389" s="4"/>
    </row>
    <row r="390" spans="8:8">
      <c r="A390" s="68" t="s">
        <v>5813</v>
      </c>
      <c r="B390" s="68">
        <v>389.0</v>
      </c>
      <c r="C390" s="68" t="s">
        <v>6698</v>
      </c>
      <c r="D390" s="68" t="s">
        <v>32</v>
      </c>
      <c r="E390" s="68" t="s">
        <v>6947</v>
      </c>
      <c r="F390" s="68" t="s">
        <v>5068</v>
      </c>
      <c r="G390" s="68" t="s">
        <v>6948</v>
      </c>
      <c r="H390" s="69">
        <v>250.0</v>
      </c>
      <c r="I390" s="69">
        <v>150.0</v>
      </c>
      <c r="J390" s="69">
        <v>400.0</v>
      </c>
      <c r="K390" s="70">
        <f t="shared" si="18"/>
        <v>480.0</v>
      </c>
      <c r="L390" s="70">
        <v>500.0</v>
      </c>
      <c r="M390" s="70">
        <v>200.0</v>
      </c>
      <c r="N390" s="68"/>
      <c r="O390" s="71">
        <f t="shared" si="19"/>
        <v>0.4</v>
      </c>
      <c r="P390" s="4"/>
      <c r="Q390" s="4"/>
      <c r="R390" s="4"/>
      <c r="S390" s="4"/>
      <c r="T390" s="4"/>
    </row>
    <row r="391" spans="8:8">
      <c r="A391" s="68" t="s">
        <v>5813</v>
      </c>
      <c r="B391" s="68">
        <v>390.0</v>
      </c>
      <c r="C391" s="68" t="s">
        <v>6698</v>
      </c>
      <c r="D391" s="68" t="s">
        <v>32</v>
      </c>
      <c r="E391" s="68" t="s">
        <v>11882</v>
      </c>
      <c r="F391" s="68" t="s">
        <v>11883</v>
      </c>
      <c r="G391" s="68" t="s">
        <v>6949</v>
      </c>
      <c r="H391" s="69">
        <v>200.0</v>
      </c>
      <c r="I391" s="69">
        <v>200.0</v>
      </c>
      <c r="J391" s="69">
        <v>400.0</v>
      </c>
      <c r="K391" s="70">
        <f t="shared" si="18"/>
        <v>480.0</v>
      </c>
      <c r="L391" s="70">
        <v>500.0</v>
      </c>
      <c r="M391" s="70">
        <v>300.0</v>
      </c>
      <c r="N391" s="68"/>
      <c r="O391" s="71">
        <f t="shared" si="19"/>
        <v>0.6</v>
      </c>
      <c r="P391" s="4"/>
      <c r="Q391" s="4"/>
      <c r="R391" s="4"/>
      <c r="S391" s="4"/>
      <c r="T391" s="4"/>
    </row>
    <row r="392" spans="8:8">
      <c r="A392" s="68" t="s">
        <v>5813</v>
      </c>
      <c r="B392" s="68">
        <v>391.0</v>
      </c>
      <c r="C392" s="68" t="s">
        <v>6698</v>
      </c>
      <c r="D392" s="68" t="s">
        <v>32</v>
      </c>
      <c r="E392" s="68" t="s">
        <v>6950</v>
      </c>
      <c r="F392" s="68" t="s">
        <v>6951</v>
      </c>
      <c r="G392" s="68" t="s">
        <v>6952</v>
      </c>
      <c r="H392" s="69">
        <v>300.0</v>
      </c>
      <c r="I392" s="69">
        <v>100.0</v>
      </c>
      <c r="J392" s="69">
        <v>400.0</v>
      </c>
      <c r="K392" s="70">
        <f t="shared" si="18"/>
        <v>480.0</v>
      </c>
      <c r="L392" s="70">
        <v>500.0</v>
      </c>
      <c r="M392" s="70">
        <v>250.0</v>
      </c>
      <c r="N392" s="68"/>
      <c r="O392" s="71">
        <f t="shared" si="19"/>
        <v>0.5</v>
      </c>
      <c r="P392" s="4"/>
      <c r="Q392" s="4"/>
      <c r="R392" s="4"/>
      <c r="S392" s="4"/>
      <c r="T392" s="4"/>
    </row>
    <row r="393" spans="8:8">
      <c r="A393" s="68" t="s">
        <v>5813</v>
      </c>
      <c r="B393" s="68">
        <v>392.0</v>
      </c>
      <c r="C393" s="68" t="s">
        <v>6698</v>
      </c>
      <c r="D393" s="68" t="s">
        <v>32</v>
      </c>
      <c r="E393" s="68" t="s">
        <v>6953</v>
      </c>
      <c r="F393" s="68" t="s">
        <v>6954</v>
      </c>
      <c r="G393" s="68" t="s">
        <v>6955</v>
      </c>
      <c r="H393" s="69">
        <v>200.0</v>
      </c>
      <c r="I393" s="69">
        <v>200.0</v>
      </c>
      <c r="J393" s="69">
        <v>400.0</v>
      </c>
      <c r="K393" s="70">
        <f t="shared" si="18"/>
        <v>480.0</v>
      </c>
      <c r="L393" s="70">
        <v>480.0</v>
      </c>
      <c r="M393" s="70">
        <v>200.0</v>
      </c>
      <c r="N393" s="68"/>
      <c r="O393" s="71">
        <f t="shared" si="19"/>
        <v>0.4166666666666667</v>
      </c>
      <c r="P393" s="4"/>
      <c r="Q393" s="4"/>
      <c r="R393" s="4"/>
      <c r="S393" s="4"/>
      <c r="T393" s="4"/>
    </row>
    <row r="394" spans="8:8">
      <c r="A394" s="68" t="s">
        <v>5813</v>
      </c>
      <c r="B394" s="68">
        <v>393.0</v>
      </c>
      <c r="C394" s="68" t="s">
        <v>6698</v>
      </c>
      <c r="D394" s="68" t="s">
        <v>32</v>
      </c>
      <c r="E394" s="68" t="s">
        <v>6956</v>
      </c>
      <c r="F394" s="68" t="s">
        <v>6957</v>
      </c>
      <c r="G394" s="68" t="s">
        <v>6958</v>
      </c>
      <c r="H394" s="69">
        <v>200.0</v>
      </c>
      <c r="I394" s="69">
        <v>200.0</v>
      </c>
      <c r="J394" s="69">
        <v>400.0</v>
      </c>
      <c r="K394" s="70">
        <f t="shared" si="18"/>
        <v>480.0</v>
      </c>
      <c r="L394" s="70">
        <v>480.0</v>
      </c>
      <c r="M394" s="70">
        <v>200.0</v>
      </c>
      <c r="N394" s="68"/>
      <c r="O394" s="71">
        <f t="shared" si="19"/>
        <v>0.4166666666666667</v>
      </c>
      <c r="P394" s="4"/>
      <c r="Q394" s="4"/>
      <c r="R394" s="4"/>
      <c r="S394" s="4"/>
      <c r="T394" s="4"/>
    </row>
    <row r="395" spans="8:8">
      <c r="A395" s="68" t="s">
        <v>5813</v>
      </c>
      <c r="B395" s="68">
        <v>394.0</v>
      </c>
      <c r="C395" s="68" t="s">
        <v>6698</v>
      </c>
      <c r="D395" s="68" t="s">
        <v>32</v>
      </c>
      <c r="E395" s="68" t="s">
        <v>6959</v>
      </c>
      <c r="F395" s="68" t="s">
        <v>6960</v>
      </c>
      <c r="G395" s="68" t="s">
        <v>6961</v>
      </c>
      <c r="H395" s="69">
        <v>150.0</v>
      </c>
      <c r="I395" s="69">
        <v>250.0</v>
      </c>
      <c r="J395" s="69">
        <v>400.0</v>
      </c>
      <c r="K395" s="70">
        <f t="shared" si="18"/>
        <v>480.0</v>
      </c>
      <c r="L395" s="70">
        <v>0.0</v>
      </c>
      <c r="M395" s="70">
        <v>0.0</v>
      </c>
      <c r="N395" s="68"/>
      <c r="O395" s="71" t="e">
        <f t="shared" si="19"/>
        <v>#DIV/0!</v>
      </c>
      <c r="P395" s="4"/>
      <c r="Q395" s="4"/>
      <c r="R395" s="4"/>
      <c r="S395" s="4"/>
      <c r="T395" s="4"/>
    </row>
    <row r="396" spans="8:8">
      <c r="A396" s="68" t="s">
        <v>5813</v>
      </c>
      <c r="B396" s="68">
        <v>395.0</v>
      </c>
      <c r="C396" s="68" t="s">
        <v>6698</v>
      </c>
      <c r="D396" s="68" t="s">
        <v>32</v>
      </c>
      <c r="E396" s="68" t="s">
        <v>6962</v>
      </c>
      <c r="F396" s="68" t="s">
        <v>6963</v>
      </c>
      <c r="G396" s="68" t="s">
        <v>6964</v>
      </c>
      <c r="H396" s="69">
        <v>200.0</v>
      </c>
      <c r="I396" s="69">
        <v>200.0</v>
      </c>
      <c r="J396" s="69">
        <v>400.0</v>
      </c>
      <c r="K396" s="70">
        <f t="shared" si="18"/>
        <v>480.0</v>
      </c>
      <c r="L396" s="70">
        <v>600.0</v>
      </c>
      <c r="M396" s="70">
        <v>400.0</v>
      </c>
      <c r="N396" s="68"/>
      <c r="O396" s="71">
        <f t="shared" si="19"/>
        <v>0.6666666666666666</v>
      </c>
      <c r="P396" s="4"/>
      <c r="Q396" s="4"/>
      <c r="R396" s="4"/>
      <c r="S396" s="4"/>
      <c r="T396" s="4"/>
    </row>
    <row r="397" spans="8:8">
      <c r="A397" s="68" t="s">
        <v>5813</v>
      </c>
      <c r="B397" s="68">
        <v>396.0</v>
      </c>
      <c r="C397" s="68" t="s">
        <v>6698</v>
      </c>
      <c r="D397" s="68" t="s">
        <v>32</v>
      </c>
      <c r="E397" s="68" t="s">
        <v>6965</v>
      </c>
      <c r="F397" s="68" t="s">
        <v>6966</v>
      </c>
      <c r="G397" s="68" t="s">
        <v>6967</v>
      </c>
      <c r="H397" s="69">
        <v>200.0</v>
      </c>
      <c r="I397" s="69">
        <v>200.0</v>
      </c>
      <c r="J397" s="69">
        <v>400.0</v>
      </c>
      <c r="K397" s="70">
        <f t="shared" si="18"/>
        <v>480.0</v>
      </c>
      <c r="L397" s="70">
        <v>0.0</v>
      </c>
      <c r="M397" s="70">
        <v>0.0</v>
      </c>
      <c r="N397" s="68"/>
      <c r="O397" s="71" t="e">
        <f t="shared" si="19"/>
        <v>#DIV/0!</v>
      </c>
      <c r="P397" s="4"/>
      <c r="Q397" s="4"/>
      <c r="R397" s="4"/>
      <c r="S397" s="4"/>
      <c r="T397" s="4"/>
    </row>
    <row r="398" spans="8:8">
      <c r="A398" s="68" t="s">
        <v>5813</v>
      </c>
      <c r="B398" s="68">
        <v>397.0</v>
      </c>
      <c r="C398" s="68" t="s">
        <v>6698</v>
      </c>
      <c r="D398" s="68" t="s">
        <v>32</v>
      </c>
      <c r="E398" s="68" t="s">
        <v>6968</v>
      </c>
      <c r="F398" s="68" t="s">
        <v>6969</v>
      </c>
      <c r="G398" s="68" t="s">
        <v>6970</v>
      </c>
      <c r="H398" s="69">
        <v>200.0</v>
      </c>
      <c r="I398" s="69">
        <v>200.0</v>
      </c>
      <c r="J398" s="69">
        <v>400.0</v>
      </c>
      <c r="K398" s="70">
        <f t="shared" si="18"/>
        <v>480.0</v>
      </c>
      <c r="L398" s="70">
        <v>500.0</v>
      </c>
      <c r="M398" s="70">
        <v>200.0</v>
      </c>
      <c r="N398" s="68"/>
      <c r="O398" s="71">
        <f t="shared" si="19"/>
        <v>0.4</v>
      </c>
      <c r="P398" s="4"/>
      <c r="Q398" s="4"/>
      <c r="R398" s="4"/>
      <c r="S398" s="4"/>
      <c r="T398" s="4"/>
    </row>
    <row r="399" spans="8:8">
      <c r="A399" s="68" t="s">
        <v>5813</v>
      </c>
      <c r="B399" s="68">
        <v>398.0</v>
      </c>
      <c r="C399" s="68" t="s">
        <v>6698</v>
      </c>
      <c r="D399" s="68" t="s">
        <v>32</v>
      </c>
      <c r="E399" s="68" t="s">
        <v>6971</v>
      </c>
      <c r="F399" s="68" t="s">
        <v>6972</v>
      </c>
      <c r="G399" s="68" t="s">
        <v>6973</v>
      </c>
      <c r="H399" s="69">
        <v>200.0</v>
      </c>
      <c r="I399" s="69">
        <v>200.0</v>
      </c>
      <c r="J399" s="69">
        <v>400.0</v>
      </c>
      <c r="K399" s="70">
        <f t="shared" si="18"/>
        <v>480.0</v>
      </c>
      <c r="L399" s="70">
        <v>600.0</v>
      </c>
      <c r="M399" s="70">
        <v>300.0</v>
      </c>
      <c r="N399" s="68"/>
      <c r="O399" s="71">
        <f t="shared" si="19"/>
        <v>0.5</v>
      </c>
      <c r="P399" s="4"/>
      <c r="Q399" s="4"/>
      <c r="R399" s="4"/>
      <c r="S399" s="4"/>
      <c r="T399" s="4"/>
    </row>
    <row r="400" spans="8:8">
      <c r="A400" s="68" t="s">
        <v>5813</v>
      </c>
      <c r="B400" s="68">
        <v>399.0</v>
      </c>
      <c r="C400" s="68" t="s">
        <v>6698</v>
      </c>
      <c r="D400" s="68" t="s">
        <v>32</v>
      </c>
      <c r="E400" s="68" t="s">
        <v>6974</v>
      </c>
      <c r="F400" s="68" t="s">
        <v>6975</v>
      </c>
      <c r="G400" s="68" t="s">
        <v>6976</v>
      </c>
      <c r="H400" s="69">
        <v>150.0</v>
      </c>
      <c r="I400" s="69">
        <v>250.0</v>
      </c>
      <c r="J400" s="69">
        <v>400.0</v>
      </c>
      <c r="K400" s="70">
        <f t="shared" si="18"/>
        <v>480.0</v>
      </c>
      <c r="L400" s="70">
        <v>480.0</v>
      </c>
      <c r="M400" s="70">
        <v>250.0</v>
      </c>
      <c r="N400" s="68"/>
      <c r="O400" s="71">
        <f t="shared" si="19"/>
        <v>0.5208333333333334</v>
      </c>
      <c r="P400" s="4"/>
      <c r="Q400" s="4"/>
      <c r="R400" s="4"/>
      <c r="S400" s="4"/>
      <c r="T400" s="4"/>
    </row>
    <row r="401" spans="8:8">
      <c r="A401" s="68" t="s">
        <v>5813</v>
      </c>
      <c r="B401" s="68">
        <v>400.0</v>
      </c>
      <c r="C401" s="68" t="s">
        <v>6698</v>
      </c>
      <c r="D401" s="68" t="s">
        <v>32</v>
      </c>
      <c r="E401" s="68" t="s">
        <v>6977</v>
      </c>
      <c r="F401" s="68" t="s">
        <v>6978</v>
      </c>
      <c r="G401" s="68" t="s">
        <v>6979</v>
      </c>
      <c r="H401" s="69">
        <v>200.0</v>
      </c>
      <c r="I401" s="69">
        <v>199.66666700000002</v>
      </c>
      <c r="J401" s="69">
        <v>399.666667</v>
      </c>
      <c r="K401" s="70">
        <f t="shared" si="18"/>
        <v>479.6000004</v>
      </c>
      <c r="L401" s="70">
        <v>500.0</v>
      </c>
      <c r="M401" s="70">
        <v>200.0</v>
      </c>
      <c r="N401" s="68"/>
      <c r="O401" s="71">
        <f t="shared" si="19"/>
        <v>0.4</v>
      </c>
      <c r="P401" s="4"/>
      <c r="Q401" s="4"/>
      <c r="R401" s="4"/>
      <c r="S401" s="4"/>
      <c r="T401" s="4"/>
    </row>
    <row r="402" spans="8:8">
      <c r="A402" s="68" t="s">
        <v>5813</v>
      </c>
      <c r="B402" s="68">
        <v>401.0</v>
      </c>
      <c r="C402" s="68" t="s">
        <v>6698</v>
      </c>
      <c r="D402" s="68" t="s">
        <v>32</v>
      </c>
      <c r="E402" s="68" t="s">
        <v>6980</v>
      </c>
      <c r="F402" s="68" t="s">
        <v>6981</v>
      </c>
      <c r="G402" s="68" t="s">
        <v>6982</v>
      </c>
      <c r="H402" s="69">
        <v>149.0</v>
      </c>
      <c r="I402" s="69">
        <v>250.0</v>
      </c>
      <c r="J402" s="69">
        <v>399.0</v>
      </c>
      <c r="K402" s="70">
        <f t="shared" si="18"/>
        <v>478.79999999999995</v>
      </c>
      <c r="L402" s="70">
        <v>500.0</v>
      </c>
      <c r="M402" s="70">
        <v>200.0</v>
      </c>
      <c r="N402" s="68"/>
      <c r="O402" s="71">
        <f t="shared" si="19"/>
        <v>0.4</v>
      </c>
      <c r="P402" s="4"/>
      <c r="Q402" s="4"/>
      <c r="R402" s="4"/>
      <c r="S402" s="4"/>
      <c r="T402" s="4"/>
    </row>
    <row r="403" spans="8:8">
      <c r="A403" s="68" t="s">
        <v>5813</v>
      </c>
      <c r="B403" s="68">
        <v>402.0</v>
      </c>
      <c r="C403" s="68" t="s">
        <v>6698</v>
      </c>
      <c r="D403" s="68" t="s">
        <v>32</v>
      </c>
      <c r="E403" s="68" t="s">
        <v>6983</v>
      </c>
      <c r="F403" s="68" t="s">
        <v>6984</v>
      </c>
      <c r="G403" s="68" t="s">
        <v>6985</v>
      </c>
      <c r="H403" s="69">
        <v>199.66666700000002</v>
      </c>
      <c r="I403" s="69">
        <v>197.75</v>
      </c>
      <c r="J403" s="69">
        <v>397.416667</v>
      </c>
      <c r="K403" s="70">
        <f t="shared" si="18"/>
        <v>476.9000004</v>
      </c>
      <c r="L403" s="70">
        <v>500.0</v>
      </c>
      <c r="M403" s="70">
        <v>200.0</v>
      </c>
      <c r="N403" s="68"/>
      <c r="O403" s="71">
        <f t="shared" si="19"/>
        <v>0.4</v>
      </c>
      <c r="P403" s="4"/>
      <c r="Q403" s="4"/>
      <c r="R403" s="4"/>
      <c r="S403" s="4"/>
      <c r="T403" s="4"/>
    </row>
    <row r="404" spans="8:8">
      <c r="A404" s="64" t="s">
        <v>5813</v>
      </c>
      <c r="B404" s="64">
        <v>403.0</v>
      </c>
      <c r="C404" s="64" t="s">
        <v>6698</v>
      </c>
      <c r="D404" s="64" t="s">
        <v>32</v>
      </c>
      <c r="E404" s="64" t="s">
        <v>6986</v>
      </c>
      <c r="F404" s="64" t="s">
        <v>6987</v>
      </c>
      <c r="G404" s="64" t="s">
        <v>6988</v>
      </c>
      <c r="H404" s="65">
        <v>213.611114</v>
      </c>
      <c r="I404" s="65">
        <v>164.97222299999999</v>
      </c>
      <c r="J404" s="65">
        <v>378.583337</v>
      </c>
      <c r="K404" s="66"/>
      <c r="L404" s="66"/>
      <c r="M404" s="66"/>
      <c r="N404" s="64"/>
      <c r="O404" s="67" t="e">
        <f t="shared" si="19"/>
        <v>#DIV/0!</v>
      </c>
      <c r="P404" s="4"/>
      <c r="Q404" s="4"/>
      <c r="R404" s="4"/>
      <c r="S404" s="4"/>
      <c r="T404" s="4"/>
    </row>
    <row r="405" spans="8:8">
      <c r="A405" s="68" t="s">
        <v>5813</v>
      </c>
      <c r="B405" s="68">
        <v>404.0</v>
      </c>
      <c r="C405" s="68" t="s">
        <v>6698</v>
      </c>
      <c r="D405" s="68" t="s">
        <v>32</v>
      </c>
      <c r="E405" s="68" t="s">
        <v>6989</v>
      </c>
      <c r="F405" s="68" t="s">
        <v>6990</v>
      </c>
      <c r="G405" s="68" t="s">
        <v>6991</v>
      </c>
      <c r="H405" s="69">
        <v>175.0</v>
      </c>
      <c r="I405" s="69">
        <v>200.0</v>
      </c>
      <c r="J405" s="69">
        <v>375.0</v>
      </c>
      <c r="K405" s="70">
        <f t="shared" si="18"/>
        <v>450.0</v>
      </c>
      <c r="L405" s="70">
        <v>450.0</v>
      </c>
      <c r="M405" s="70">
        <v>180.0</v>
      </c>
      <c r="N405" s="68"/>
      <c r="O405" s="71">
        <f t="shared" si="19"/>
        <v>0.4</v>
      </c>
      <c r="P405" s="4"/>
      <c r="Q405" s="4"/>
      <c r="R405" s="4"/>
      <c r="S405" s="4"/>
      <c r="T405" s="4"/>
    </row>
    <row r="406" spans="8:8">
      <c r="A406" s="64" t="s">
        <v>5813</v>
      </c>
      <c r="B406" s="64">
        <v>405.0</v>
      </c>
      <c r="C406" s="64" t="s">
        <v>6698</v>
      </c>
      <c r="D406" s="64" t="s">
        <v>32</v>
      </c>
      <c r="E406" s="64" t="s">
        <v>6992</v>
      </c>
      <c r="F406" s="64" t="s">
        <v>6993</v>
      </c>
      <c r="G406" s="64" t="s">
        <v>6994</v>
      </c>
      <c r="H406" s="65">
        <v>174.944446</v>
      </c>
      <c r="I406" s="65">
        <v>199.888889</v>
      </c>
      <c r="J406" s="65">
        <v>374.83333500000003</v>
      </c>
      <c r="K406" s="66"/>
      <c r="L406" s="66"/>
      <c r="M406" s="66"/>
      <c r="N406" s="64"/>
      <c r="O406" s="67" t="e">
        <f t="shared" si="19"/>
        <v>#DIV/0!</v>
      </c>
      <c r="P406" s="4"/>
      <c r="Q406" s="4"/>
      <c r="R406" s="4"/>
      <c r="S406" s="4"/>
      <c r="T406" s="4"/>
    </row>
    <row r="407" spans="8:8">
      <c r="A407" s="64" t="s">
        <v>5813</v>
      </c>
      <c r="B407" s="64">
        <v>406.0</v>
      </c>
      <c r="C407" s="64" t="s">
        <v>6698</v>
      </c>
      <c r="D407" s="64" t="s">
        <v>32</v>
      </c>
      <c r="E407" s="64" t="s">
        <v>6995</v>
      </c>
      <c r="F407" s="64" t="s">
        <v>6996</v>
      </c>
      <c r="G407" s="64" t="s">
        <v>6997</v>
      </c>
      <c r="H407" s="65">
        <v>170.0</v>
      </c>
      <c r="I407" s="65">
        <v>200.0</v>
      </c>
      <c r="J407" s="65">
        <v>370.0</v>
      </c>
      <c r="K407" s="66"/>
      <c r="L407" s="66"/>
      <c r="M407" s="66"/>
      <c r="N407" s="64"/>
      <c r="O407" s="67" t="e">
        <f t="shared" si="19"/>
        <v>#DIV/0!</v>
      </c>
      <c r="P407" s="4"/>
      <c r="Q407" s="4"/>
      <c r="R407" s="4"/>
      <c r="S407" s="4"/>
      <c r="T407" s="4"/>
    </row>
    <row r="408" spans="8:8">
      <c r="A408" s="68" t="s">
        <v>5813</v>
      </c>
      <c r="B408" s="68">
        <v>407.0</v>
      </c>
      <c r="C408" s="68" t="s">
        <v>6698</v>
      </c>
      <c r="D408" s="68" t="s">
        <v>32</v>
      </c>
      <c r="E408" s="68" t="s">
        <v>6998</v>
      </c>
      <c r="F408" s="68" t="s">
        <v>6999</v>
      </c>
      <c r="G408" s="68" t="s">
        <v>7000</v>
      </c>
      <c r="H408" s="69">
        <v>200.0</v>
      </c>
      <c r="I408" s="69">
        <v>160.0</v>
      </c>
      <c r="J408" s="69">
        <v>360.0</v>
      </c>
      <c r="K408" s="70">
        <f t="shared" si="18"/>
        <v>432.0</v>
      </c>
      <c r="L408" s="70">
        <v>432.0</v>
      </c>
      <c r="M408" s="70">
        <v>200.0</v>
      </c>
      <c r="N408" s="68"/>
      <c r="O408" s="71">
        <f t="shared" si="19"/>
        <v>0.46296296296296297</v>
      </c>
      <c r="P408" s="4"/>
      <c r="Q408" s="4"/>
      <c r="R408" s="4"/>
      <c r="S408" s="4"/>
      <c r="T408" s="4"/>
    </row>
    <row r="409" spans="8:8">
      <c r="A409" s="68" t="s">
        <v>5813</v>
      </c>
      <c r="B409" s="68">
        <v>408.0</v>
      </c>
      <c r="C409" s="68" t="s">
        <v>6698</v>
      </c>
      <c r="D409" s="68" t="s">
        <v>32</v>
      </c>
      <c r="E409" s="68" t="s">
        <v>7001</v>
      </c>
      <c r="F409" s="68" t="s">
        <v>7002</v>
      </c>
      <c r="G409" s="68" t="s">
        <v>7003</v>
      </c>
      <c r="H409" s="69">
        <v>150.0</v>
      </c>
      <c r="I409" s="69">
        <v>200.0</v>
      </c>
      <c r="J409" s="69">
        <v>350.0</v>
      </c>
      <c r="K409" s="70">
        <f t="shared" si="18"/>
        <v>420.0</v>
      </c>
      <c r="L409" s="70">
        <v>420.0</v>
      </c>
      <c r="M409" s="70">
        <v>300.0</v>
      </c>
      <c r="N409" s="68"/>
      <c r="O409" s="71">
        <f t="shared" si="19"/>
        <v>0.7142857142857143</v>
      </c>
      <c r="P409" s="4"/>
      <c r="Q409" s="4"/>
      <c r="R409" s="4"/>
      <c r="S409" s="4"/>
      <c r="T409" s="4"/>
    </row>
    <row r="410" spans="8:8">
      <c r="A410" s="68" t="s">
        <v>5813</v>
      </c>
      <c r="B410" s="68">
        <v>409.0</v>
      </c>
      <c r="C410" s="68" t="s">
        <v>6698</v>
      </c>
      <c r="D410" s="68" t="s">
        <v>32</v>
      </c>
      <c r="E410" s="68" t="s">
        <v>7004</v>
      </c>
      <c r="F410" s="68" t="s">
        <v>7005</v>
      </c>
      <c r="G410" s="68" t="s">
        <v>7006</v>
      </c>
      <c r="H410" s="69">
        <v>250.0</v>
      </c>
      <c r="I410" s="69">
        <v>100.0</v>
      </c>
      <c r="J410" s="69">
        <v>350.0</v>
      </c>
      <c r="K410" s="70">
        <f t="shared" si="18"/>
        <v>420.0</v>
      </c>
      <c r="L410" s="70">
        <v>300.0</v>
      </c>
      <c r="M410" s="70">
        <v>150.0</v>
      </c>
      <c r="N410" s="68"/>
      <c r="O410" s="71">
        <f t="shared" si="19"/>
        <v>0.5</v>
      </c>
      <c r="P410" s="4"/>
      <c r="Q410" s="4"/>
      <c r="R410" s="4"/>
      <c r="S410" s="4"/>
      <c r="T410" s="4"/>
    </row>
    <row r="411" spans="8:8">
      <c r="A411" s="68" t="s">
        <v>5813</v>
      </c>
      <c r="B411" s="68">
        <v>410.0</v>
      </c>
      <c r="C411" s="68" t="s">
        <v>6698</v>
      </c>
      <c r="D411" s="68" t="s">
        <v>32</v>
      </c>
      <c r="E411" s="68" t="s">
        <v>7007</v>
      </c>
      <c r="F411" s="68" t="s">
        <v>7008</v>
      </c>
      <c r="G411" s="68" t="s">
        <v>6706</v>
      </c>
      <c r="H411" s="69">
        <v>150.0</v>
      </c>
      <c r="I411" s="69">
        <v>200.0</v>
      </c>
      <c r="J411" s="69">
        <v>350.0</v>
      </c>
      <c r="K411" s="70">
        <f t="shared" si="18"/>
        <v>420.0</v>
      </c>
      <c r="L411" s="70">
        <v>420.0</v>
      </c>
      <c r="M411" s="70">
        <v>225.0</v>
      </c>
      <c r="N411" s="68"/>
      <c r="O411" s="71">
        <f t="shared" si="19"/>
        <v>0.5357142857142857</v>
      </c>
      <c r="P411" s="4"/>
      <c r="Q411" s="4"/>
      <c r="R411" s="4"/>
      <c r="S411" s="4"/>
      <c r="T411" s="4"/>
    </row>
    <row r="412" spans="8:8">
      <c r="A412" s="68" t="s">
        <v>5813</v>
      </c>
      <c r="B412" s="68">
        <v>411.0</v>
      </c>
      <c r="C412" s="68" t="s">
        <v>6698</v>
      </c>
      <c r="D412" s="68" t="s">
        <v>32</v>
      </c>
      <c r="E412" s="68" t="s">
        <v>7009</v>
      </c>
      <c r="F412" s="68" t="s">
        <v>7010</v>
      </c>
      <c r="G412" s="68" t="s">
        <v>7011</v>
      </c>
      <c r="H412" s="69">
        <v>200.0</v>
      </c>
      <c r="I412" s="69">
        <v>150.0</v>
      </c>
      <c r="J412" s="69">
        <v>350.0</v>
      </c>
      <c r="K412" s="70">
        <f t="shared" si="18"/>
        <v>420.0</v>
      </c>
      <c r="L412" s="70">
        <v>420.0</v>
      </c>
      <c r="M412" s="70">
        <v>170.0</v>
      </c>
      <c r="N412" s="68"/>
      <c r="O412" s="71">
        <f t="shared" si="19"/>
        <v>0.40476190476190477</v>
      </c>
      <c r="P412" s="4"/>
      <c r="Q412" s="4"/>
      <c r="R412" s="4"/>
      <c r="S412" s="4"/>
      <c r="T412" s="4"/>
    </row>
    <row r="413" spans="8:8">
      <c r="A413" s="68" t="s">
        <v>5813</v>
      </c>
      <c r="B413" s="68">
        <v>412.0</v>
      </c>
      <c r="C413" s="68" t="s">
        <v>6698</v>
      </c>
      <c r="D413" s="68" t="s">
        <v>32</v>
      </c>
      <c r="E413" s="68" t="s">
        <v>7012</v>
      </c>
      <c r="F413" s="68" t="s">
        <v>7013</v>
      </c>
      <c r="G413" s="68" t="s">
        <v>7014</v>
      </c>
      <c r="H413" s="69">
        <v>150.0</v>
      </c>
      <c r="I413" s="69">
        <v>200.0</v>
      </c>
      <c r="J413" s="69">
        <v>350.0</v>
      </c>
      <c r="K413" s="70">
        <f t="shared" si="18"/>
        <v>420.0</v>
      </c>
      <c r="L413" s="70">
        <v>300.0</v>
      </c>
      <c r="M413" s="70">
        <v>150.0</v>
      </c>
      <c r="N413" s="68"/>
      <c r="O413" s="71">
        <f t="shared" si="19"/>
        <v>0.5</v>
      </c>
      <c r="P413" s="4"/>
      <c r="Q413" s="4"/>
      <c r="R413" s="4"/>
      <c r="S413" s="4"/>
      <c r="T413" s="4"/>
    </row>
    <row r="414" spans="8:8">
      <c r="A414" s="68" t="s">
        <v>5813</v>
      </c>
      <c r="B414" s="68">
        <v>413.0</v>
      </c>
      <c r="C414" s="68" t="s">
        <v>6698</v>
      </c>
      <c r="D414" s="68" t="s">
        <v>32</v>
      </c>
      <c r="E414" s="68" t="s">
        <v>7015</v>
      </c>
      <c r="F414" s="68" t="s">
        <v>7016</v>
      </c>
      <c r="G414" s="68" t="s">
        <v>7017</v>
      </c>
      <c r="H414" s="69">
        <v>350.0</v>
      </c>
      <c r="I414" s="69"/>
      <c r="J414" s="69">
        <v>350.0</v>
      </c>
      <c r="K414" s="70">
        <f t="shared" si="18"/>
        <v>420.0</v>
      </c>
      <c r="L414" s="70">
        <v>420.0</v>
      </c>
      <c r="M414" s="70">
        <v>200.0</v>
      </c>
      <c r="N414" s="68"/>
      <c r="O414" s="71">
        <f t="shared" si="19"/>
        <v>0.47619047619047616</v>
      </c>
      <c r="P414" s="4"/>
      <c r="Q414" s="4"/>
      <c r="R414" s="4"/>
      <c r="S414" s="4"/>
      <c r="T414" s="4"/>
    </row>
    <row r="415" spans="8:8">
      <c r="A415" s="68" t="s">
        <v>5813</v>
      </c>
      <c r="B415" s="68">
        <v>414.0</v>
      </c>
      <c r="C415" s="68" t="s">
        <v>6698</v>
      </c>
      <c r="D415" s="68" t="s">
        <v>32</v>
      </c>
      <c r="E415" s="68" t="s">
        <v>7018</v>
      </c>
      <c r="F415" s="68" t="s">
        <v>7019</v>
      </c>
      <c r="G415" s="68" t="s">
        <v>7020</v>
      </c>
      <c r="H415" s="69">
        <v>100.0</v>
      </c>
      <c r="I415" s="69">
        <v>249.0</v>
      </c>
      <c r="J415" s="69">
        <v>349.0</v>
      </c>
      <c r="K415" s="70">
        <f t="shared" si="18"/>
        <v>418.8</v>
      </c>
      <c r="L415" s="70">
        <v>500.0</v>
      </c>
      <c r="M415" s="70">
        <v>200.0</v>
      </c>
      <c r="N415" s="68"/>
      <c r="O415" s="71">
        <f t="shared" si="19"/>
        <v>0.4</v>
      </c>
      <c r="P415" s="4"/>
      <c r="Q415" s="4"/>
      <c r="R415" s="4"/>
      <c r="S415" s="4"/>
      <c r="T415" s="4"/>
    </row>
    <row r="416" spans="8:8">
      <c r="A416" s="68" t="s">
        <v>5813</v>
      </c>
      <c r="B416" s="68">
        <v>415.0</v>
      </c>
      <c r="C416" s="68" t="s">
        <v>6698</v>
      </c>
      <c r="D416" s="68" t="s">
        <v>32</v>
      </c>
      <c r="E416" s="68" t="s">
        <v>7021</v>
      </c>
      <c r="F416" s="68" t="s">
        <v>7022</v>
      </c>
      <c r="G416" s="68" t="s">
        <v>7023</v>
      </c>
      <c r="H416" s="69">
        <v>200.0</v>
      </c>
      <c r="I416" s="69">
        <v>148.916667</v>
      </c>
      <c r="J416" s="69">
        <v>348.91666699999996</v>
      </c>
      <c r="K416" s="70">
        <f t="shared" si="18"/>
        <v>418.70000039999996</v>
      </c>
      <c r="L416" s="70">
        <v>0.0</v>
      </c>
      <c r="M416" s="70">
        <v>0.0</v>
      </c>
      <c r="N416" s="68"/>
      <c r="O416" s="71" t="e">
        <f t="shared" si="19"/>
        <v>#DIV/0!</v>
      </c>
      <c r="P416" s="4"/>
      <c r="Q416" s="4"/>
      <c r="R416" s="4"/>
      <c r="S416" s="4"/>
      <c r="T416" s="4"/>
    </row>
    <row r="417" spans="8:8">
      <c r="A417" s="68" t="s">
        <v>5813</v>
      </c>
      <c r="B417" s="68">
        <v>416.0</v>
      </c>
      <c r="C417" s="68" t="s">
        <v>6698</v>
      </c>
      <c r="D417" s="68" t="s">
        <v>32</v>
      </c>
      <c r="E417" s="68" t="s">
        <v>7024</v>
      </c>
      <c r="F417" s="68" t="s">
        <v>7025</v>
      </c>
      <c r="G417" s="68" t="s">
        <v>7026</v>
      </c>
      <c r="H417" s="69">
        <v>247.0</v>
      </c>
      <c r="I417" s="69">
        <v>100.0</v>
      </c>
      <c r="J417" s="69">
        <v>347.0</v>
      </c>
      <c r="K417" s="70">
        <f t="shared" si="18"/>
        <v>416.4</v>
      </c>
      <c r="L417" s="70">
        <v>700.0</v>
      </c>
      <c r="M417" s="70">
        <v>300.0</v>
      </c>
      <c r="N417" s="68"/>
      <c r="O417" s="71">
        <f t="shared" si="19"/>
        <v>0.42857142857142855</v>
      </c>
      <c r="P417" s="4"/>
      <c r="Q417" s="4"/>
      <c r="R417" s="4"/>
      <c r="S417" s="4"/>
      <c r="T417" s="4"/>
    </row>
    <row r="418" spans="8:8">
      <c r="A418" s="64" t="s">
        <v>5813</v>
      </c>
      <c r="B418" s="64">
        <v>417.0</v>
      </c>
      <c r="C418" s="64" t="s">
        <v>6698</v>
      </c>
      <c r="D418" s="64" t="s">
        <v>32</v>
      </c>
      <c r="E418" s="64" t="s">
        <v>7027</v>
      </c>
      <c r="F418" s="64" t="s">
        <v>7028</v>
      </c>
      <c r="G418" s="64" t="s">
        <v>7029</v>
      </c>
      <c r="H418" s="65">
        <v>220.0</v>
      </c>
      <c r="I418" s="65">
        <v>98.52777900000001</v>
      </c>
      <c r="J418" s="65">
        <v>318.527779</v>
      </c>
      <c r="K418" s="66"/>
      <c r="L418" s="66"/>
      <c r="M418" s="66"/>
      <c r="N418" s="64"/>
      <c r="O418" s="67" t="e">
        <f t="shared" si="19"/>
        <v>#DIV/0!</v>
      </c>
      <c r="P418" s="4"/>
      <c r="Q418" s="4"/>
      <c r="R418" s="4"/>
      <c r="S418" s="4"/>
      <c r="T418" s="4"/>
    </row>
    <row r="419" spans="8:8">
      <c r="A419" s="64" t="s">
        <v>5813</v>
      </c>
      <c r="B419" s="64">
        <v>418.0</v>
      </c>
      <c r="C419" s="64" t="s">
        <v>6698</v>
      </c>
      <c r="D419" s="64" t="s">
        <v>32</v>
      </c>
      <c r="E419" s="64" t="s">
        <v>7030</v>
      </c>
      <c r="F419" s="64" t="s">
        <v>7031</v>
      </c>
      <c r="G419" s="64" t="s">
        <v>7032</v>
      </c>
      <c r="H419" s="65">
        <v>49.472223</v>
      </c>
      <c r="I419" s="65">
        <v>269.0</v>
      </c>
      <c r="J419" s="65">
        <v>318.472223</v>
      </c>
      <c r="K419" s="66"/>
      <c r="L419" s="66"/>
      <c r="M419" s="66"/>
      <c r="N419" s="64"/>
      <c r="O419" s="67" t="e">
        <f t="shared" si="19"/>
        <v>#DIV/0!</v>
      </c>
      <c r="P419" s="4"/>
      <c r="Q419" s="4"/>
      <c r="R419" s="4"/>
      <c r="S419" s="4"/>
      <c r="T419" s="4"/>
    </row>
    <row r="420" spans="8:8">
      <c r="A420" s="68" t="s">
        <v>5813</v>
      </c>
      <c r="B420" s="68">
        <v>419.0</v>
      </c>
      <c r="C420" s="68" t="s">
        <v>6698</v>
      </c>
      <c r="D420" s="68" t="s">
        <v>32</v>
      </c>
      <c r="E420" s="68" t="s">
        <v>7033</v>
      </c>
      <c r="F420" s="68" t="s">
        <v>7034</v>
      </c>
      <c r="G420" s="68" t="s">
        <v>7035</v>
      </c>
      <c r="H420" s="69">
        <v>105.0</v>
      </c>
      <c r="I420" s="69">
        <v>200.0</v>
      </c>
      <c r="J420" s="69">
        <v>305.0</v>
      </c>
      <c r="K420" s="70">
        <f t="shared" si="18"/>
        <v>366.0</v>
      </c>
      <c r="L420" s="70">
        <v>366.0</v>
      </c>
      <c r="M420" s="70">
        <v>150.0</v>
      </c>
      <c r="N420" s="68"/>
      <c r="O420" s="71">
        <f t="shared" si="19"/>
        <v>0.4098360655737705</v>
      </c>
      <c r="P420" s="4"/>
      <c r="Q420" s="4"/>
      <c r="R420" s="4"/>
      <c r="S420" s="4"/>
      <c r="T420" s="4"/>
    </row>
    <row r="421" spans="8:8">
      <c r="A421" s="68" t="s">
        <v>5813</v>
      </c>
      <c r="B421" s="68">
        <v>420.0</v>
      </c>
      <c r="C421" s="68" t="s">
        <v>6698</v>
      </c>
      <c r="D421" s="68" t="s">
        <v>32</v>
      </c>
      <c r="E421" s="68" t="s">
        <v>7036</v>
      </c>
      <c r="F421" s="68" t="s">
        <v>7037</v>
      </c>
      <c r="G421" s="68" t="s">
        <v>7038</v>
      </c>
      <c r="H421" s="69">
        <v>100.0</v>
      </c>
      <c r="I421" s="69">
        <v>200.0</v>
      </c>
      <c r="J421" s="69">
        <v>300.0</v>
      </c>
      <c r="K421" s="70">
        <f t="shared" si="18"/>
        <v>360.0</v>
      </c>
      <c r="L421" s="70">
        <v>360.0</v>
      </c>
      <c r="M421" s="70">
        <v>200.0</v>
      </c>
      <c r="N421" s="68"/>
      <c r="O421" s="71">
        <f t="shared" si="19"/>
        <v>0.5555555555555556</v>
      </c>
      <c r="P421" s="4"/>
      <c r="Q421" s="4"/>
      <c r="R421" s="4"/>
      <c r="S421" s="4"/>
      <c r="T421" s="4"/>
    </row>
    <row r="422" spans="8:8">
      <c r="A422" s="68" t="s">
        <v>5813</v>
      </c>
      <c r="B422" s="68">
        <v>421.0</v>
      </c>
      <c r="C422" s="68" t="s">
        <v>6698</v>
      </c>
      <c r="D422" s="68" t="s">
        <v>32</v>
      </c>
      <c r="E422" s="68" t="s">
        <v>7039</v>
      </c>
      <c r="F422" s="68" t="s">
        <v>7040</v>
      </c>
      <c r="G422" s="68" t="s">
        <v>7041</v>
      </c>
      <c r="H422" s="69">
        <v>100.0</v>
      </c>
      <c r="I422" s="69">
        <v>200.0</v>
      </c>
      <c r="J422" s="69">
        <v>300.0</v>
      </c>
      <c r="K422" s="70">
        <f t="shared" si="18"/>
        <v>360.0</v>
      </c>
      <c r="L422" s="70">
        <v>0.0</v>
      </c>
      <c r="M422" s="70">
        <v>0.0</v>
      </c>
      <c r="N422" s="68"/>
      <c r="O422" s="71" t="e">
        <f t="shared" si="19"/>
        <v>#DIV/0!</v>
      </c>
      <c r="P422" s="4"/>
      <c r="Q422" s="4"/>
      <c r="R422" s="4"/>
      <c r="S422" s="4"/>
      <c r="T422" s="4"/>
    </row>
    <row r="423" spans="8:8">
      <c r="A423" s="68" t="s">
        <v>5813</v>
      </c>
      <c r="B423" s="68">
        <v>422.0</v>
      </c>
      <c r="C423" s="68" t="s">
        <v>6698</v>
      </c>
      <c r="D423" s="68" t="s">
        <v>32</v>
      </c>
      <c r="E423" s="68" t="s">
        <v>7042</v>
      </c>
      <c r="F423" s="68" t="s">
        <v>7043</v>
      </c>
      <c r="G423" s="68" t="s">
        <v>7044</v>
      </c>
      <c r="H423" s="69">
        <v>200.0</v>
      </c>
      <c r="I423" s="69">
        <v>100.0</v>
      </c>
      <c r="J423" s="69">
        <v>300.0</v>
      </c>
      <c r="K423" s="70">
        <f t="shared" si="18"/>
        <v>360.0</v>
      </c>
      <c r="L423" s="70">
        <v>360.0</v>
      </c>
      <c r="M423" s="70">
        <v>150.0</v>
      </c>
      <c r="N423" s="68"/>
      <c r="O423" s="71">
        <f t="shared" si="19"/>
        <v>0.4166666666666667</v>
      </c>
      <c r="P423" s="4"/>
      <c r="Q423" s="4"/>
      <c r="R423" s="4"/>
      <c r="S423" s="4"/>
      <c r="T423" s="4"/>
    </row>
    <row r="424" spans="8:8">
      <c r="A424" s="68" t="s">
        <v>5813</v>
      </c>
      <c r="B424" s="68">
        <v>423.0</v>
      </c>
      <c r="C424" s="68" t="s">
        <v>6698</v>
      </c>
      <c r="D424" s="68" t="s">
        <v>32</v>
      </c>
      <c r="E424" s="68" t="s">
        <v>7045</v>
      </c>
      <c r="F424" s="68" t="s">
        <v>7046</v>
      </c>
      <c r="G424" s="68" t="s">
        <v>7047</v>
      </c>
      <c r="H424" s="69">
        <v>200.0</v>
      </c>
      <c r="I424" s="69">
        <v>100.0</v>
      </c>
      <c r="J424" s="69">
        <v>300.0</v>
      </c>
      <c r="K424" s="70">
        <f t="shared" si="18"/>
        <v>360.0</v>
      </c>
      <c r="L424" s="70">
        <v>400.0</v>
      </c>
      <c r="M424" s="70">
        <v>200.0</v>
      </c>
      <c r="N424" s="68"/>
      <c r="O424" s="71">
        <f t="shared" si="19"/>
        <v>0.5</v>
      </c>
      <c r="P424" s="4"/>
      <c r="Q424" s="4"/>
      <c r="R424" s="4"/>
      <c r="S424" s="4"/>
      <c r="T424" s="4"/>
    </row>
    <row r="425" spans="8:8">
      <c r="A425" s="68" t="s">
        <v>5813</v>
      </c>
      <c r="B425" s="68">
        <v>424.0</v>
      </c>
      <c r="C425" s="68" t="s">
        <v>6698</v>
      </c>
      <c r="D425" s="68" t="s">
        <v>32</v>
      </c>
      <c r="E425" s="68" t="s">
        <v>7048</v>
      </c>
      <c r="F425" s="68" t="s">
        <v>7049</v>
      </c>
      <c r="G425" s="68" t="s">
        <v>7050</v>
      </c>
      <c r="H425" s="69">
        <v>150.0</v>
      </c>
      <c r="I425" s="69">
        <v>150.0</v>
      </c>
      <c r="J425" s="69">
        <v>300.0</v>
      </c>
      <c r="K425" s="70">
        <f t="shared" si="18"/>
        <v>360.0</v>
      </c>
      <c r="L425" s="70">
        <v>360.0</v>
      </c>
      <c r="M425" s="70">
        <v>150.0</v>
      </c>
      <c r="N425" s="68"/>
      <c r="O425" s="71">
        <f t="shared" si="19"/>
        <v>0.4166666666666667</v>
      </c>
      <c r="P425" s="4"/>
      <c r="Q425" s="4"/>
      <c r="R425" s="4"/>
      <c r="S425" s="4"/>
      <c r="T425" s="4"/>
    </row>
    <row r="426" spans="8:8">
      <c r="A426" s="68" t="s">
        <v>5813</v>
      </c>
      <c r="B426" s="68">
        <v>425.0</v>
      </c>
      <c r="C426" s="68" t="s">
        <v>6698</v>
      </c>
      <c r="D426" s="68" t="s">
        <v>32</v>
      </c>
      <c r="E426" s="68" t="s">
        <v>7051</v>
      </c>
      <c r="F426" s="68" t="s">
        <v>7051</v>
      </c>
      <c r="G426" s="68" t="s">
        <v>7052</v>
      </c>
      <c r="H426" s="69">
        <v>200.0</v>
      </c>
      <c r="I426" s="69">
        <v>100.0</v>
      </c>
      <c r="J426" s="69">
        <v>300.0</v>
      </c>
      <c r="K426" s="70">
        <f t="shared" si="18"/>
        <v>360.0</v>
      </c>
      <c r="L426" s="70">
        <v>360.0</v>
      </c>
      <c r="M426" s="70">
        <v>150.0</v>
      </c>
      <c r="N426" s="68"/>
      <c r="O426" s="71">
        <f t="shared" si="19"/>
        <v>0.4166666666666667</v>
      </c>
      <c r="P426" s="4"/>
      <c r="Q426" s="4"/>
      <c r="R426" s="4"/>
      <c r="S426" s="4"/>
      <c r="T426" s="4"/>
    </row>
    <row r="427" spans="8:8">
      <c r="A427" s="68" t="s">
        <v>5813</v>
      </c>
      <c r="B427" s="68">
        <v>426.0</v>
      </c>
      <c r="C427" s="68" t="s">
        <v>6698</v>
      </c>
      <c r="D427" s="68" t="s">
        <v>32</v>
      </c>
      <c r="E427" s="68" t="s">
        <v>7053</v>
      </c>
      <c r="F427" s="68" t="s">
        <v>7054</v>
      </c>
      <c r="G427" s="68" t="s">
        <v>7055</v>
      </c>
      <c r="H427" s="69">
        <v>200.0</v>
      </c>
      <c r="I427" s="69">
        <v>100.0</v>
      </c>
      <c r="J427" s="69">
        <v>300.0</v>
      </c>
      <c r="K427" s="70">
        <f t="shared" si="18"/>
        <v>360.0</v>
      </c>
      <c r="L427" s="70">
        <v>500.0</v>
      </c>
      <c r="M427" s="70">
        <v>200.0</v>
      </c>
      <c r="N427" s="68"/>
      <c r="O427" s="71">
        <f t="shared" si="19"/>
        <v>0.4</v>
      </c>
      <c r="P427" s="4"/>
      <c r="Q427" s="4"/>
      <c r="R427" s="4"/>
      <c r="S427" s="4"/>
      <c r="T427" s="4"/>
    </row>
    <row r="428" spans="8:8">
      <c r="A428" s="68" t="s">
        <v>5813</v>
      </c>
      <c r="B428" s="68">
        <v>427.0</v>
      </c>
      <c r="C428" s="68" t="s">
        <v>6698</v>
      </c>
      <c r="D428" s="68" t="s">
        <v>32</v>
      </c>
      <c r="E428" s="68" t="s">
        <v>7056</v>
      </c>
      <c r="F428" s="68" t="s">
        <v>7057</v>
      </c>
      <c r="G428" s="68" t="s">
        <v>7058</v>
      </c>
      <c r="H428" s="69">
        <v>150.0</v>
      </c>
      <c r="I428" s="69">
        <v>150.0</v>
      </c>
      <c r="J428" s="69">
        <v>300.0</v>
      </c>
      <c r="K428" s="70">
        <f t="shared" si="20" ref="K428:K491">+J428*1.2</f>
        <v>360.0</v>
      </c>
      <c r="L428" s="70">
        <v>400.0</v>
      </c>
      <c r="M428" s="70">
        <v>200.0</v>
      </c>
      <c r="N428" s="68"/>
      <c r="O428" s="71">
        <f t="shared" si="21" ref="O428:O491">M428/L428*100%</f>
        <v>0.5</v>
      </c>
      <c r="P428" s="4"/>
      <c r="Q428" s="4"/>
      <c r="R428" s="4"/>
      <c r="S428" s="4"/>
      <c r="T428" s="4"/>
    </row>
    <row r="429" spans="8:8">
      <c r="A429" s="68" t="s">
        <v>5813</v>
      </c>
      <c r="B429" s="68">
        <v>428.0</v>
      </c>
      <c r="C429" s="68" t="s">
        <v>6698</v>
      </c>
      <c r="D429" s="68" t="s">
        <v>32</v>
      </c>
      <c r="E429" s="68" t="s">
        <v>7059</v>
      </c>
      <c r="F429" s="68" t="s">
        <v>7060</v>
      </c>
      <c r="G429" s="68" t="s">
        <v>7061</v>
      </c>
      <c r="H429" s="69">
        <v>200.0</v>
      </c>
      <c r="I429" s="69">
        <v>100.0</v>
      </c>
      <c r="J429" s="69">
        <v>300.0</v>
      </c>
      <c r="K429" s="70">
        <f t="shared" si="20"/>
        <v>360.0</v>
      </c>
      <c r="L429" s="70">
        <v>400.0</v>
      </c>
      <c r="M429" s="70">
        <v>200.0</v>
      </c>
      <c r="N429" s="68"/>
      <c r="O429" s="71">
        <f t="shared" si="21"/>
        <v>0.5</v>
      </c>
      <c r="P429" s="4"/>
      <c r="Q429" s="4"/>
      <c r="R429" s="4"/>
      <c r="S429" s="4"/>
      <c r="T429" s="4"/>
    </row>
    <row r="430" spans="8:8">
      <c r="A430" s="68" t="s">
        <v>5813</v>
      </c>
      <c r="B430" s="68">
        <v>429.0</v>
      </c>
      <c r="C430" s="68" t="s">
        <v>6698</v>
      </c>
      <c r="D430" s="68" t="s">
        <v>32</v>
      </c>
      <c r="E430" s="68" t="s">
        <v>7062</v>
      </c>
      <c r="F430" s="68" t="s">
        <v>7063</v>
      </c>
      <c r="G430" s="68" t="s">
        <v>7064</v>
      </c>
      <c r="H430" s="69">
        <v>200.0</v>
      </c>
      <c r="I430" s="69">
        <v>100.0</v>
      </c>
      <c r="J430" s="69">
        <v>300.0</v>
      </c>
      <c r="K430" s="70">
        <f t="shared" si="20"/>
        <v>360.0</v>
      </c>
      <c r="L430" s="70">
        <v>360.0</v>
      </c>
      <c r="M430" s="70">
        <v>0.0</v>
      </c>
      <c r="N430" s="68"/>
      <c r="O430" s="71">
        <f t="shared" si="21"/>
        <v>0.0</v>
      </c>
      <c r="P430" s="4"/>
      <c r="Q430" s="4"/>
      <c r="R430" s="4"/>
      <c r="S430" s="4"/>
      <c r="T430" s="4"/>
    </row>
    <row r="431" spans="8:8">
      <c r="A431" s="68" t="s">
        <v>5813</v>
      </c>
      <c r="B431" s="68">
        <v>430.0</v>
      </c>
      <c r="C431" s="68" t="s">
        <v>6698</v>
      </c>
      <c r="D431" s="68" t="s">
        <v>32</v>
      </c>
      <c r="E431" s="68" t="s">
        <v>7065</v>
      </c>
      <c r="F431" s="68" t="s">
        <v>7066</v>
      </c>
      <c r="G431" s="68" t="s">
        <v>7067</v>
      </c>
      <c r="H431" s="69">
        <v>150.0</v>
      </c>
      <c r="I431" s="69">
        <v>150.0</v>
      </c>
      <c r="J431" s="69">
        <v>300.0</v>
      </c>
      <c r="K431" s="70">
        <f t="shared" si="20"/>
        <v>360.0</v>
      </c>
      <c r="L431" s="70">
        <v>400.0</v>
      </c>
      <c r="M431" s="70">
        <v>200.0</v>
      </c>
      <c r="N431" s="68"/>
      <c r="O431" s="71">
        <f t="shared" si="21"/>
        <v>0.5</v>
      </c>
      <c r="P431" s="4"/>
      <c r="Q431" s="4"/>
      <c r="R431" s="4"/>
      <c r="S431" s="4"/>
      <c r="T431" s="4"/>
    </row>
    <row r="432" spans="8:8">
      <c r="A432" s="68" t="s">
        <v>5813</v>
      </c>
      <c r="B432" s="68">
        <v>431.0</v>
      </c>
      <c r="C432" s="68" t="s">
        <v>6698</v>
      </c>
      <c r="D432" s="68" t="s">
        <v>32</v>
      </c>
      <c r="E432" s="68" t="s">
        <v>7068</v>
      </c>
      <c r="F432" s="68" t="s">
        <v>7069</v>
      </c>
      <c r="G432" s="68" t="s">
        <v>7070</v>
      </c>
      <c r="H432" s="69">
        <v>150.0</v>
      </c>
      <c r="I432" s="69">
        <v>150.0</v>
      </c>
      <c r="J432" s="69">
        <v>300.0</v>
      </c>
      <c r="K432" s="70">
        <f t="shared" si="20"/>
        <v>360.0</v>
      </c>
      <c r="L432" s="70">
        <v>360.0</v>
      </c>
      <c r="M432" s="70">
        <v>180.0</v>
      </c>
      <c r="N432" s="68"/>
      <c r="O432" s="71">
        <f t="shared" si="21"/>
        <v>0.5</v>
      </c>
      <c r="P432" s="4"/>
      <c r="Q432" s="4"/>
      <c r="R432" s="4"/>
      <c r="S432" s="4"/>
      <c r="T432" s="4"/>
    </row>
    <row r="433" spans="8:8">
      <c r="A433" s="68" t="s">
        <v>5813</v>
      </c>
      <c r="B433" s="68">
        <v>432.0</v>
      </c>
      <c r="C433" s="68" t="s">
        <v>6698</v>
      </c>
      <c r="D433" s="68" t="s">
        <v>32</v>
      </c>
      <c r="E433" s="68" t="s">
        <v>7071</v>
      </c>
      <c r="F433" s="68" t="s">
        <v>1523</v>
      </c>
      <c r="G433" s="68" t="s">
        <v>7072</v>
      </c>
      <c r="H433" s="69">
        <v>150.0</v>
      </c>
      <c r="I433" s="69">
        <v>150.0</v>
      </c>
      <c r="J433" s="69">
        <v>300.0</v>
      </c>
      <c r="K433" s="70">
        <f t="shared" si="20"/>
        <v>360.0</v>
      </c>
      <c r="L433" s="70">
        <v>400.0</v>
      </c>
      <c r="M433" s="70">
        <v>160.0</v>
      </c>
      <c r="N433" s="68"/>
      <c r="O433" s="71">
        <f t="shared" si="21"/>
        <v>0.4</v>
      </c>
      <c r="P433" s="4"/>
      <c r="Q433" s="4"/>
      <c r="R433" s="4"/>
      <c r="S433" s="4"/>
      <c r="T433" s="4"/>
    </row>
    <row r="434" spans="8:8">
      <c r="A434" s="68" t="s">
        <v>5813</v>
      </c>
      <c r="B434" s="68">
        <v>433.0</v>
      </c>
      <c r="C434" s="68" t="s">
        <v>6698</v>
      </c>
      <c r="D434" s="68" t="s">
        <v>32</v>
      </c>
      <c r="E434" s="68" t="s">
        <v>7073</v>
      </c>
      <c r="F434" s="68" t="s">
        <v>7074</v>
      </c>
      <c r="G434" s="68" t="s">
        <v>7075</v>
      </c>
      <c r="H434" s="69">
        <v>150.0</v>
      </c>
      <c r="I434" s="69">
        <v>150.0</v>
      </c>
      <c r="J434" s="69">
        <v>300.0</v>
      </c>
      <c r="K434" s="70">
        <f t="shared" si="20"/>
        <v>360.0</v>
      </c>
      <c r="L434" s="70">
        <v>500.0</v>
      </c>
      <c r="M434" s="70">
        <v>300.0</v>
      </c>
      <c r="N434" s="68"/>
      <c r="O434" s="71">
        <f t="shared" si="21"/>
        <v>0.6</v>
      </c>
      <c r="P434" s="4"/>
      <c r="Q434" s="4"/>
      <c r="R434" s="4"/>
      <c r="S434" s="4"/>
      <c r="T434" s="4"/>
    </row>
    <row r="435" spans="8:8">
      <c r="A435" s="68" t="s">
        <v>5813</v>
      </c>
      <c r="B435" s="68">
        <v>434.0</v>
      </c>
      <c r="C435" s="68" t="s">
        <v>6698</v>
      </c>
      <c r="D435" s="68" t="s">
        <v>32</v>
      </c>
      <c r="E435" s="68" t="s">
        <v>7076</v>
      </c>
      <c r="F435" s="68" t="s">
        <v>7077</v>
      </c>
      <c r="G435" s="68" t="s">
        <v>7078</v>
      </c>
      <c r="H435" s="69">
        <v>150.0</v>
      </c>
      <c r="I435" s="69">
        <v>150.0</v>
      </c>
      <c r="J435" s="69">
        <v>300.0</v>
      </c>
      <c r="K435" s="70">
        <f t="shared" si="20"/>
        <v>360.0</v>
      </c>
      <c r="L435" s="70">
        <v>360.0</v>
      </c>
      <c r="M435" s="70">
        <v>150.0</v>
      </c>
      <c r="N435" s="68"/>
      <c r="O435" s="71">
        <f t="shared" si="21"/>
        <v>0.4166666666666667</v>
      </c>
      <c r="P435" s="4"/>
      <c r="Q435" s="4"/>
      <c r="R435" s="4"/>
      <c r="S435" s="4"/>
      <c r="T435" s="4"/>
    </row>
    <row r="436" spans="8:8">
      <c r="A436" s="68" t="s">
        <v>5813</v>
      </c>
      <c r="B436" s="68">
        <v>435.0</v>
      </c>
      <c r="C436" s="68" t="s">
        <v>6698</v>
      </c>
      <c r="D436" s="68" t="s">
        <v>32</v>
      </c>
      <c r="E436" s="68" t="s">
        <v>7079</v>
      </c>
      <c r="F436" s="68" t="s">
        <v>7080</v>
      </c>
      <c r="G436" s="68" t="s">
        <v>7081</v>
      </c>
      <c r="H436" s="69">
        <v>200.0</v>
      </c>
      <c r="I436" s="69">
        <v>100.0</v>
      </c>
      <c r="J436" s="69">
        <v>300.0</v>
      </c>
      <c r="K436" s="70">
        <f t="shared" si="20"/>
        <v>360.0</v>
      </c>
      <c r="L436" s="70">
        <v>500.0</v>
      </c>
      <c r="M436" s="70">
        <v>300.0</v>
      </c>
      <c r="N436" s="68"/>
      <c r="O436" s="71">
        <f t="shared" si="21"/>
        <v>0.6</v>
      </c>
      <c r="P436" s="4"/>
      <c r="Q436" s="4"/>
      <c r="R436" s="4"/>
      <c r="S436" s="4"/>
      <c r="T436" s="4"/>
    </row>
    <row r="437" spans="8:8">
      <c r="A437" s="68" t="s">
        <v>5813</v>
      </c>
      <c r="B437" s="68">
        <v>436.0</v>
      </c>
      <c r="C437" s="68" t="s">
        <v>6698</v>
      </c>
      <c r="D437" s="68" t="s">
        <v>32</v>
      </c>
      <c r="E437" s="68" t="s">
        <v>7082</v>
      </c>
      <c r="F437" s="68" t="s">
        <v>5812</v>
      </c>
      <c r="G437" s="68" t="s">
        <v>7083</v>
      </c>
      <c r="H437" s="69">
        <v>150.0</v>
      </c>
      <c r="I437" s="69">
        <v>150.0</v>
      </c>
      <c r="J437" s="69">
        <v>300.0</v>
      </c>
      <c r="K437" s="70">
        <f t="shared" si="20"/>
        <v>360.0</v>
      </c>
      <c r="L437" s="70">
        <v>500.0</v>
      </c>
      <c r="M437" s="70">
        <v>225.0</v>
      </c>
      <c r="N437" s="68"/>
      <c r="O437" s="71">
        <f t="shared" si="21"/>
        <v>0.45</v>
      </c>
      <c r="P437" s="4"/>
      <c r="Q437" s="4"/>
      <c r="R437" s="4"/>
      <c r="S437" s="4"/>
      <c r="T437" s="4"/>
    </row>
    <row r="438" spans="8:8">
      <c r="A438" s="68" t="s">
        <v>5813</v>
      </c>
      <c r="B438" s="68">
        <v>437.0</v>
      </c>
      <c r="C438" s="68" t="s">
        <v>6698</v>
      </c>
      <c r="D438" s="68" t="s">
        <v>32</v>
      </c>
      <c r="E438" s="68" t="s">
        <v>7084</v>
      </c>
      <c r="F438" s="68" t="s">
        <v>7085</v>
      </c>
      <c r="G438" s="68" t="s">
        <v>7086</v>
      </c>
      <c r="H438" s="69">
        <v>150.0</v>
      </c>
      <c r="I438" s="69">
        <v>150.0</v>
      </c>
      <c r="J438" s="69">
        <v>300.0</v>
      </c>
      <c r="K438" s="70">
        <f t="shared" si="20"/>
        <v>360.0</v>
      </c>
      <c r="L438" s="70">
        <v>300.0</v>
      </c>
      <c r="M438" s="70">
        <v>150.0</v>
      </c>
      <c r="N438" s="68"/>
      <c r="O438" s="71">
        <f t="shared" si="21"/>
        <v>0.5</v>
      </c>
      <c r="P438" s="4"/>
      <c r="Q438" s="4"/>
      <c r="R438" s="4"/>
      <c r="S438" s="4"/>
      <c r="T438" s="4"/>
    </row>
    <row r="439" spans="8:8">
      <c r="A439" s="68" t="s">
        <v>5813</v>
      </c>
      <c r="B439" s="68">
        <v>438.0</v>
      </c>
      <c r="C439" s="68" t="s">
        <v>6698</v>
      </c>
      <c r="D439" s="68" t="s">
        <v>32</v>
      </c>
      <c r="E439" s="68" t="s">
        <v>7087</v>
      </c>
      <c r="F439" s="68" t="s">
        <v>2577</v>
      </c>
      <c r="G439" s="68" t="s">
        <v>7088</v>
      </c>
      <c r="H439" s="69">
        <v>150.0</v>
      </c>
      <c r="I439" s="69">
        <v>150.0</v>
      </c>
      <c r="J439" s="69">
        <v>300.0</v>
      </c>
      <c r="K439" s="70">
        <f t="shared" si="20"/>
        <v>360.0</v>
      </c>
      <c r="L439" s="70">
        <v>0.0</v>
      </c>
      <c r="M439" s="70">
        <v>0.0</v>
      </c>
      <c r="N439" s="68"/>
      <c r="O439" s="71" t="e">
        <f t="shared" si="21"/>
        <v>#DIV/0!</v>
      </c>
      <c r="P439" s="4"/>
      <c r="Q439" s="4"/>
      <c r="R439" s="4"/>
      <c r="S439" s="4"/>
      <c r="T439" s="4"/>
    </row>
    <row r="440" spans="8:8">
      <c r="A440" s="68" t="s">
        <v>5813</v>
      </c>
      <c r="B440" s="68">
        <v>439.0</v>
      </c>
      <c r="C440" s="68" t="s">
        <v>6698</v>
      </c>
      <c r="D440" s="68" t="s">
        <v>32</v>
      </c>
      <c r="E440" s="68" t="s">
        <v>7089</v>
      </c>
      <c r="F440" s="68" t="s">
        <v>7090</v>
      </c>
      <c r="G440" s="68" t="s">
        <v>7091</v>
      </c>
      <c r="H440" s="69">
        <v>200.0</v>
      </c>
      <c r="I440" s="69">
        <v>100.0</v>
      </c>
      <c r="J440" s="69">
        <v>300.0</v>
      </c>
      <c r="K440" s="70">
        <f t="shared" si="20"/>
        <v>360.0</v>
      </c>
      <c r="L440" s="70">
        <v>400.0</v>
      </c>
      <c r="M440" s="70">
        <v>200.0</v>
      </c>
      <c r="N440" s="68"/>
      <c r="O440" s="71">
        <f t="shared" si="21"/>
        <v>0.5</v>
      </c>
      <c r="P440" s="4"/>
      <c r="Q440" s="4"/>
      <c r="R440" s="4"/>
      <c r="S440" s="4"/>
      <c r="T440" s="4"/>
    </row>
    <row r="441" spans="8:8">
      <c r="A441" s="68" t="s">
        <v>5813</v>
      </c>
      <c r="B441" s="68">
        <v>440.0</v>
      </c>
      <c r="C441" s="68" t="s">
        <v>6698</v>
      </c>
      <c r="D441" s="68" t="s">
        <v>32</v>
      </c>
      <c r="E441" s="68" t="s">
        <v>7092</v>
      </c>
      <c r="F441" s="68" t="s">
        <v>7092</v>
      </c>
      <c r="G441" s="68" t="s">
        <v>7093</v>
      </c>
      <c r="H441" s="69">
        <v>50.0</v>
      </c>
      <c r="I441" s="69">
        <v>250.0</v>
      </c>
      <c r="J441" s="69">
        <v>300.0</v>
      </c>
      <c r="K441" s="70">
        <f t="shared" si="20"/>
        <v>360.0</v>
      </c>
      <c r="L441" s="70">
        <v>500.0</v>
      </c>
      <c r="M441" s="70">
        <v>350.0</v>
      </c>
      <c r="N441" s="68"/>
      <c r="O441" s="71">
        <f t="shared" si="21"/>
        <v>0.7</v>
      </c>
      <c r="P441" s="4"/>
      <c r="Q441" s="4"/>
      <c r="R441" s="4"/>
      <c r="S441" s="4"/>
      <c r="T441" s="4"/>
    </row>
    <row r="442" spans="8:8">
      <c r="A442" s="68" t="s">
        <v>5813</v>
      </c>
      <c r="B442" s="68">
        <v>441.0</v>
      </c>
      <c r="C442" s="68" t="s">
        <v>6698</v>
      </c>
      <c r="D442" s="68" t="s">
        <v>32</v>
      </c>
      <c r="E442" s="68" t="s">
        <v>7094</v>
      </c>
      <c r="F442" s="68" t="s">
        <v>7095</v>
      </c>
      <c r="G442" s="68" t="s">
        <v>7096</v>
      </c>
      <c r="H442" s="69">
        <v>200.0</v>
      </c>
      <c r="I442" s="69">
        <v>100.0</v>
      </c>
      <c r="J442" s="69">
        <v>300.0</v>
      </c>
      <c r="K442" s="70">
        <f t="shared" si="20"/>
        <v>360.0</v>
      </c>
      <c r="L442" s="70">
        <v>360.0</v>
      </c>
      <c r="M442" s="70">
        <v>150.0</v>
      </c>
      <c r="N442" s="68"/>
      <c r="O442" s="71">
        <f t="shared" si="21"/>
        <v>0.4166666666666667</v>
      </c>
      <c r="P442" s="4"/>
      <c r="Q442" s="4"/>
      <c r="R442" s="4"/>
      <c r="S442" s="4"/>
      <c r="T442" s="4"/>
    </row>
    <row r="443" spans="8:8">
      <c r="A443" s="64" t="s">
        <v>5813</v>
      </c>
      <c r="B443" s="64">
        <v>442.0</v>
      </c>
      <c r="C443" s="64" t="s">
        <v>6698</v>
      </c>
      <c r="D443" s="64" t="s">
        <v>32</v>
      </c>
      <c r="E443" s="64" t="s">
        <v>7097</v>
      </c>
      <c r="F443" s="64" t="s">
        <v>7098</v>
      </c>
      <c r="G443" s="64" t="s">
        <v>7099</v>
      </c>
      <c r="H443" s="65">
        <v>199.91666800000002</v>
      </c>
      <c r="I443" s="65">
        <v>100.0</v>
      </c>
      <c r="J443" s="65">
        <v>299.916668</v>
      </c>
      <c r="K443" s="66"/>
      <c r="L443" s="66"/>
      <c r="M443" s="66"/>
      <c r="N443" s="64"/>
      <c r="O443" s="67" t="e">
        <f t="shared" si="21"/>
        <v>#DIV/0!</v>
      </c>
      <c r="P443" s="4"/>
      <c r="Q443" s="4"/>
      <c r="R443" s="4"/>
      <c r="S443" s="4"/>
      <c r="T443" s="4"/>
    </row>
    <row r="444" spans="8:8">
      <c r="A444" s="64" t="s">
        <v>5813</v>
      </c>
      <c r="B444" s="64">
        <v>443.0</v>
      </c>
      <c r="C444" s="64" t="s">
        <v>6698</v>
      </c>
      <c r="D444" s="64" t="s">
        <v>32</v>
      </c>
      <c r="E444" s="64" t="s">
        <v>7100</v>
      </c>
      <c r="F444" s="64" t="s">
        <v>7101</v>
      </c>
      <c r="G444" s="64" t="s">
        <v>7102</v>
      </c>
      <c r="H444" s="65">
        <v>99.777779</v>
      </c>
      <c r="I444" s="65">
        <v>200.0</v>
      </c>
      <c r="J444" s="65">
        <v>299.777779</v>
      </c>
      <c r="K444" s="66"/>
      <c r="L444" s="66"/>
      <c r="M444" s="66"/>
      <c r="N444" s="64"/>
      <c r="O444" s="67" t="e">
        <f t="shared" si="21"/>
        <v>#DIV/0!</v>
      </c>
      <c r="P444" s="4"/>
      <c r="Q444" s="4"/>
      <c r="R444" s="4"/>
      <c r="S444" s="4"/>
      <c r="T444" s="4"/>
    </row>
    <row r="445" spans="8:8">
      <c r="A445" s="68" t="s">
        <v>5813</v>
      </c>
      <c r="B445" s="68">
        <v>444.0</v>
      </c>
      <c r="C445" s="68" t="s">
        <v>6698</v>
      </c>
      <c r="D445" s="68" t="s">
        <v>32</v>
      </c>
      <c r="E445" s="68" t="s">
        <v>7103</v>
      </c>
      <c r="F445" s="68" t="s">
        <v>7104</v>
      </c>
      <c r="G445" s="68" t="s">
        <v>7105</v>
      </c>
      <c r="H445" s="69">
        <v>200.0</v>
      </c>
      <c r="I445" s="69">
        <v>99.777778</v>
      </c>
      <c r="J445" s="69">
        <v>299.777778</v>
      </c>
      <c r="K445" s="70">
        <f t="shared" si="20"/>
        <v>359.7333336</v>
      </c>
      <c r="L445" s="70">
        <v>360.0</v>
      </c>
      <c r="M445" s="70">
        <v>200.0</v>
      </c>
      <c r="N445" s="68"/>
      <c r="O445" s="71">
        <f t="shared" si="21"/>
        <v>0.5555555555555556</v>
      </c>
      <c r="P445" s="4"/>
      <c r="Q445" s="4"/>
      <c r="R445" s="4"/>
      <c r="S445" s="4"/>
      <c r="T445" s="4"/>
    </row>
    <row r="446" spans="8:8">
      <c r="A446" s="68" t="s">
        <v>5813</v>
      </c>
      <c r="B446" s="68">
        <v>445.0</v>
      </c>
      <c r="C446" s="68" t="s">
        <v>6698</v>
      </c>
      <c r="D446" s="68" t="s">
        <v>32</v>
      </c>
      <c r="E446" s="68" t="s">
        <v>7106</v>
      </c>
      <c r="F446" s="68" t="s">
        <v>7107</v>
      </c>
      <c r="G446" s="68" t="s">
        <v>7108</v>
      </c>
      <c r="H446" s="69"/>
      <c r="I446" s="69">
        <v>299.694445</v>
      </c>
      <c r="J446" s="69">
        <v>299.694445</v>
      </c>
      <c r="K446" s="70">
        <f t="shared" si="20"/>
        <v>359.63333399999993</v>
      </c>
      <c r="L446" s="70">
        <v>1000.0</v>
      </c>
      <c r="M446" s="70">
        <v>400.0</v>
      </c>
      <c r="N446" s="68"/>
      <c r="O446" s="71">
        <f t="shared" si="21"/>
        <v>0.4</v>
      </c>
      <c r="P446" s="4"/>
      <c r="Q446" s="4"/>
      <c r="R446" s="4"/>
      <c r="S446" s="4"/>
      <c r="T446" s="4"/>
    </row>
    <row r="447" spans="8:8">
      <c r="A447" s="68" t="s">
        <v>5813</v>
      </c>
      <c r="B447" s="68">
        <v>446.0</v>
      </c>
      <c r="C447" s="68" t="s">
        <v>6698</v>
      </c>
      <c r="D447" s="68" t="s">
        <v>32</v>
      </c>
      <c r="E447" s="68" t="s">
        <v>7109</v>
      </c>
      <c r="F447" s="68" t="s">
        <v>7110</v>
      </c>
      <c r="G447" s="68" t="s">
        <v>7111</v>
      </c>
      <c r="H447" s="69">
        <v>150.0</v>
      </c>
      <c r="I447" s="69">
        <v>149.0</v>
      </c>
      <c r="J447" s="69">
        <v>299.0</v>
      </c>
      <c r="K447" s="70">
        <f t="shared" si="20"/>
        <v>358.8</v>
      </c>
      <c r="L447" s="70">
        <v>250.0</v>
      </c>
      <c r="M447" s="70">
        <v>100.0</v>
      </c>
      <c r="N447" s="68"/>
      <c r="O447" s="71">
        <f t="shared" si="21"/>
        <v>0.4</v>
      </c>
      <c r="P447" s="4"/>
      <c r="Q447" s="4"/>
      <c r="R447" s="4"/>
      <c r="S447" s="4"/>
      <c r="T447" s="4"/>
    </row>
    <row r="448" spans="8:8">
      <c r="A448" s="68" t="s">
        <v>5813</v>
      </c>
      <c r="B448" s="68">
        <v>447.0</v>
      </c>
      <c r="C448" s="68" t="s">
        <v>6698</v>
      </c>
      <c r="D448" s="68" t="s">
        <v>32</v>
      </c>
      <c r="E448" s="68" t="s">
        <v>7112</v>
      </c>
      <c r="F448" s="68" t="s">
        <v>7113</v>
      </c>
      <c r="G448" s="68" t="s">
        <v>7114</v>
      </c>
      <c r="H448" s="69">
        <v>100.0</v>
      </c>
      <c r="I448" s="69">
        <v>199.0</v>
      </c>
      <c r="J448" s="69">
        <v>299.0</v>
      </c>
      <c r="K448" s="70">
        <f t="shared" si="20"/>
        <v>358.8</v>
      </c>
      <c r="L448" s="70">
        <v>500.0</v>
      </c>
      <c r="M448" s="70">
        <v>200.0</v>
      </c>
      <c r="N448" s="68"/>
      <c r="O448" s="71">
        <f t="shared" si="21"/>
        <v>0.4</v>
      </c>
      <c r="P448" s="4"/>
      <c r="Q448" s="4"/>
      <c r="R448" s="4"/>
      <c r="S448" s="4"/>
      <c r="T448" s="4"/>
    </row>
    <row r="449" spans="8:8">
      <c r="A449" s="68" t="s">
        <v>5813</v>
      </c>
      <c r="B449" s="68">
        <v>448.0</v>
      </c>
      <c r="C449" s="68" t="s">
        <v>6698</v>
      </c>
      <c r="D449" s="68" t="s">
        <v>32</v>
      </c>
      <c r="E449" s="68" t="s">
        <v>7115</v>
      </c>
      <c r="F449" s="68" t="s">
        <v>7116</v>
      </c>
      <c r="G449" s="68" t="s">
        <v>7117</v>
      </c>
      <c r="H449" s="69">
        <v>199.0</v>
      </c>
      <c r="I449" s="69">
        <v>100.0</v>
      </c>
      <c r="J449" s="69">
        <v>299.0</v>
      </c>
      <c r="K449" s="70">
        <f t="shared" si="20"/>
        <v>358.8</v>
      </c>
      <c r="L449" s="70">
        <v>360.0</v>
      </c>
      <c r="M449" s="70">
        <v>200.0</v>
      </c>
      <c r="N449" s="68"/>
      <c r="O449" s="71">
        <f t="shared" si="21"/>
        <v>0.5555555555555556</v>
      </c>
      <c r="P449" s="4"/>
      <c r="Q449" s="4"/>
      <c r="R449" s="4"/>
      <c r="S449" s="4"/>
      <c r="T449" s="4"/>
    </row>
    <row r="450" spans="8:8">
      <c r="A450" s="68" t="s">
        <v>5813</v>
      </c>
      <c r="B450" s="68">
        <v>449.0</v>
      </c>
      <c r="C450" s="68" t="s">
        <v>6698</v>
      </c>
      <c r="D450" s="68" t="s">
        <v>32</v>
      </c>
      <c r="E450" s="68" t="s">
        <v>7118</v>
      </c>
      <c r="F450" s="68" t="s">
        <v>7118</v>
      </c>
      <c r="G450" s="68" t="s">
        <v>7119</v>
      </c>
      <c r="H450" s="69">
        <v>200.0</v>
      </c>
      <c r="I450" s="69">
        <v>99.0</v>
      </c>
      <c r="J450" s="69">
        <v>299.0</v>
      </c>
      <c r="K450" s="70">
        <f t="shared" si="20"/>
        <v>358.8</v>
      </c>
      <c r="L450" s="70">
        <v>375.0</v>
      </c>
      <c r="M450" s="70">
        <v>200.0</v>
      </c>
      <c r="N450" s="68"/>
      <c r="O450" s="71">
        <f t="shared" si="21"/>
        <v>0.5333333333333333</v>
      </c>
      <c r="P450" s="4"/>
      <c r="Q450" s="4"/>
      <c r="R450" s="4"/>
      <c r="S450" s="4"/>
      <c r="T450" s="4"/>
    </row>
    <row r="451" spans="8:8">
      <c r="A451" s="68" t="s">
        <v>5813</v>
      </c>
      <c r="B451" s="68">
        <v>450.0</v>
      </c>
      <c r="C451" s="68" t="s">
        <v>6698</v>
      </c>
      <c r="D451" s="68" t="s">
        <v>32</v>
      </c>
      <c r="E451" s="68" t="s">
        <v>7120</v>
      </c>
      <c r="F451" s="68" t="s">
        <v>7121</v>
      </c>
      <c r="G451" s="68" t="s">
        <v>7122</v>
      </c>
      <c r="H451" s="69">
        <v>149.0</v>
      </c>
      <c r="I451" s="69">
        <v>150.0</v>
      </c>
      <c r="J451" s="69">
        <v>299.0</v>
      </c>
      <c r="K451" s="70">
        <f t="shared" si="20"/>
        <v>358.8</v>
      </c>
      <c r="L451" s="70">
        <v>375.0</v>
      </c>
      <c r="M451" s="70">
        <v>150.0</v>
      </c>
      <c r="N451" s="68"/>
      <c r="O451" s="71">
        <f t="shared" si="21"/>
        <v>0.4</v>
      </c>
      <c r="P451" s="4"/>
      <c r="Q451" s="4"/>
      <c r="R451" s="4"/>
      <c r="S451" s="4"/>
      <c r="T451" s="4"/>
    </row>
    <row r="452" spans="8:8">
      <c r="A452" s="68" t="s">
        <v>5813</v>
      </c>
      <c r="B452" s="68">
        <v>451.0</v>
      </c>
      <c r="C452" s="68" t="s">
        <v>6698</v>
      </c>
      <c r="D452" s="68" t="s">
        <v>32</v>
      </c>
      <c r="E452" s="68" t="s">
        <v>7123</v>
      </c>
      <c r="F452" s="68" t="s">
        <v>7124</v>
      </c>
      <c r="G452" s="68" t="s">
        <v>7125</v>
      </c>
      <c r="H452" s="69">
        <v>199.0</v>
      </c>
      <c r="I452" s="69">
        <v>100.0</v>
      </c>
      <c r="J452" s="69">
        <v>299.0</v>
      </c>
      <c r="K452" s="70">
        <f t="shared" si="20"/>
        <v>358.8</v>
      </c>
      <c r="L452" s="70">
        <v>360.0</v>
      </c>
      <c r="M452" s="70">
        <v>150.0</v>
      </c>
      <c r="N452" s="68"/>
      <c r="O452" s="71">
        <f t="shared" si="21"/>
        <v>0.4166666666666667</v>
      </c>
      <c r="P452" s="4"/>
      <c r="Q452" s="4"/>
      <c r="R452" s="4"/>
      <c r="S452" s="4"/>
      <c r="T452" s="4"/>
    </row>
    <row r="453" spans="8:8">
      <c r="A453" s="68" t="s">
        <v>5813</v>
      </c>
      <c r="B453" s="68">
        <v>452.0</v>
      </c>
      <c r="C453" s="68" t="s">
        <v>6698</v>
      </c>
      <c r="D453" s="68" t="s">
        <v>32</v>
      </c>
      <c r="E453" s="68" t="s">
        <v>7126</v>
      </c>
      <c r="F453" s="68" t="s">
        <v>7126</v>
      </c>
      <c r="G453" s="68" t="s">
        <v>7127</v>
      </c>
      <c r="H453" s="69">
        <v>198.91666700000002</v>
      </c>
      <c r="I453" s="69">
        <v>100.0</v>
      </c>
      <c r="J453" s="69">
        <v>298.916667</v>
      </c>
      <c r="K453" s="70">
        <f t="shared" si="20"/>
        <v>358.7000004</v>
      </c>
      <c r="L453" s="70">
        <v>400.0</v>
      </c>
      <c r="M453" s="70">
        <v>200.0</v>
      </c>
      <c r="N453" s="68"/>
      <c r="O453" s="71">
        <f t="shared" si="21"/>
        <v>0.5</v>
      </c>
      <c r="P453" s="4"/>
      <c r="Q453" s="4"/>
      <c r="R453" s="4"/>
      <c r="S453" s="4"/>
      <c r="T453" s="4"/>
    </row>
    <row r="454" spans="8:8">
      <c r="A454" s="68" t="s">
        <v>5813</v>
      </c>
      <c r="B454" s="68">
        <v>453.0</v>
      </c>
      <c r="C454" s="68" t="s">
        <v>6698</v>
      </c>
      <c r="D454" s="68" t="s">
        <v>32</v>
      </c>
      <c r="E454" s="68" t="s">
        <v>7128</v>
      </c>
      <c r="F454" s="68" t="s">
        <v>7129</v>
      </c>
      <c r="G454" s="68" t="s">
        <v>7130</v>
      </c>
      <c r="H454" s="69">
        <v>298.388889</v>
      </c>
      <c r="I454" s="69"/>
      <c r="J454" s="69">
        <v>298.388889</v>
      </c>
      <c r="K454" s="70">
        <f t="shared" si="20"/>
        <v>358.0666668</v>
      </c>
      <c r="L454" s="70">
        <v>0.0</v>
      </c>
      <c r="M454" s="70">
        <v>0.0</v>
      </c>
      <c r="N454" s="68"/>
      <c r="O454" s="71" t="e">
        <f t="shared" si="21"/>
        <v>#DIV/0!</v>
      </c>
      <c r="P454" s="4"/>
      <c r="Q454" s="4"/>
      <c r="R454" s="4"/>
      <c r="S454" s="4"/>
      <c r="T454" s="4"/>
    </row>
    <row r="455" spans="8:8">
      <c r="A455" s="68" t="s">
        <v>5813</v>
      </c>
      <c r="B455" s="68">
        <v>454.0</v>
      </c>
      <c r="C455" s="68" t="s">
        <v>6698</v>
      </c>
      <c r="D455" s="68" t="s">
        <v>32</v>
      </c>
      <c r="E455" s="68" t="s">
        <v>7131</v>
      </c>
      <c r="F455" s="68" t="s">
        <v>7132</v>
      </c>
      <c r="G455" s="68" t="s">
        <v>7133</v>
      </c>
      <c r="H455" s="69">
        <v>200.0</v>
      </c>
      <c r="I455" s="69">
        <v>97.861112</v>
      </c>
      <c r="J455" s="69">
        <v>297.861112</v>
      </c>
      <c r="K455" s="70">
        <f t="shared" si="20"/>
        <v>357.4333344</v>
      </c>
      <c r="L455" s="70">
        <v>400.0</v>
      </c>
      <c r="M455" s="70">
        <v>200.0</v>
      </c>
      <c r="N455" s="68"/>
      <c r="O455" s="71">
        <f t="shared" si="21"/>
        <v>0.5</v>
      </c>
      <c r="P455" s="4"/>
      <c r="Q455" s="4"/>
      <c r="R455" s="4"/>
      <c r="S455" s="4"/>
      <c r="T455" s="4"/>
    </row>
    <row r="456" spans="8:8">
      <c r="A456" s="64" t="s">
        <v>5813</v>
      </c>
      <c r="B456" s="64">
        <v>455.0</v>
      </c>
      <c r="C456" s="64" t="s">
        <v>6698</v>
      </c>
      <c r="D456" s="64" t="s">
        <v>32</v>
      </c>
      <c r="E456" s="64" t="s">
        <v>7134</v>
      </c>
      <c r="F456" s="64" t="s">
        <v>7135</v>
      </c>
      <c r="G456" s="64" t="s">
        <v>7136</v>
      </c>
      <c r="H456" s="65">
        <v>96.000001</v>
      </c>
      <c r="I456" s="65">
        <v>199.888889</v>
      </c>
      <c r="J456" s="65">
        <v>295.88889</v>
      </c>
      <c r="K456" s="66"/>
      <c r="L456" s="66"/>
      <c r="M456" s="66"/>
      <c r="N456" s="64"/>
      <c r="O456" s="67" t="e">
        <f t="shared" si="21"/>
        <v>#DIV/0!</v>
      </c>
      <c r="P456" s="4"/>
      <c r="Q456" s="4"/>
      <c r="R456" s="4"/>
      <c r="S456" s="4"/>
      <c r="T456" s="4"/>
    </row>
    <row r="457" spans="8:8">
      <c r="A457" s="68" t="s">
        <v>5813</v>
      </c>
      <c r="B457" s="68">
        <v>456.0</v>
      </c>
      <c r="C457" s="68" t="s">
        <v>6698</v>
      </c>
      <c r="D457" s="68" t="s">
        <v>32</v>
      </c>
      <c r="E457" s="68" t="s">
        <v>7137</v>
      </c>
      <c r="F457" s="68" t="s">
        <v>7138</v>
      </c>
      <c r="G457" s="68" t="s">
        <v>7139</v>
      </c>
      <c r="H457" s="69">
        <v>200.0</v>
      </c>
      <c r="I457" s="69">
        <v>93.361112</v>
      </c>
      <c r="J457" s="69">
        <v>293.361112</v>
      </c>
      <c r="K457" s="70">
        <f t="shared" si="20"/>
        <v>352.0333344</v>
      </c>
      <c r="L457" s="70">
        <v>355.0</v>
      </c>
      <c r="M457" s="70">
        <v>150.0</v>
      </c>
      <c r="N457" s="68"/>
      <c r="O457" s="71">
        <f t="shared" si="21"/>
        <v>0.4225352112676056</v>
      </c>
      <c r="P457" s="4"/>
      <c r="Q457" s="4"/>
      <c r="R457" s="4"/>
      <c r="S457" s="4"/>
      <c r="T457" s="4"/>
    </row>
    <row r="458" spans="8:8">
      <c r="A458" s="68" t="s">
        <v>5813</v>
      </c>
      <c r="B458" s="68">
        <v>457.0</v>
      </c>
      <c r="C458" s="68" t="s">
        <v>6698</v>
      </c>
      <c r="D458" s="68" t="s">
        <v>32</v>
      </c>
      <c r="E458" s="68" t="s">
        <v>7140</v>
      </c>
      <c r="F458" s="68" t="s">
        <v>7141</v>
      </c>
      <c r="G458" s="68" t="s">
        <v>7142</v>
      </c>
      <c r="H458" s="69">
        <v>125.0</v>
      </c>
      <c r="I458" s="69">
        <v>150.0</v>
      </c>
      <c r="J458" s="69">
        <v>275.0</v>
      </c>
      <c r="K458" s="70">
        <f t="shared" si="20"/>
        <v>330.0</v>
      </c>
      <c r="L458" s="70">
        <v>350.0</v>
      </c>
      <c r="M458" s="70">
        <v>250.0</v>
      </c>
      <c r="N458" s="68"/>
      <c r="O458" s="71">
        <f t="shared" si="21"/>
        <v>0.7142857142857143</v>
      </c>
      <c r="P458" s="4"/>
      <c r="Q458" s="4"/>
      <c r="R458" s="4"/>
      <c r="S458" s="4"/>
      <c r="T458" s="4"/>
    </row>
    <row r="459" spans="8:8">
      <c r="A459" s="64" t="s">
        <v>5813</v>
      </c>
      <c r="B459" s="64">
        <v>458.0</v>
      </c>
      <c r="C459" s="64" t="s">
        <v>6698</v>
      </c>
      <c r="D459" s="64" t="s">
        <v>32</v>
      </c>
      <c r="E459" s="64" t="s">
        <v>7143</v>
      </c>
      <c r="F459" s="64" t="s">
        <v>7144</v>
      </c>
      <c r="G459" s="64" t="s">
        <v>7145</v>
      </c>
      <c r="H459" s="65">
        <v>148.250002</v>
      </c>
      <c r="I459" s="65">
        <v>124.861112</v>
      </c>
      <c r="J459" s="65">
        <v>273.111114</v>
      </c>
      <c r="K459" s="66"/>
      <c r="L459" s="66"/>
      <c r="M459" s="66"/>
      <c r="N459" s="64"/>
      <c r="O459" s="67" t="e">
        <f t="shared" si="21"/>
        <v>#DIV/0!</v>
      </c>
      <c r="P459" s="4"/>
      <c r="Q459" s="4"/>
      <c r="R459" s="4"/>
      <c r="S459" s="4"/>
      <c r="T459" s="4"/>
    </row>
    <row r="460" spans="8:8">
      <c r="A460" s="64" t="s">
        <v>5813</v>
      </c>
      <c r="B460" s="64">
        <v>459.0</v>
      </c>
      <c r="C460" s="64" t="s">
        <v>6698</v>
      </c>
      <c r="D460" s="64" t="s">
        <v>32</v>
      </c>
      <c r="E460" s="64" t="s">
        <v>7146</v>
      </c>
      <c r="F460" s="64" t="s">
        <v>7147</v>
      </c>
      <c r="G460" s="64" t="s">
        <v>7148</v>
      </c>
      <c r="H460" s="65">
        <v>179.88889</v>
      </c>
      <c r="I460" s="65">
        <v>79.83333400000001</v>
      </c>
      <c r="J460" s="65">
        <v>259.722224</v>
      </c>
      <c r="K460" s="66"/>
      <c r="L460" s="66"/>
      <c r="M460" s="66"/>
      <c r="N460" s="64"/>
      <c r="O460" s="67" t="e">
        <f t="shared" si="21"/>
        <v>#DIV/0!</v>
      </c>
      <c r="P460" s="4"/>
      <c r="Q460" s="4"/>
      <c r="R460" s="4"/>
      <c r="S460" s="4"/>
      <c r="T460" s="4"/>
    </row>
    <row r="461" spans="8:8">
      <c r="A461" s="68" t="s">
        <v>5813</v>
      </c>
      <c r="B461" s="68">
        <v>460.0</v>
      </c>
      <c r="C461" s="68" t="s">
        <v>6698</v>
      </c>
      <c r="D461" s="68" t="s">
        <v>32</v>
      </c>
      <c r="E461" s="68" t="s">
        <v>7149</v>
      </c>
      <c r="F461" s="68" t="s">
        <v>7150</v>
      </c>
      <c r="G461" s="68" t="s">
        <v>7151</v>
      </c>
      <c r="H461" s="69">
        <v>150.0</v>
      </c>
      <c r="I461" s="69">
        <v>100.0</v>
      </c>
      <c r="J461" s="69">
        <v>250.0</v>
      </c>
      <c r="K461" s="70">
        <f t="shared" si="20"/>
        <v>300.0</v>
      </c>
      <c r="L461" s="70">
        <v>300.0</v>
      </c>
      <c r="M461" s="70">
        <v>200.0</v>
      </c>
      <c r="N461" s="68"/>
      <c r="O461" s="71">
        <f t="shared" si="21"/>
        <v>0.6666666666666666</v>
      </c>
      <c r="P461" s="4"/>
      <c r="Q461" s="4"/>
      <c r="R461" s="4"/>
      <c r="S461" s="4"/>
      <c r="T461" s="4"/>
    </row>
    <row r="462" spans="8:8">
      <c r="A462" s="68" t="s">
        <v>5813</v>
      </c>
      <c r="B462" s="68">
        <v>461.0</v>
      </c>
      <c r="C462" s="68" t="s">
        <v>6698</v>
      </c>
      <c r="D462" s="68" t="s">
        <v>32</v>
      </c>
      <c r="E462" s="68" t="s">
        <v>7152</v>
      </c>
      <c r="F462" s="68" t="s">
        <v>7153</v>
      </c>
      <c r="G462" s="68" t="s">
        <v>7154</v>
      </c>
      <c r="H462" s="69">
        <v>100.0</v>
      </c>
      <c r="I462" s="69">
        <v>150.0</v>
      </c>
      <c r="J462" s="69">
        <v>250.0</v>
      </c>
      <c r="K462" s="70">
        <f t="shared" si="20"/>
        <v>300.0</v>
      </c>
      <c r="L462" s="70">
        <v>300.0</v>
      </c>
      <c r="M462" s="70">
        <v>200.0</v>
      </c>
      <c r="N462" s="68"/>
      <c r="O462" s="71">
        <f t="shared" si="21"/>
        <v>0.6666666666666666</v>
      </c>
      <c r="P462" s="4"/>
      <c r="Q462" s="4"/>
      <c r="R462" s="4"/>
      <c r="S462" s="4"/>
      <c r="T462" s="4"/>
    </row>
    <row r="463" spans="8:8">
      <c r="A463" s="68" t="s">
        <v>5813</v>
      </c>
      <c r="B463" s="68">
        <v>462.0</v>
      </c>
      <c r="C463" s="68" t="s">
        <v>6698</v>
      </c>
      <c r="D463" s="68" t="s">
        <v>32</v>
      </c>
      <c r="E463" s="68" t="s">
        <v>7155</v>
      </c>
      <c r="F463" s="68" t="s">
        <v>7156</v>
      </c>
      <c r="G463" s="68" t="s">
        <v>7014</v>
      </c>
      <c r="H463" s="69">
        <v>150.0</v>
      </c>
      <c r="I463" s="69">
        <v>100.0</v>
      </c>
      <c r="J463" s="69">
        <v>250.0</v>
      </c>
      <c r="K463" s="70">
        <f t="shared" si="20"/>
        <v>300.0</v>
      </c>
      <c r="L463" s="70">
        <v>300.0</v>
      </c>
      <c r="M463" s="70">
        <v>200.0</v>
      </c>
      <c r="N463" s="68"/>
      <c r="O463" s="71">
        <f t="shared" si="21"/>
        <v>0.6666666666666666</v>
      </c>
      <c r="P463" s="4"/>
      <c r="Q463" s="4"/>
      <c r="R463" s="4"/>
      <c r="S463" s="4"/>
      <c r="T463" s="4"/>
    </row>
    <row r="464" spans="8:8">
      <c r="A464" s="68" t="s">
        <v>5813</v>
      </c>
      <c r="B464" s="68">
        <v>463.0</v>
      </c>
      <c r="C464" s="68" t="s">
        <v>6698</v>
      </c>
      <c r="D464" s="68" t="s">
        <v>32</v>
      </c>
      <c r="E464" s="68" t="s">
        <v>7157</v>
      </c>
      <c r="F464" s="68" t="s">
        <v>7158</v>
      </c>
      <c r="G464" s="68" t="s">
        <v>7159</v>
      </c>
      <c r="H464" s="69">
        <v>100.0</v>
      </c>
      <c r="I464" s="69">
        <v>150.0</v>
      </c>
      <c r="J464" s="69">
        <v>250.0</v>
      </c>
      <c r="K464" s="70">
        <f t="shared" si="20"/>
        <v>300.0</v>
      </c>
      <c r="L464" s="70">
        <v>500.0</v>
      </c>
      <c r="M464" s="70">
        <v>200.0</v>
      </c>
      <c r="N464" s="68"/>
      <c r="O464" s="71">
        <f t="shared" si="21"/>
        <v>0.4</v>
      </c>
      <c r="P464" s="4"/>
      <c r="Q464" s="4"/>
      <c r="R464" s="4"/>
      <c r="S464" s="4"/>
      <c r="T464" s="4"/>
    </row>
    <row r="465" spans="8:8">
      <c r="A465" s="68" t="s">
        <v>5813</v>
      </c>
      <c r="B465" s="68">
        <v>464.0</v>
      </c>
      <c r="C465" s="68" t="s">
        <v>6698</v>
      </c>
      <c r="D465" s="68" t="s">
        <v>32</v>
      </c>
      <c r="E465" s="68" t="s">
        <v>7160</v>
      </c>
      <c r="F465" s="68" t="s">
        <v>7161</v>
      </c>
      <c r="G465" s="68" t="s">
        <v>7162</v>
      </c>
      <c r="H465" s="69">
        <v>100.0</v>
      </c>
      <c r="I465" s="69">
        <v>150.0</v>
      </c>
      <c r="J465" s="69">
        <v>250.0</v>
      </c>
      <c r="K465" s="70">
        <f t="shared" si="20"/>
        <v>300.0</v>
      </c>
      <c r="L465" s="70">
        <v>300.0</v>
      </c>
      <c r="M465" s="70">
        <v>150.0</v>
      </c>
      <c r="N465" s="68"/>
      <c r="O465" s="71">
        <f t="shared" si="21"/>
        <v>0.5</v>
      </c>
      <c r="P465" s="4"/>
      <c r="Q465" s="4"/>
      <c r="R465" s="4"/>
      <c r="S465" s="4"/>
      <c r="T465" s="4"/>
    </row>
    <row r="466" spans="8:8">
      <c r="A466" s="68" t="s">
        <v>5813</v>
      </c>
      <c r="B466" s="68">
        <v>465.0</v>
      </c>
      <c r="C466" s="68" t="s">
        <v>6698</v>
      </c>
      <c r="D466" s="68" t="s">
        <v>32</v>
      </c>
      <c r="E466" s="68" t="s">
        <v>7163</v>
      </c>
      <c r="F466" s="68" t="s">
        <v>7164</v>
      </c>
      <c r="G466" s="68" t="s">
        <v>7165</v>
      </c>
      <c r="H466" s="69">
        <v>200.0</v>
      </c>
      <c r="I466" s="69">
        <v>50.0</v>
      </c>
      <c r="J466" s="69">
        <v>250.0</v>
      </c>
      <c r="K466" s="70">
        <f t="shared" si="20"/>
        <v>300.0</v>
      </c>
      <c r="L466" s="70">
        <v>500.0</v>
      </c>
      <c r="M466" s="70">
        <v>250.0</v>
      </c>
      <c r="N466" s="68"/>
      <c r="O466" s="71">
        <f t="shared" si="21"/>
        <v>0.5</v>
      </c>
      <c r="P466" s="4"/>
      <c r="Q466" s="4"/>
      <c r="R466" s="4"/>
      <c r="S466" s="4"/>
      <c r="T466" s="4"/>
    </row>
    <row r="467" spans="8:8">
      <c r="A467" s="68" t="s">
        <v>5813</v>
      </c>
      <c r="B467" s="68">
        <v>466.0</v>
      </c>
      <c r="C467" s="68" t="s">
        <v>6698</v>
      </c>
      <c r="D467" s="68" t="s">
        <v>32</v>
      </c>
      <c r="E467" s="68" t="s">
        <v>7166</v>
      </c>
      <c r="F467" s="68" t="s">
        <v>7167</v>
      </c>
      <c r="G467" s="68" t="s">
        <v>7168</v>
      </c>
      <c r="H467" s="69">
        <v>100.0</v>
      </c>
      <c r="I467" s="69">
        <v>150.0</v>
      </c>
      <c r="J467" s="69">
        <v>250.0</v>
      </c>
      <c r="K467" s="70">
        <f t="shared" si="20"/>
        <v>300.0</v>
      </c>
      <c r="L467" s="70">
        <v>300.0</v>
      </c>
      <c r="M467" s="70">
        <v>120.0</v>
      </c>
      <c r="N467" s="68"/>
      <c r="O467" s="71">
        <f t="shared" si="21"/>
        <v>0.4</v>
      </c>
      <c r="P467" s="4"/>
      <c r="Q467" s="4"/>
      <c r="R467" s="4"/>
      <c r="S467" s="4"/>
      <c r="T467" s="4"/>
    </row>
    <row r="468" spans="8:8">
      <c r="A468" s="68" t="s">
        <v>5813</v>
      </c>
      <c r="B468" s="68">
        <v>467.0</v>
      </c>
      <c r="C468" s="68" t="s">
        <v>6698</v>
      </c>
      <c r="D468" s="68" t="s">
        <v>32</v>
      </c>
      <c r="E468" s="68" t="s">
        <v>7169</v>
      </c>
      <c r="F468" s="68" t="s">
        <v>7170</v>
      </c>
      <c r="G468" s="68" t="s">
        <v>7171</v>
      </c>
      <c r="H468" s="69">
        <v>200.0</v>
      </c>
      <c r="I468" s="69">
        <v>50.0</v>
      </c>
      <c r="J468" s="69">
        <v>250.0</v>
      </c>
      <c r="K468" s="70">
        <f t="shared" si="20"/>
        <v>300.0</v>
      </c>
      <c r="L468" s="70">
        <v>300.0</v>
      </c>
      <c r="M468" s="70">
        <v>120.0</v>
      </c>
      <c r="N468" s="68"/>
      <c r="O468" s="71">
        <f t="shared" si="21"/>
        <v>0.4</v>
      </c>
      <c r="P468" s="4"/>
      <c r="Q468" s="4"/>
      <c r="R468" s="4"/>
      <c r="S468" s="4"/>
      <c r="T468" s="4"/>
    </row>
    <row r="469" spans="8:8">
      <c r="A469" s="68" t="s">
        <v>5813</v>
      </c>
      <c r="B469" s="68">
        <v>468.0</v>
      </c>
      <c r="C469" s="68" t="s">
        <v>6698</v>
      </c>
      <c r="D469" s="68" t="s">
        <v>32</v>
      </c>
      <c r="E469" s="68" t="s">
        <v>7172</v>
      </c>
      <c r="F469" s="68" t="s">
        <v>7173</v>
      </c>
      <c r="G469" s="68" t="s">
        <v>7174</v>
      </c>
      <c r="H469" s="69">
        <v>150.0</v>
      </c>
      <c r="I469" s="69">
        <v>100.0</v>
      </c>
      <c r="J469" s="69">
        <v>250.0</v>
      </c>
      <c r="K469" s="70">
        <f t="shared" si="20"/>
        <v>300.0</v>
      </c>
      <c r="L469" s="70">
        <v>300.0</v>
      </c>
      <c r="M469" s="70">
        <v>120.0</v>
      </c>
      <c r="N469" s="68"/>
      <c r="O469" s="71">
        <f t="shared" si="21"/>
        <v>0.4</v>
      </c>
      <c r="P469" s="4"/>
      <c r="Q469" s="4"/>
      <c r="R469" s="4"/>
      <c r="S469" s="4"/>
      <c r="T469" s="4"/>
    </row>
    <row r="470" spans="8:8">
      <c r="A470" s="68" t="s">
        <v>5813</v>
      </c>
      <c r="B470" s="68">
        <v>469.0</v>
      </c>
      <c r="C470" s="68" t="s">
        <v>6698</v>
      </c>
      <c r="D470" s="68" t="s">
        <v>32</v>
      </c>
      <c r="E470" s="68" t="s">
        <v>7175</v>
      </c>
      <c r="F470" s="68" t="s">
        <v>7175</v>
      </c>
      <c r="G470" s="68" t="s">
        <v>7176</v>
      </c>
      <c r="H470" s="69">
        <v>150.0</v>
      </c>
      <c r="I470" s="69">
        <v>100.0</v>
      </c>
      <c r="J470" s="69">
        <v>250.0</v>
      </c>
      <c r="K470" s="70">
        <f t="shared" si="20"/>
        <v>300.0</v>
      </c>
      <c r="L470" s="70">
        <v>300.0</v>
      </c>
      <c r="M470" s="70">
        <v>150.0</v>
      </c>
      <c r="N470" s="68"/>
      <c r="O470" s="71">
        <f t="shared" si="21"/>
        <v>0.5</v>
      </c>
      <c r="P470" s="4"/>
      <c r="Q470" s="4"/>
      <c r="R470" s="4"/>
      <c r="S470" s="4"/>
      <c r="T470" s="4"/>
    </row>
    <row r="471" spans="8:8">
      <c r="A471" s="68" t="s">
        <v>5813</v>
      </c>
      <c r="B471" s="68">
        <v>470.0</v>
      </c>
      <c r="C471" s="68" t="s">
        <v>6698</v>
      </c>
      <c r="D471" s="68" t="s">
        <v>32</v>
      </c>
      <c r="E471" s="68" t="s">
        <v>7177</v>
      </c>
      <c r="F471" s="68" t="s">
        <v>7178</v>
      </c>
      <c r="G471" s="68" t="s">
        <v>7179</v>
      </c>
      <c r="H471" s="69">
        <v>150.0</v>
      </c>
      <c r="I471" s="69">
        <v>100.0</v>
      </c>
      <c r="J471" s="69">
        <v>250.0</v>
      </c>
      <c r="K471" s="70">
        <f t="shared" si="20"/>
        <v>300.0</v>
      </c>
      <c r="L471" s="70">
        <v>300.0</v>
      </c>
      <c r="M471" s="70">
        <v>150.0</v>
      </c>
      <c r="N471" s="68"/>
      <c r="O471" s="71">
        <f t="shared" si="21"/>
        <v>0.5</v>
      </c>
      <c r="P471" s="4"/>
      <c r="Q471" s="4"/>
      <c r="R471" s="4"/>
      <c r="S471" s="4"/>
      <c r="T471" s="4"/>
    </row>
    <row r="472" spans="8:8">
      <c r="A472" s="68" t="s">
        <v>5813</v>
      </c>
      <c r="B472" s="68">
        <v>471.0</v>
      </c>
      <c r="C472" s="68" t="s">
        <v>6698</v>
      </c>
      <c r="D472" s="68" t="s">
        <v>32</v>
      </c>
      <c r="E472" s="68" t="s">
        <v>7180</v>
      </c>
      <c r="F472" s="68" t="s">
        <v>7181</v>
      </c>
      <c r="G472" s="68" t="s">
        <v>7182</v>
      </c>
      <c r="H472" s="69">
        <v>99.472223</v>
      </c>
      <c r="I472" s="69">
        <v>150.0</v>
      </c>
      <c r="J472" s="69">
        <v>249.47222299999999</v>
      </c>
      <c r="K472" s="70">
        <f t="shared" si="20"/>
        <v>299.36666759999997</v>
      </c>
      <c r="L472" s="70">
        <v>300.0</v>
      </c>
      <c r="M472" s="70">
        <v>120.0</v>
      </c>
      <c r="N472" s="68"/>
      <c r="O472" s="71">
        <f t="shared" si="21"/>
        <v>0.4</v>
      </c>
      <c r="P472" s="4"/>
      <c r="Q472" s="4"/>
      <c r="R472" s="4"/>
      <c r="S472" s="4"/>
      <c r="T472" s="4"/>
    </row>
    <row r="473" spans="8:8">
      <c r="A473" s="68" t="s">
        <v>5813</v>
      </c>
      <c r="B473" s="68">
        <v>472.0</v>
      </c>
      <c r="C473" s="68" t="s">
        <v>6698</v>
      </c>
      <c r="D473" s="68" t="s">
        <v>32</v>
      </c>
      <c r="E473" s="68" t="s">
        <v>7183</v>
      </c>
      <c r="F473" s="68" t="s">
        <v>7184</v>
      </c>
      <c r="G473" s="68" t="s">
        <v>7185</v>
      </c>
      <c r="H473" s="69">
        <v>150.0</v>
      </c>
      <c r="I473" s="69">
        <v>99.0</v>
      </c>
      <c r="J473" s="69">
        <v>249.0</v>
      </c>
      <c r="K473" s="70">
        <f t="shared" si="20"/>
        <v>298.8</v>
      </c>
      <c r="L473" s="70">
        <v>500.0</v>
      </c>
      <c r="M473" s="70">
        <v>250.0</v>
      </c>
      <c r="N473" s="68"/>
      <c r="O473" s="71">
        <f t="shared" si="21"/>
        <v>0.5</v>
      </c>
      <c r="P473" s="4"/>
      <c r="Q473" s="4"/>
      <c r="R473" s="4"/>
      <c r="S473" s="4"/>
      <c r="T473" s="4"/>
    </row>
    <row r="474" spans="8:8">
      <c r="A474" s="64" t="s">
        <v>5813</v>
      </c>
      <c r="B474" s="64">
        <v>473.0</v>
      </c>
      <c r="C474" s="64" t="s">
        <v>6698</v>
      </c>
      <c r="D474" s="64" t="s">
        <v>32</v>
      </c>
      <c r="E474" s="64" t="s">
        <v>7186</v>
      </c>
      <c r="F474" s="64" t="s">
        <v>7187</v>
      </c>
      <c r="G474" s="64" t="s">
        <v>7188</v>
      </c>
      <c r="H474" s="65">
        <v>160.0</v>
      </c>
      <c r="I474" s="65">
        <v>80.0</v>
      </c>
      <c r="J474" s="65">
        <v>240.0</v>
      </c>
      <c r="K474" s="66"/>
      <c r="L474" s="66"/>
      <c r="M474" s="66"/>
      <c r="N474" s="64"/>
      <c r="O474" s="67" t="e">
        <f t="shared" si="21"/>
        <v>#DIV/0!</v>
      </c>
      <c r="P474" s="4"/>
      <c r="Q474" s="4"/>
      <c r="R474" s="4"/>
      <c r="S474" s="4"/>
      <c r="T474" s="4"/>
    </row>
    <row r="475" spans="8:8">
      <c r="A475" s="68" t="s">
        <v>5813</v>
      </c>
      <c r="B475" s="68">
        <v>474.0</v>
      </c>
      <c r="C475" s="68" t="s">
        <v>6698</v>
      </c>
      <c r="D475" s="68" t="s">
        <v>32</v>
      </c>
      <c r="E475" s="68" t="s">
        <v>7189</v>
      </c>
      <c r="F475" s="68" t="s">
        <v>7190</v>
      </c>
      <c r="G475" s="68" t="s">
        <v>7191</v>
      </c>
      <c r="H475" s="69">
        <v>120.0</v>
      </c>
      <c r="I475" s="69">
        <v>120.0</v>
      </c>
      <c r="J475" s="69">
        <v>240.0</v>
      </c>
      <c r="K475" s="70">
        <f t="shared" si="20"/>
        <v>288.0</v>
      </c>
      <c r="L475" s="70">
        <v>300.0</v>
      </c>
      <c r="M475" s="70">
        <v>120.0</v>
      </c>
      <c r="N475" s="68"/>
      <c r="O475" s="71">
        <f t="shared" si="21"/>
        <v>0.4</v>
      </c>
      <c r="P475" s="4"/>
      <c r="Q475" s="4"/>
      <c r="R475" s="4"/>
      <c r="S475" s="4"/>
      <c r="T475" s="4"/>
    </row>
    <row r="476" spans="8:8">
      <c r="A476" s="68" t="s">
        <v>5813</v>
      </c>
      <c r="B476" s="68">
        <v>475.0</v>
      </c>
      <c r="C476" s="68" t="s">
        <v>6698</v>
      </c>
      <c r="D476" s="68" t="s">
        <v>32</v>
      </c>
      <c r="E476" s="68" t="s">
        <v>7192</v>
      </c>
      <c r="F476" s="68" t="s">
        <v>7193</v>
      </c>
      <c r="G476" s="68" t="s">
        <v>7194</v>
      </c>
      <c r="H476" s="69">
        <v>75.0</v>
      </c>
      <c r="I476" s="69">
        <v>150.0</v>
      </c>
      <c r="J476" s="69">
        <v>225.0</v>
      </c>
      <c r="K476" s="70">
        <f t="shared" si="20"/>
        <v>270.0</v>
      </c>
      <c r="L476" s="70">
        <v>300.0</v>
      </c>
      <c r="M476" s="70">
        <v>0.0</v>
      </c>
      <c r="N476" s="68"/>
      <c r="O476" s="71">
        <f t="shared" si="21"/>
        <v>0.0</v>
      </c>
      <c r="P476" s="4"/>
      <c r="Q476" s="4"/>
      <c r="R476" s="4"/>
      <c r="S476" s="4"/>
      <c r="T476" s="4"/>
    </row>
    <row r="477" spans="8:8">
      <c r="A477" s="68" t="s">
        <v>5813</v>
      </c>
      <c r="B477" s="68">
        <v>476.0</v>
      </c>
      <c r="C477" s="68" t="s">
        <v>6698</v>
      </c>
      <c r="D477" s="68" t="s">
        <v>32</v>
      </c>
      <c r="E477" s="68" t="s">
        <v>7195</v>
      </c>
      <c r="F477" s="68" t="s">
        <v>1522</v>
      </c>
      <c r="G477" s="68" t="s">
        <v>7196</v>
      </c>
      <c r="H477" s="69">
        <v>75.0</v>
      </c>
      <c r="I477" s="69">
        <v>150.0</v>
      </c>
      <c r="J477" s="69">
        <v>225.0</v>
      </c>
      <c r="K477" s="70">
        <f t="shared" si="20"/>
        <v>270.0</v>
      </c>
      <c r="L477" s="70">
        <v>300.0</v>
      </c>
      <c r="M477" s="70">
        <v>150.0</v>
      </c>
      <c r="N477" s="68"/>
      <c r="O477" s="71">
        <f t="shared" si="21"/>
        <v>0.5</v>
      </c>
      <c r="P477" s="4"/>
      <c r="Q477" s="4"/>
      <c r="R477" s="4"/>
      <c r="S477" s="4"/>
      <c r="T477" s="4"/>
    </row>
    <row r="478" spans="8:8">
      <c r="A478" s="64" t="s">
        <v>5813</v>
      </c>
      <c r="B478" s="64">
        <v>477.0</v>
      </c>
      <c r="C478" s="64" t="s">
        <v>6698</v>
      </c>
      <c r="D478" s="64" t="s">
        <v>32</v>
      </c>
      <c r="E478" s="64" t="s">
        <v>7197</v>
      </c>
      <c r="F478" s="64" t="s">
        <v>7198</v>
      </c>
      <c r="G478" s="64" t="s">
        <v>7199</v>
      </c>
      <c r="H478" s="65">
        <v>99.833335</v>
      </c>
      <c r="I478" s="65">
        <v>120.0</v>
      </c>
      <c r="J478" s="65">
        <v>219.833335</v>
      </c>
      <c r="K478" s="66"/>
      <c r="L478" s="66"/>
      <c r="M478" s="66"/>
      <c r="N478" s="64"/>
      <c r="O478" s="67" t="e">
        <f t="shared" si="21"/>
        <v>#DIV/0!</v>
      </c>
      <c r="P478" s="4"/>
      <c r="Q478" s="4"/>
      <c r="R478" s="4"/>
      <c r="S478" s="4"/>
      <c r="T478" s="4"/>
    </row>
    <row r="479" spans="8:8">
      <c r="A479" s="68" t="s">
        <v>5813</v>
      </c>
      <c r="B479" s="68">
        <v>478.0</v>
      </c>
      <c r="C479" s="68" t="s">
        <v>6698</v>
      </c>
      <c r="D479" s="68" t="s">
        <v>32</v>
      </c>
      <c r="E479" s="68" t="s">
        <v>7200</v>
      </c>
      <c r="F479" s="68" t="s">
        <v>7201</v>
      </c>
      <c r="G479" s="68" t="s">
        <v>7202</v>
      </c>
      <c r="H479" s="69">
        <v>80.0</v>
      </c>
      <c r="I479" s="69">
        <v>130.0</v>
      </c>
      <c r="J479" s="69">
        <v>210.0</v>
      </c>
      <c r="K479" s="70">
        <f t="shared" si="20"/>
        <v>252.0</v>
      </c>
      <c r="L479" s="70">
        <v>600.0</v>
      </c>
      <c r="M479" s="70">
        <v>250.0</v>
      </c>
      <c r="N479" s="68"/>
      <c r="O479" s="71">
        <f t="shared" si="21"/>
        <v>0.4166666666666667</v>
      </c>
      <c r="P479" s="4"/>
      <c r="Q479" s="4"/>
      <c r="R479" s="4"/>
      <c r="S479" s="4"/>
      <c r="T479" s="4"/>
    </row>
    <row r="480" spans="8:8">
      <c r="A480" s="68" t="s">
        <v>5813</v>
      </c>
      <c r="B480" s="68">
        <v>479.0</v>
      </c>
      <c r="C480" s="68" t="s">
        <v>6698</v>
      </c>
      <c r="D480" s="68" t="s">
        <v>32</v>
      </c>
      <c r="E480" s="68" t="s">
        <v>7203</v>
      </c>
      <c r="F480" s="68" t="s">
        <v>7204</v>
      </c>
      <c r="G480" s="68" t="s">
        <v>7205</v>
      </c>
      <c r="H480" s="69">
        <v>100.0</v>
      </c>
      <c r="I480" s="69">
        <v>100.0</v>
      </c>
      <c r="J480" s="69">
        <v>200.0</v>
      </c>
      <c r="K480" s="70">
        <f t="shared" si="20"/>
        <v>240.0</v>
      </c>
      <c r="L480" s="70">
        <v>300.0</v>
      </c>
      <c r="M480" s="70">
        <v>200.0</v>
      </c>
      <c r="N480" s="68"/>
      <c r="O480" s="71">
        <f t="shared" si="21"/>
        <v>0.6666666666666666</v>
      </c>
      <c r="P480" s="4"/>
      <c r="Q480" s="4"/>
      <c r="R480" s="4"/>
      <c r="S480" s="4"/>
      <c r="T480" s="4"/>
    </row>
    <row r="481" spans="8:8">
      <c r="A481" s="68" t="s">
        <v>5813</v>
      </c>
      <c r="B481" s="68">
        <v>480.0</v>
      </c>
      <c r="C481" s="68" t="s">
        <v>6698</v>
      </c>
      <c r="D481" s="68" t="s">
        <v>32</v>
      </c>
      <c r="E481" s="68" t="s">
        <v>7206</v>
      </c>
      <c r="F481" s="68" t="s">
        <v>7207</v>
      </c>
      <c r="G481" s="68" t="s">
        <v>7208</v>
      </c>
      <c r="H481" s="69">
        <v>100.0</v>
      </c>
      <c r="I481" s="69">
        <v>100.0</v>
      </c>
      <c r="J481" s="69">
        <v>200.0</v>
      </c>
      <c r="K481" s="70">
        <f t="shared" si="20"/>
        <v>240.0</v>
      </c>
      <c r="L481" s="70">
        <v>240.0</v>
      </c>
      <c r="M481" s="70">
        <v>100.0</v>
      </c>
      <c r="N481" s="68"/>
      <c r="O481" s="71">
        <f t="shared" si="21"/>
        <v>0.4166666666666667</v>
      </c>
      <c r="P481" s="4"/>
      <c r="Q481" s="4"/>
      <c r="R481" s="4"/>
      <c r="S481" s="4"/>
      <c r="T481" s="4"/>
    </row>
    <row r="482" spans="8:8">
      <c r="A482" s="68" t="s">
        <v>5813</v>
      </c>
      <c r="B482" s="68">
        <v>481.0</v>
      </c>
      <c r="C482" s="68" t="s">
        <v>6698</v>
      </c>
      <c r="D482" s="68" t="s">
        <v>32</v>
      </c>
      <c r="E482" s="68" t="s">
        <v>7209</v>
      </c>
      <c r="F482" s="68" t="s">
        <v>7210</v>
      </c>
      <c r="G482" s="68" t="s">
        <v>7211</v>
      </c>
      <c r="H482" s="69">
        <v>100.0</v>
      </c>
      <c r="I482" s="69">
        <v>100.0</v>
      </c>
      <c r="J482" s="69">
        <v>200.0</v>
      </c>
      <c r="K482" s="70">
        <f t="shared" si="20"/>
        <v>240.0</v>
      </c>
      <c r="L482" s="70">
        <v>250.0</v>
      </c>
      <c r="M482" s="70">
        <v>100.0</v>
      </c>
      <c r="N482" s="68"/>
      <c r="O482" s="71">
        <f t="shared" si="21"/>
        <v>0.4</v>
      </c>
      <c r="P482" s="4"/>
      <c r="Q482" s="4"/>
      <c r="R482" s="4"/>
      <c r="S482" s="4"/>
      <c r="T482" s="4"/>
    </row>
    <row r="483" spans="8:8">
      <c r="A483" s="68" t="s">
        <v>5813</v>
      </c>
      <c r="B483" s="68">
        <v>482.0</v>
      </c>
      <c r="C483" s="68" t="s">
        <v>6698</v>
      </c>
      <c r="D483" s="68" t="s">
        <v>32</v>
      </c>
      <c r="E483" s="68" t="s">
        <v>7212</v>
      </c>
      <c r="F483" s="68" t="s">
        <v>7212</v>
      </c>
      <c r="G483" s="68" t="s">
        <v>7213</v>
      </c>
      <c r="H483" s="69">
        <v>100.0</v>
      </c>
      <c r="I483" s="69">
        <v>100.0</v>
      </c>
      <c r="J483" s="69">
        <v>200.0</v>
      </c>
      <c r="K483" s="70">
        <f t="shared" si="20"/>
        <v>240.0</v>
      </c>
      <c r="L483" s="70">
        <v>250.0</v>
      </c>
      <c r="M483" s="70">
        <v>150.0</v>
      </c>
      <c r="N483" s="68"/>
      <c r="O483" s="71">
        <f t="shared" si="21"/>
        <v>0.6</v>
      </c>
      <c r="P483" s="4"/>
      <c r="Q483" s="4"/>
      <c r="R483" s="4"/>
      <c r="S483" s="4"/>
      <c r="T483" s="4"/>
    </row>
    <row r="484" spans="8:8">
      <c r="A484" s="68" t="s">
        <v>5813</v>
      </c>
      <c r="B484" s="68">
        <v>483.0</v>
      </c>
      <c r="C484" s="68" t="s">
        <v>6698</v>
      </c>
      <c r="D484" s="68" t="s">
        <v>32</v>
      </c>
      <c r="E484" s="68" t="s">
        <v>7214</v>
      </c>
      <c r="F484" s="68" t="s">
        <v>7215</v>
      </c>
      <c r="G484" s="68" t="s">
        <v>7216</v>
      </c>
      <c r="H484" s="69">
        <v>100.0</v>
      </c>
      <c r="I484" s="69">
        <v>100.0</v>
      </c>
      <c r="J484" s="69">
        <v>200.0</v>
      </c>
      <c r="K484" s="70">
        <f t="shared" si="20"/>
        <v>240.0</v>
      </c>
      <c r="L484" s="70">
        <v>250.0</v>
      </c>
      <c r="M484" s="70">
        <v>100.0</v>
      </c>
      <c r="N484" s="68"/>
      <c r="O484" s="71">
        <f t="shared" si="21"/>
        <v>0.4</v>
      </c>
      <c r="P484" s="4"/>
      <c r="Q484" s="4"/>
      <c r="R484" s="4"/>
      <c r="S484" s="4"/>
      <c r="T484" s="4"/>
    </row>
    <row r="485" spans="8:8">
      <c r="A485" s="68" t="s">
        <v>5813</v>
      </c>
      <c r="B485" s="68">
        <v>484.0</v>
      </c>
      <c r="C485" s="68" t="s">
        <v>6698</v>
      </c>
      <c r="D485" s="68" t="s">
        <v>32</v>
      </c>
      <c r="E485" s="68" t="s">
        <v>7217</v>
      </c>
      <c r="F485" s="68" t="s">
        <v>7218</v>
      </c>
      <c r="G485" s="68" t="s">
        <v>7219</v>
      </c>
      <c r="H485" s="69">
        <v>100.0</v>
      </c>
      <c r="I485" s="69">
        <v>100.0</v>
      </c>
      <c r="J485" s="69">
        <v>200.0</v>
      </c>
      <c r="K485" s="70">
        <f t="shared" si="20"/>
        <v>240.0</v>
      </c>
      <c r="L485" s="70">
        <v>240.0</v>
      </c>
      <c r="M485" s="70">
        <v>120.0</v>
      </c>
      <c r="N485" s="68"/>
      <c r="O485" s="71">
        <f t="shared" si="21"/>
        <v>0.5</v>
      </c>
      <c r="P485" s="4"/>
      <c r="Q485" s="4"/>
      <c r="R485" s="4"/>
      <c r="S485" s="4"/>
      <c r="T485" s="4"/>
    </row>
    <row r="486" spans="8:8">
      <c r="A486" s="68" t="s">
        <v>5813</v>
      </c>
      <c r="B486" s="68">
        <v>485.0</v>
      </c>
      <c r="C486" s="68" t="s">
        <v>6698</v>
      </c>
      <c r="D486" s="68" t="s">
        <v>32</v>
      </c>
      <c r="E486" s="68" t="s">
        <v>7220</v>
      </c>
      <c r="F486" s="68" t="s">
        <v>7221</v>
      </c>
      <c r="G486" s="68" t="s">
        <v>7222</v>
      </c>
      <c r="H486" s="69">
        <v>100.0</v>
      </c>
      <c r="I486" s="69">
        <v>100.0</v>
      </c>
      <c r="J486" s="69">
        <v>200.0</v>
      </c>
      <c r="K486" s="70">
        <f t="shared" si="20"/>
        <v>240.0</v>
      </c>
      <c r="L486" s="70">
        <v>250.0</v>
      </c>
      <c r="M486" s="70">
        <v>100.0</v>
      </c>
      <c r="N486" s="68"/>
      <c r="O486" s="71">
        <f t="shared" si="21"/>
        <v>0.4</v>
      </c>
      <c r="P486" s="4"/>
      <c r="Q486" s="4"/>
      <c r="R486" s="4"/>
      <c r="S486" s="4"/>
      <c r="T486" s="4"/>
    </row>
    <row r="487" spans="8:8">
      <c r="A487" s="68" t="s">
        <v>5813</v>
      </c>
      <c r="B487" s="68">
        <v>486.0</v>
      </c>
      <c r="C487" s="68" t="s">
        <v>6698</v>
      </c>
      <c r="D487" s="68" t="s">
        <v>32</v>
      </c>
      <c r="E487" s="68" t="s">
        <v>7223</v>
      </c>
      <c r="F487" s="68" t="s">
        <v>7224</v>
      </c>
      <c r="G487" s="68" t="s">
        <v>7225</v>
      </c>
      <c r="H487" s="69">
        <v>100.0</v>
      </c>
      <c r="I487" s="69">
        <v>100.0</v>
      </c>
      <c r="J487" s="69">
        <v>200.0</v>
      </c>
      <c r="K487" s="70">
        <f t="shared" si="20"/>
        <v>240.0</v>
      </c>
      <c r="L487" s="70">
        <v>240.0</v>
      </c>
      <c r="M487" s="70">
        <v>100.0</v>
      </c>
      <c r="N487" s="68"/>
      <c r="O487" s="71">
        <f t="shared" si="21"/>
        <v>0.4166666666666667</v>
      </c>
      <c r="P487" s="4"/>
      <c r="Q487" s="4"/>
      <c r="R487" s="4"/>
      <c r="S487" s="4"/>
      <c r="T487" s="4"/>
    </row>
    <row r="488" spans="8:8">
      <c r="A488" s="68" t="s">
        <v>5813</v>
      </c>
      <c r="B488" s="68">
        <v>487.0</v>
      </c>
      <c r="C488" s="68" t="s">
        <v>6698</v>
      </c>
      <c r="D488" s="68" t="s">
        <v>32</v>
      </c>
      <c r="E488" s="68" t="s">
        <v>7226</v>
      </c>
      <c r="F488" s="68" t="s">
        <v>7227</v>
      </c>
      <c r="G488" s="68" t="s">
        <v>7228</v>
      </c>
      <c r="H488" s="69">
        <v>200.0</v>
      </c>
      <c r="I488" s="69"/>
      <c r="J488" s="69">
        <v>200.0</v>
      </c>
      <c r="K488" s="70">
        <f t="shared" si="20"/>
        <v>240.0</v>
      </c>
      <c r="L488" s="70">
        <v>250.0</v>
      </c>
      <c r="M488" s="70">
        <v>100.0</v>
      </c>
      <c r="N488" s="68"/>
      <c r="O488" s="71">
        <f t="shared" si="21"/>
        <v>0.4</v>
      </c>
      <c r="P488" s="4"/>
      <c r="Q488" s="4"/>
      <c r="R488" s="4"/>
      <c r="S488" s="4"/>
      <c r="T488" s="4"/>
    </row>
    <row r="489" spans="8:8">
      <c r="A489" s="68" t="s">
        <v>5813</v>
      </c>
      <c r="B489" s="68">
        <v>488.0</v>
      </c>
      <c r="C489" s="68" t="s">
        <v>6698</v>
      </c>
      <c r="D489" s="68" t="s">
        <v>32</v>
      </c>
      <c r="E489" s="68" t="s">
        <v>7229</v>
      </c>
      <c r="F489" s="68" t="s">
        <v>7230</v>
      </c>
      <c r="G489" s="68" t="s">
        <v>7231</v>
      </c>
      <c r="H489" s="69">
        <v>100.0</v>
      </c>
      <c r="I489" s="69">
        <v>100.0</v>
      </c>
      <c r="J489" s="69">
        <v>200.0</v>
      </c>
      <c r="K489" s="70">
        <f t="shared" si="20"/>
        <v>240.0</v>
      </c>
      <c r="L489" s="70">
        <v>0.0</v>
      </c>
      <c r="M489" s="70">
        <v>0.0</v>
      </c>
      <c r="N489" s="68"/>
      <c r="O489" s="71" t="e">
        <f t="shared" si="21"/>
        <v>#DIV/0!</v>
      </c>
      <c r="P489" s="4"/>
      <c r="Q489" s="4"/>
      <c r="R489" s="4"/>
      <c r="S489" s="4"/>
      <c r="T489" s="4"/>
    </row>
    <row r="490" spans="8:8">
      <c r="A490" s="68" t="s">
        <v>5813</v>
      </c>
      <c r="B490" s="68">
        <v>489.0</v>
      </c>
      <c r="C490" s="68" t="s">
        <v>6698</v>
      </c>
      <c r="D490" s="68" t="s">
        <v>32</v>
      </c>
      <c r="E490" s="68" t="s">
        <v>7232</v>
      </c>
      <c r="F490" s="68" t="s">
        <v>7233</v>
      </c>
      <c r="G490" s="68" t="s">
        <v>7234</v>
      </c>
      <c r="H490" s="69">
        <v>100.0</v>
      </c>
      <c r="I490" s="69">
        <v>100.0</v>
      </c>
      <c r="J490" s="69">
        <v>200.0</v>
      </c>
      <c r="K490" s="70">
        <f t="shared" si="20"/>
        <v>240.0</v>
      </c>
      <c r="L490" s="70">
        <v>250.0</v>
      </c>
      <c r="M490" s="70">
        <v>100.0</v>
      </c>
      <c r="N490" s="68"/>
      <c r="O490" s="71">
        <f t="shared" si="21"/>
        <v>0.4</v>
      </c>
      <c r="P490" s="4"/>
      <c r="Q490" s="4"/>
      <c r="R490" s="4"/>
      <c r="S490" s="4"/>
      <c r="T490" s="4"/>
    </row>
    <row r="491" spans="8:8">
      <c r="A491" s="68" t="s">
        <v>5813</v>
      </c>
      <c r="B491" s="68">
        <v>490.0</v>
      </c>
      <c r="C491" s="68" t="s">
        <v>6698</v>
      </c>
      <c r="D491" s="68" t="s">
        <v>32</v>
      </c>
      <c r="E491" s="68" t="s">
        <v>7235</v>
      </c>
      <c r="F491" s="68" t="s">
        <v>7236</v>
      </c>
      <c r="G491" s="68" t="s">
        <v>7237</v>
      </c>
      <c r="H491" s="69">
        <v>100.0</v>
      </c>
      <c r="I491" s="69">
        <v>100.0</v>
      </c>
      <c r="J491" s="69">
        <v>200.0</v>
      </c>
      <c r="K491" s="70">
        <f t="shared" si="20"/>
        <v>240.0</v>
      </c>
      <c r="L491" s="70">
        <v>240.0</v>
      </c>
      <c r="M491" s="70">
        <v>100.0</v>
      </c>
      <c r="N491" s="68"/>
      <c r="O491" s="71">
        <f t="shared" si="21"/>
        <v>0.4166666666666667</v>
      </c>
      <c r="P491" s="4"/>
      <c r="Q491" s="4"/>
      <c r="R491" s="4"/>
      <c r="S491" s="4"/>
      <c r="T491" s="4"/>
    </row>
    <row r="492" spans="8:8">
      <c r="A492" s="68" t="s">
        <v>5813</v>
      </c>
      <c r="B492" s="68">
        <v>491.0</v>
      </c>
      <c r="C492" s="68" t="s">
        <v>6698</v>
      </c>
      <c r="D492" s="68" t="s">
        <v>32</v>
      </c>
      <c r="E492" s="68" t="s">
        <v>7238</v>
      </c>
      <c r="F492" s="68" t="s">
        <v>1505</v>
      </c>
      <c r="G492" s="68" t="s">
        <v>7239</v>
      </c>
      <c r="H492" s="69">
        <v>125.0</v>
      </c>
      <c r="I492" s="69">
        <v>75.0</v>
      </c>
      <c r="J492" s="69">
        <v>200.0</v>
      </c>
      <c r="K492" s="70">
        <f t="shared" si="22" ref="K492:K552">+J492*1.2</f>
        <v>240.0</v>
      </c>
      <c r="L492" s="70">
        <v>240.0</v>
      </c>
      <c r="M492" s="70">
        <v>120.0</v>
      </c>
      <c r="N492" s="68"/>
      <c r="O492" s="71">
        <f t="shared" si="23" ref="O492:O555">M492/L492*100%</f>
        <v>0.5</v>
      </c>
      <c r="P492" s="4"/>
      <c r="Q492" s="4"/>
      <c r="R492" s="4"/>
      <c r="S492" s="4"/>
      <c r="T492" s="4"/>
    </row>
    <row r="493" spans="8:8">
      <c r="A493" s="68" t="s">
        <v>5813</v>
      </c>
      <c r="B493" s="68">
        <v>492.0</v>
      </c>
      <c r="C493" s="68" t="s">
        <v>6698</v>
      </c>
      <c r="D493" s="68" t="s">
        <v>32</v>
      </c>
      <c r="E493" s="68" t="s">
        <v>7240</v>
      </c>
      <c r="F493" s="68" t="s">
        <v>7241</v>
      </c>
      <c r="G493" s="68" t="s">
        <v>7242</v>
      </c>
      <c r="H493" s="69">
        <v>200.0</v>
      </c>
      <c r="I493" s="69"/>
      <c r="J493" s="69">
        <v>200.0</v>
      </c>
      <c r="K493" s="70">
        <f t="shared" si="22"/>
        <v>240.0</v>
      </c>
      <c r="L493" s="70">
        <v>0.0</v>
      </c>
      <c r="M493" s="70">
        <v>0.0</v>
      </c>
      <c r="N493" s="68"/>
      <c r="O493" s="71" t="e">
        <f t="shared" si="23"/>
        <v>#DIV/0!</v>
      </c>
      <c r="P493" s="4"/>
      <c r="Q493" s="4"/>
      <c r="R493" s="4"/>
      <c r="S493" s="4"/>
      <c r="T493" s="4"/>
    </row>
    <row r="494" spans="8:8">
      <c r="A494" s="68" t="s">
        <v>5813</v>
      </c>
      <c r="B494" s="68">
        <v>493.0</v>
      </c>
      <c r="C494" s="68" t="s">
        <v>6698</v>
      </c>
      <c r="D494" s="68" t="s">
        <v>32</v>
      </c>
      <c r="E494" s="68" t="s">
        <v>7243</v>
      </c>
      <c r="F494" s="68" t="s">
        <v>7244</v>
      </c>
      <c r="G494" s="68" t="s">
        <v>7245</v>
      </c>
      <c r="H494" s="69">
        <v>100.0</v>
      </c>
      <c r="I494" s="69">
        <v>100.0</v>
      </c>
      <c r="J494" s="69">
        <v>200.0</v>
      </c>
      <c r="K494" s="70">
        <f t="shared" si="22"/>
        <v>240.0</v>
      </c>
      <c r="L494" s="70">
        <v>240.0</v>
      </c>
      <c r="M494" s="70">
        <v>100.0</v>
      </c>
      <c r="N494" s="68"/>
      <c r="O494" s="71">
        <f t="shared" si="23"/>
        <v>0.4166666666666667</v>
      </c>
      <c r="P494" s="4"/>
      <c r="Q494" s="4"/>
      <c r="R494" s="4"/>
      <c r="S494" s="4"/>
      <c r="T494" s="4"/>
    </row>
    <row r="495" spans="8:8">
      <c r="A495" s="68" t="s">
        <v>5813</v>
      </c>
      <c r="B495" s="68">
        <v>494.0</v>
      </c>
      <c r="C495" s="68" t="s">
        <v>6698</v>
      </c>
      <c r="D495" s="68" t="s">
        <v>32</v>
      </c>
      <c r="E495" s="68" t="s">
        <v>7246</v>
      </c>
      <c r="F495" s="68" t="s">
        <v>7247</v>
      </c>
      <c r="G495" s="68" t="s">
        <v>7248</v>
      </c>
      <c r="H495" s="69">
        <v>130.0</v>
      </c>
      <c r="I495" s="69">
        <v>70.0</v>
      </c>
      <c r="J495" s="69">
        <v>200.0</v>
      </c>
      <c r="K495" s="70">
        <f t="shared" si="22"/>
        <v>240.0</v>
      </c>
      <c r="L495" s="70">
        <v>240.0</v>
      </c>
      <c r="M495" s="70">
        <v>100.0</v>
      </c>
      <c r="N495" s="68"/>
      <c r="O495" s="71">
        <f t="shared" si="23"/>
        <v>0.4166666666666667</v>
      </c>
      <c r="P495" s="4"/>
      <c r="Q495" s="4"/>
      <c r="R495" s="4"/>
      <c r="S495" s="4"/>
      <c r="T495" s="4"/>
    </row>
    <row r="496" spans="8:8">
      <c r="A496" s="68" t="s">
        <v>5813</v>
      </c>
      <c r="B496" s="68">
        <v>495.0</v>
      </c>
      <c r="C496" s="68" t="s">
        <v>6698</v>
      </c>
      <c r="D496" s="68" t="s">
        <v>32</v>
      </c>
      <c r="E496" s="68" t="s">
        <v>7249</v>
      </c>
      <c r="F496" s="68" t="s">
        <v>7250</v>
      </c>
      <c r="G496" s="68" t="s">
        <v>7251</v>
      </c>
      <c r="H496" s="69">
        <v>100.0</v>
      </c>
      <c r="I496" s="69">
        <v>100.0</v>
      </c>
      <c r="J496" s="69">
        <v>200.0</v>
      </c>
      <c r="K496" s="70">
        <f t="shared" si="22"/>
        <v>240.0</v>
      </c>
      <c r="L496" s="70">
        <v>240.0</v>
      </c>
      <c r="M496" s="70">
        <v>0.0</v>
      </c>
      <c r="N496" s="68"/>
      <c r="O496" s="71">
        <f t="shared" si="23"/>
        <v>0.0</v>
      </c>
      <c r="P496" s="4"/>
      <c r="Q496" s="4"/>
      <c r="R496" s="4"/>
      <c r="S496" s="4"/>
      <c r="T496" s="4"/>
    </row>
    <row r="497" spans="8:8">
      <c r="A497" s="68" t="s">
        <v>5813</v>
      </c>
      <c r="B497" s="68">
        <v>496.0</v>
      </c>
      <c r="C497" s="68" t="s">
        <v>6698</v>
      </c>
      <c r="D497" s="68" t="s">
        <v>32</v>
      </c>
      <c r="E497" s="68" t="s">
        <v>7252</v>
      </c>
      <c r="F497" s="68" t="s">
        <v>7253</v>
      </c>
      <c r="G497" s="68" t="s">
        <v>7254</v>
      </c>
      <c r="H497" s="69">
        <v>100.0</v>
      </c>
      <c r="I497" s="69">
        <v>100.0</v>
      </c>
      <c r="J497" s="69">
        <v>200.0</v>
      </c>
      <c r="K497" s="70">
        <f t="shared" si="22"/>
        <v>240.0</v>
      </c>
      <c r="L497" s="70">
        <v>0.0</v>
      </c>
      <c r="M497" s="70">
        <v>0.0</v>
      </c>
      <c r="N497" s="68"/>
      <c r="O497" s="71" t="e">
        <f t="shared" si="23"/>
        <v>#DIV/0!</v>
      </c>
      <c r="P497" s="4"/>
      <c r="Q497" s="4"/>
      <c r="R497" s="4"/>
      <c r="S497" s="4"/>
      <c r="T497" s="4"/>
    </row>
    <row r="498" spans="8:8">
      <c r="A498" s="68" t="s">
        <v>5813</v>
      </c>
      <c r="B498" s="68">
        <v>497.0</v>
      </c>
      <c r="C498" s="68" t="s">
        <v>6698</v>
      </c>
      <c r="D498" s="68" t="s">
        <v>32</v>
      </c>
      <c r="E498" s="68" t="s">
        <v>7255</v>
      </c>
      <c r="F498" s="68" t="s">
        <v>7256</v>
      </c>
      <c r="G498" s="68" t="s">
        <v>7257</v>
      </c>
      <c r="H498" s="69">
        <v>100.0</v>
      </c>
      <c r="I498" s="69">
        <v>100.0</v>
      </c>
      <c r="J498" s="69">
        <v>200.0</v>
      </c>
      <c r="K498" s="70">
        <f t="shared" si="22"/>
        <v>240.0</v>
      </c>
      <c r="L498" s="70">
        <v>240.0</v>
      </c>
      <c r="M498" s="70">
        <v>100.0</v>
      </c>
      <c r="N498" s="68"/>
      <c r="O498" s="71">
        <f t="shared" si="23"/>
        <v>0.4166666666666667</v>
      </c>
      <c r="P498" s="4"/>
      <c r="Q498" s="4"/>
      <c r="R498" s="4"/>
      <c r="S498" s="4"/>
      <c r="T498" s="4"/>
    </row>
    <row r="499" spans="8:8">
      <c r="A499" s="68" t="s">
        <v>5813</v>
      </c>
      <c r="B499" s="68">
        <v>498.0</v>
      </c>
      <c r="C499" s="68" t="s">
        <v>6698</v>
      </c>
      <c r="D499" s="68" t="s">
        <v>32</v>
      </c>
      <c r="E499" s="68" t="s">
        <v>7258</v>
      </c>
      <c r="F499" s="68" t="s">
        <v>7259</v>
      </c>
      <c r="G499" s="68" t="s">
        <v>7260</v>
      </c>
      <c r="H499" s="69">
        <v>100.0</v>
      </c>
      <c r="I499" s="69">
        <v>100.0</v>
      </c>
      <c r="J499" s="69">
        <v>200.0</v>
      </c>
      <c r="K499" s="70">
        <f t="shared" si="22"/>
        <v>240.0</v>
      </c>
      <c r="L499" s="70">
        <v>0.0</v>
      </c>
      <c r="M499" s="70"/>
      <c r="N499" s="68"/>
      <c r="O499" s="71" t="e">
        <f t="shared" si="23"/>
        <v>#DIV/0!</v>
      </c>
      <c r="P499" s="4"/>
      <c r="Q499" s="4"/>
      <c r="R499" s="4"/>
      <c r="S499" s="4"/>
      <c r="T499" s="4"/>
    </row>
    <row r="500" spans="8:8">
      <c r="A500" s="68" t="s">
        <v>5813</v>
      </c>
      <c r="B500" s="68">
        <v>499.0</v>
      </c>
      <c r="C500" s="68" t="s">
        <v>6698</v>
      </c>
      <c r="D500" s="68" t="s">
        <v>32</v>
      </c>
      <c r="E500" s="68" t="s">
        <v>7261</v>
      </c>
      <c r="F500" s="68" t="s">
        <v>7262</v>
      </c>
      <c r="G500" s="68" t="s">
        <v>7263</v>
      </c>
      <c r="H500" s="69">
        <v>100.0</v>
      </c>
      <c r="I500" s="69">
        <v>100.0</v>
      </c>
      <c r="J500" s="69">
        <v>200.0</v>
      </c>
      <c r="K500" s="70">
        <f t="shared" si="22"/>
        <v>240.0</v>
      </c>
      <c r="L500" s="70">
        <v>240.0</v>
      </c>
      <c r="M500" s="70">
        <v>120.0</v>
      </c>
      <c r="N500" s="68"/>
      <c r="O500" s="71">
        <f t="shared" si="23"/>
        <v>0.5</v>
      </c>
      <c r="P500" s="4"/>
      <c r="Q500" s="4"/>
      <c r="R500" s="4"/>
      <c r="S500" s="4"/>
      <c r="T500" s="4"/>
    </row>
    <row r="501" spans="8:8">
      <c r="A501" s="68" t="s">
        <v>5813</v>
      </c>
      <c r="B501" s="68">
        <v>500.0</v>
      </c>
      <c r="C501" s="68" t="s">
        <v>6698</v>
      </c>
      <c r="D501" s="68" t="s">
        <v>32</v>
      </c>
      <c r="E501" s="68" t="s">
        <v>7264</v>
      </c>
      <c r="F501" s="68" t="s">
        <v>7265</v>
      </c>
      <c r="G501" s="68" t="s">
        <v>7266</v>
      </c>
      <c r="H501" s="69">
        <v>100.0</v>
      </c>
      <c r="I501" s="69">
        <v>100.0</v>
      </c>
      <c r="J501" s="69">
        <v>200.0</v>
      </c>
      <c r="K501" s="70">
        <f t="shared" si="22"/>
        <v>240.0</v>
      </c>
      <c r="L501" s="70">
        <v>250.0</v>
      </c>
      <c r="M501" s="70">
        <v>100.0</v>
      </c>
      <c r="N501" s="68"/>
      <c r="O501" s="71">
        <f t="shared" si="23"/>
        <v>0.4</v>
      </c>
      <c r="P501" s="4"/>
      <c r="Q501" s="4"/>
      <c r="R501" s="4"/>
      <c r="S501" s="4"/>
      <c r="T501" s="4"/>
    </row>
    <row r="502" spans="8:8">
      <c r="A502" s="68" t="s">
        <v>5813</v>
      </c>
      <c r="B502" s="68">
        <v>501.0</v>
      </c>
      <c r="C502" s="68" t="s">
        <v>6698</v>
      </c>
      <c r="D502" s="68" t="s">
        <v>32</v>
      </c>
      <c r="E502" s="68" t="s">
        <v>7267</v>
      </c>
      <c r="F502" s="68" t="s">
        <v>7268</v>
      </c>
      <c r="G502" s="68" t="s">
        <v>7269</v>
      </c>
      <c r="H502" s="69">
        <v>100.0</v>
      </c>
      <c r="I502" s="69">
        <v>100.0</v>
      </c>
      <c r="J502" s="69">
        <v>200.0</v>
      </c>
      <c r="K502" s="70">
        <f t="shared" si="22"/>
        <v>240.0</v>
      </c>
      <c r="L502" s="70">
        <v>240.0</v>
      </c>
      <c r="M502" s="70">
        <v>100.0</v>
      </c>
      <c r="N502" s="68"/>
      <c r="O502" s="71">
        <f t="shared" si="23"/>
        <v>0.4166666666666667</v>
      </c>
      <c r="P502" s="4"/>
      <c r="Q502" s="4"/>
      <c r="R502" s="4"/>
      <c r="S502" s="4"/>
      <c r="T502" s="4"/>
    </row>
    <row r="503" spans="8:8">
      <c r="A503" s="68" t="s">
        <v>5813</v>
      </c>
      <c r="B503" s="68">
        <v>502.0</v>
      </c>
      <c r="C503" s="68" t="s">
        <v>6698</v>
      </c>
      <c r="D503" s="68" t="s">
        <v>32</v>
      </c>
      <c r="E503" s="68" t="s">
        <v>7270</v>
      </c>
      <c r="F503" s="68" t="s">
        <v>7271</v>
      </c>
      <c r="G503" s="68" t="s">
        <v>7272</v>
      </c>
      <c r="H503" s="69">
        <v>100.0</v>
      </c>
      <c r="I503" s="69">
        <v>100.0</v>
      </c>
      <c r="J503" s="69">
        <v>200.0</v>
      </c>
      <c r="K503" s="70">
        <f t="shared" si="22"/>
        <v>240.0</v>
      </c>
      <c r="L503" s="70">
        <v>240.0</v>
      </c>
      <c r="M503" s="70">
        <v>120.0</v>
      </c>
      <c r="N503" s="68"/>
      <c r="O503" s="71">
        <f t="shared" si="23"/>
        <v>0.5</v>
      </c>
      <c r="P503" s="4"/>
      <c r="Q503" s="4"/>
      <c r="R503" s="4"/>
      <c r="S503" s="4"/>
      <c r="T503" s="4"/>
    </row>
    <row r="504" spans="8:8">
      <c r="A504" s="68" t="s">
        <v>5813</v>
      </c>
      <c r="B504" s="68">
        <v>503.0</v>
      </c>
      <c r="C504" s="68" t="s">
        <v>6698</v>
      </c>
      <c r="D504" s="68" t="s">
        <v>32</v>
      </c>
      <c r="E504" s="68" t="s">
        <v>7273</v>
      </c>
      <c r="F504" s="68" t="s">
        <v>7274</v>
      </c>
      <c r="G504" s="68" t="s">
        <v>7275</v>
      </c>
      <c r="H504" s="69">
        <v>150.0</v>
      </c>
      <c r="I504" s="69">
        <v>50.0</v>
      </c>
      <c r="J504" s="69">
        <v>200.0</v>
      </c>
      <c r="K504" s="70">
        <f t="shared" si="22"/>
        <v>240.0</v>
      </c>
      <c r="L504" s="70">
        <v>240.0</v>
      </c>
      <c r="M504" s="70">
        <v>150.0</v>
      </c>
      <c r="N504" s="68"/>
      <c r="O504" s="71">
        <f t="shared" si="23"/>
        <v>0.625</v>
      </c>
      <c r="P504" s="4"/>
      <c r="Q504" s="4"/>
      <c r="R504" s="4"/>
      <c r="S504" s="4"/>
      <c r="T504" s="4"/>
    </row>
    <row r="505" spans="8:8">
      <c r="A505" s="68" t="s">
        <v>5813</v>
      </c>
      <c r="B505" s="68">
        <v>504.0</v>
      </c>
      <c r="C505" s="68" t="s">
        <v>6698</v>
      </c>
      <c r="D505" s="68" t="s">
        <v>32</v>
      </c>
      <c r="E505" s="68" t="s">
        <v>7276</v>
      </c>
      <c r="F505" s="68" t="s">
        <v>7277</v>
      </c>
      <c r="G505" s="68" t="s">
        <v>7278</v>
      </c>
      <c r="H505" s="69">
        <v>100.0</v>
      </c>
      <c r="I505" s="69">
        <v>100.0</v>
      </c>
      <c r="J505" s="69">
        <v>200.0</v>
      </c>
      <c r="K505" s="70">
        <f t="shared" si="22"/>
        <v>240.0</v>
      </c>
      <c r="L505" s="70">
        <v>240.0</v>
      </c>
      <c r="M505" s="70">
        <v>0.0</v>
      </c>
      <c r="N505" s="68"/>
      <c r="O505" s="71">
        <f t="shared" si="23"/>
        <v>0.0</v>
      </c>
      <c r="P505" s="4"/>
      <c r="Q505" s="4"/>
      <c r="R505" s="4"/>
      <c r="S505" s="4"/>
      <c r="T505" s="4"/>
    </row>
    <row r="506" spans="8:8">
      <c r="A506" s="68" t="s">
        <v>5813</v>
      </c>
      <c r="B506" s="68">
        <v>505.0</v>
      </c>
      <c r="C506" s="68" t="s">
        <v>6698</v>
      </c>
      <c r="D506" s="68" t="s">
        <v>32</v>
      </c>
      <c r="E506" s="68" t="s">
        <v>7279</v>
      </c>
      <c r="F506" s="68" t="s">
        <v>7280</v>
      </c>
      <c r="G506" s="68" t="s">
        <v>7281</v>
      </c>
      <c r="H506" s="69">
        <v>100.0</v>
      </c>
      <c r="I506" s="69">
        <v>100.0</v>
      </c>
      <c r="J506" s="69">
        <v>200.0</v>
      </c>
      <c r="K506" s="70">
        <f t="shared" si="22"/>
        <v>240.0</v>
      </c>
      <c r="L506" s="70">
        <v>300.0</v>
      </c>
      <c r="M506" s="70">
        <v>150.0</v>
      </c>
      <c r="N506" s="68"/>
      <c r="O506" s="71">
        <f t="shared" si="23"/>
        <v>0.5</v>
      </c>
      <c r="P506" s="4"/>
      <c r="Q506" s="4"/>
      <c r="R506" s="4"/>
      <c r="S506" s="4"/>
      <c r="T506" s="4"/>
    </row>
    <row r="507" spans="8:8">
      <c r="A507" s="68" t="s">
        <v>5813</v>
      </c>
      <c r="B507" s="68">
        <v>506.0</v>
      </c>
      <c r="C507" s="68" t="s">
        <v>6698</v>
      </c>
      <c r="D507" s="68" t="s">
        <v>32</v>
      </c>
      <c r="E507" s="68" t="s">
        <v>7282</v>
      </c>
      <c r="F507" s="68" t="s">
        <v>7283</v>
      </c>
      <c r="G507" s="68" t="s">
        <v>7284</v>
      </c>
      <c r="H507" s="69">
        <v>100.0</v>
      </c>
      <c r="I507" s="69">
        <v>100.0</v>
      </c>
      <c r="J507" s="69">
        <v>200.0</v>
      </c>
      <c r="K507" s="70">
        <f t="shared" si="22"/>
        <v>240.0</v>
      </c>
      <c r="L507" s="70">
        <v>300.0</v>
      </c>
      <c r="M507" s="70">
        <v>150.0</v>
      </c>
      <c r="N507" s="68"/>
      <c r="O507" s="71">
        <f t="shared" si="23"/>
        <v>0.5</v>
      </c>
      <c r="P507" s="4"/>
      <c r="Q507" s="4"/>
      <c r="R507" s="4"/>
      <c r="S507" s="4"/>
      <c r="T507" s="4"/>
    </row>
    <row r="508" spans="8:8">
      <c r="A508" s="68" t="s">
        <v>5813</v>
      </c>
      <c r="B508" s="68">
        <v>507.0</v>
      </c>
      <c r="C508" s="68" t="s">
        <v>6698</v>
      </c>
      <c r="D508" s="68" t="s">
        <v>32</v>
      </c>
      <c r="E508" s="68" t="s">
        <v>7285</v>
      </c>
      <c r="F508" s="68" t="s">
        <v>7286</v>
      </c>
      <c r="G508" s="68" t="s">
        <v>7287</v>
      </c>
      <c r="H508" s="69">
        <v>100.0</v>
      </c>
      <c r="I508" s="69">
        <v>100.0</v>
      </c>
      <c r="J508" s="69">
        <v>200.0</v>
      </c>
      <c r="K508" s="70">
        <f t="shared" si="22"/>
        <v>240.0</v>
      </c>
      <c r="L508" s="70">
        <v>250.0</v>
      </c>
      <c r="M508" s="70">
        <v>100.0</v>
      </c>
      <c r="N508" s="68"/>
      <c r="O508" s="71">
        <f t="shared" si="23"/>
        <v>0.4</v>
      </c>
      <c r="P508" s="4"/>
      <c r="Q508" s="4"/>
      <c r="R508" s="4"/>
      <c r="S508" s="4"/>
      <c r="T508" s="4"/>
    </row>
    <row r="509" spans="8:8">
      <c r="A509" s="68" t="s">
        <v>5813</v>
      </c>
      <c r="B509" s="68">
        <v>508.0</v>
      </c>
      <c r="C509" s="68" t="s">
        <v>6698</v>
      </c>
      <c r="D509" s="68" t="s">
        <v>32</v>
      </c>
      <c r="E509" s="68" t="s">
        <v>7288</v>
      </c>
      <c r="F509" s="68" t="s">
        <v>7289</v>
      </c>
      <c r="G509" s="68" t="s">
        <v>7290</v>
      </c>
      <c r="H509" s="69"/>
      <c r="I509" s="69">
        <v>200.0</v>
      </c>
      <c r="J509" s="69">
        <v>200.0</v>
      </c>
      <c r="K509" s="70">
        <f t="shared" si="22"/>
        <v>240.0</v>
      </c>
      <c r="L509" s="70">
        <v>2500.0</v>
      </c>
      <c r="M509" s="70">
        <v>1300.0</v>
      </c>
      <c r="N509" s="68"/>
      <c r="O509" s="71">
        <f t="shared" si="23"/>
        <v>0.52</v>
      </c>
      <c r="P509" s="4"/>
      <c r="Q509" s="4"/>
      <c r="R509" s="4"/>
      <c r="S509" s="4"/>
      <c r="T509" s="4"/>
    </row>
    <row r="510" spans="8:8">
      <c r="A510" s="68" t="s">
        <v>5813</v>
      </c>
      <c r="B510" s="68">
        <v>509.0</v>
      </c>
      <c r="C510" s="68" t="s">
        <v>6698</v>
      </c>
      <c r="D510" s="68" t="s">
        <v>32</v>
      </c>
      <c r="E510" s="68" t="s">
        <v>7291</v>
      </c>
      <c r="F510" s="68" t="s">
        <v>7292</v>
      </c>
      <c r="G510" s="68" t="s">
        <v>7293</v>
      </c>
      <c r="H510" s="69">
        <v>100.0</v>
      </c>
      <c r="I510" s="69">
        <v>100.0</v>
      </c>
      <c r="J510" s="69">
        <v>200.0</v>
      </c>
      <c r="K510" s="70">
        <f t="shared" si="22"/>
        <v>240.0</v>
      </c>
      <c r="L510" s="70">
        <v>0.0</v>
      </c>
      <c r="M510" s="70">
        <v>0.0</v>
      </c>
      <c r="N510" s="68"/>
      <c r="O510" s="71" t="e">
        <f t="shared" si="23"/>
        <v>#DIV/0!</v>
      </c>
      <c r="P510" s="4"/>
      <c r="Q510" s="4"/>
      <c r="R510" s="4"/>
      <c r="S510" s="4"/>
      <c r="T510" s="4"/>
    </row>
    <row r="511" spans="8:8">
      <c r="A511" s="68" t="s">
        <v>5813</v>
      </c>
      <c r="B511" s="68">
        <v>510.0</v>
      </c>
      <c r="C511" s="68" t="s">
        <v>6698</v>
      </c>
      <c r="D511" s="68" t="s">
        <v>32</v>
      </c>
      <c r="E511" s="68" t="s">
        <v>4744</v>
      </c>
      <c r="F511" s="68" t="s">
        <v>4744</v>
      </c>
      <c r="G511" s="68" t="s">
        <v>7294</v>
      </c>
      <c r="H511" s="69">
        <v>100.0</v>
      </c>
      <c r="I511" s="69">
        <v>100.0</v>
      </c>
      <c r="J511" s="69">
        <v>200.0</v>
      </c>
      <c r="K511" s="70">
        <f t="shared" si="22"/>
        <v>240.0</v>
      </c>
      <c r="L511" s="70">
        <v>250.0</v>
      </c>
      <c r="M511" s="70">
        <v>100.0</v>
      </c>
      <c r="N511" s="68"/>
      <c r="O511" s="71">
        <f t="shared" si="23"/>
        <v>0.4</v>
      </c>
      <c r="P511" s="4"/>
      <c r="Q511" s="4"/>
      <c r="R511" s="4"/>
      <c r="S511" s="4"/>
      <c r="T511" s="4"/>
    </row>
    <row r="512" spans="8:8">
      <c r="A512" s="68" t="s">
        <v>5813</v>
      </c>
      <c r="B512" s="68">
        <v>511.0</v>
      </c>
      <c r="C512" s="68" t="s">
        <v>6698</v>
      </c>
      <c r="D512" s="68" t="s">
        <v>32</v>
      </c>
      <c r="E512" s="68" t="s">
        <v>7295</v>
      </c>
      <c r="F512" s="68" t="s">
        <v>7295</v>
      </c>
      <c r="G512" s="68" t="s">
        <v>7296</v>
      </c>
      <c r="H512" s="69">
        <v>100.0</v>
      </c>
      <c r="I512" s="69">
        <v>100.0</v>
      </c>
      <c r="J512" s="69">
        <v>200.0</v>
      </c>
      <c r="K512" s="70">
        <f t="shared" si="22"/>
        <v>240.0</v>
      </c>
      <c r="L512" s="70">
        <v>250.0</v>
      </c>
      <c r="M512" s="70">
        <v>100.0</v>
      </c>
      <c r="N512" s="68"/>
      <c r="O512" s="71">
        <f t="shared" si="23"/>
        <v>0.4</v>
      </c>
      <c r="P512" s="4"/>
      <c r="Q512" s="4"/>
      <c r="R512" s="4"/>
      <c r="S512" s="4"/>
      <c r="T512" s="4"/>
    </row>
    <row r="513" spans="8:8">
      <c r="A513" s="68" t="s">
        <v>5813</v>
      </c>
      <c r="B513" s="68">
        <v>512.0</v>
      </c>
      <c r="C513" s="68" t="s">
        <v>6698</v>
      </c>
      <c r="D513" s="68" t="s">
        <v>32</v>
      </c>
      <c r="E513" s="68" t="s">
        <v>7297</v>
      </c>
      <c r="F513" s="68" t="s">
        <v>7298</v>
      </c>
      <c r="G513" s="68" t="s">
        <v>7299</v>
      </c>
      <c r="H513" s="69">
        <v>100.0</v>
      </c>
      <c r="I513" s="69">
        <v>100.0</v>
      </c>
      <c r="J513" s="69">
        <v>200.0</v>
      </c>
      <c r="K513" s="70">
        <f t="shared" si="22"/>
        <v>240.0</v>
      </c>
      <c r="L513" s="70">
        <v>250.0</v>
      </c>
      <c r="M513" s="70">
        <v>100.0</v>
      </c>
      <c r="N513" s="68"/>
      <c r="O513" s="71">
        <f t="shared" si="23"/>
        <v>0.4</v>
      </c>
      <c r="P513" s="4"/>
      <c r="Q513" s="4"/>
      <c r="R513" s="4"/>
      <c r="S513" s="4"/>
      <c r="T513" s="4"/>
    </row>
    <row r="514" spans="8:8">
      <c r="A514" s="68" t="s">
        <v>5813</v>
      </c>
      <c r="B514" s="68">
        <v>513.0</v>
      </c>
      <c r="C514" s="68" t="s">
        <v>6698</v>
      </c>
      <c r="D514" s="68" t="s">
        <v>32</v>
      </c>
      <c r="E514" s="68" t="s">
        <v>7300</v>
      </c>
      <c r="F514" s="68" t="s">
        <v>7301</v>
      </c>
      <c r="G514" s="68" t="s">
        <v>7302</v>
      </c>
      <c r="H514" s="69">
        <v>100.0</v>
      </c>
      <c r="I514" s="69">
        <v>100.0</v>
      </c>
      <c r="J514" s="69">
        <v>200.0</v>
      </c>
      <c r="K514" s="70">
        <f t="shared" si="22"/>
        <v>240.0</v>
      </c>
      <c r="L514" s="70">
        <v>240.0</v>
      </c>
      <c r="M514" s="70">
        <v>120.0</v>
      </c>
      <c r="N514" s="68"/>
      <c r="O514" s="71">
        <f t="shared" si="23"/>
        <v>0.5</v>
      </c>
      <c r="P514" s="4"/>
      <c r="Q514" s="4"/>
      <c r="R514" s="4"/>
      <c r="S514" s="4"/>
      <c r="T514" s="4"/>
    </row>
    <row r="515" spans="8:8">
      <c r="A515" s="68" t="s">
        <v>5813</v>
      </c>
      <c r="B515" s="68">
        <v>514.0</v>
      </c>
      <c r="C515" s="68" t="s">
        <v>6698</v>
      </c>
      <c r="D515" s="68" t="s">
        <v>32</v>
      </c>
      <c r="E515" s="68" t="s">
        <v>7303</v>
      </c>
      <c r="F515" s="68" t="s">
        <v>7304</v>
      </c>
      <c r="G515" s="68" t="s">
        <v>7305</v>
      </c>
      <c r="H515" s="69">
        <v>100.0</v>
      </c>
      <c r="I515" s="69">
        <v>100.0</v>
      </c>
      <c r="J515" s="69">
        <v>200.0</v>
      </c>
      <c r="K515" s="70">
        <f t="shared" si="22"/>
        <v>240.0</v>
      </c>
      <c r="L515" s="70">
        <v>250.0</v>
      </c>
      <c r="M515" s="70">
        <v>100.0</v>
      </c>
      <c r="N515" s="68"/>
      <c r="O515" s="71">
        <f t="shared" si="23"/>
        <v>0.4</v>
      </c>
      <c r="P515" s="4"/>
      <c r="Q515" s="4"/>
      <c r="R515" s="4"/>
      <c r="S515" s="4"/>
      <c r="T515" s="4"/>
    </row>
    <row r="516" spans="8:8">
      <c r="A516" s="68" t="s">
        <v>5813</v>
      </c>
      <c r="B516" s="68">
        <v>515.0</v>
      </c>
      <c r="C516" s="68" t="s">
        <v>6698</v>
      </c>
      <c r="D516" s="68" t="s">
        <v>32</v>
      </c>
      <c r="E516" s="68" t="s">
        <v>7306</v>
      </c>
      <c r="F516" s="68" t="s">
        <v>7307</v>
      </c>
      <c r="G516" s="68" t="s">
        <v>7308</v>
      </c>
      <c r="H516" s="69">
        <v>100.0</v>
      </c>
      <c r="I516" s="69">
        <v>100.0</v>
      </c>
      <c r="J516" s="69">
        <v>200.0</v>
      </c>
      <c r="K516" s="70">
        <f t="shared" si="22"/>
        <v>240.0</v>
      </c>
      <c r="L516" s="70">
        <v>240.0</v>
      </c>
      <c r="M516" s="70">
        <v>100.0</v>
      </c>
      <c r="N516" s="68"/>
      <c r="O516" s="71">
        <f t="shared" si="23"/>
        <v>0.4166666666666667</v>
      </c>
      <c r="P516" s="4"/>
      <c r="Q516" s="4"/>
      <c r="R516" s="4"/>
      <c r="S516" s="4"/>
      <c r="T516" s="4"/>
    </row>
    <row r="517" spans="8:8">
      <c r="A517" s="68" t="s">
        <v>5813</v>
      </c>
      <c r="B517" s="68">
        <v>516.0</v>
      </c>
      <c r="C517" s="68" t="s">
        <v>6698</v>
      </c>
      <c r="D517" s="68" t="s">
        <v>32</v>
      </c>
      <c r="E517" s="68" t="s">
        <v>7309</v>
      </c>
      <c r="F517" s="68" t="s">
        <v>7310</v>
      </c>
      <c r="G517" s="68" t="s">
        <v>7311</v>
      </c>
      <c r="H517" s="69">
        <v>100.0</v>
      </c>
      <c r="I517" s="69">
        <v>100.0</v>
      </c>
      <c r="J517" s="69">
        <v>200.0</v>
      </c>
      <c r="K517" s="70">
        <f t="shared" si="22"/>
        <v>240.0</v>
      </c>
      <c r="L517" s="70">
        <v>250.0</v>
      </c>
      <c r="M517" s="70">
        <v>100.0</v>
      </c>
      <c r="N517" s="68"/>
      <c r="O517" s="71">
        <f t="shared" si="23"/>
        <v>0.4</v>
      </c>
      <c r="P517" s="4"/>
      <c r="Q517" s="4"/>
      <c r="R517" s="4"/>
      <c r="S517" s="4"/>
      <c r="T517" s="4"/>
    </row>
    <row r="518" spans="8:8">
      <c r="A518" s="68" t="s">
        <v>5813</v>
      </c>
      <c r="B518" s="68">
        <v>517.0</v>
      </c>
      <c r="C518" s="68" t="s">
        <v>6698</v>
      </c>
      <c r="D518" s="68" t="s">
        <v>32</v>
      </c>
      <c r="E518" s="68" t="s">
        <v>7312</v>
      </c>
      <c r="F518" s="68" t="s">
        <v>7313</v>
      </c>
      <c r="G518" s="68" t="s">
        <v>7314</v>
      </c>
      <c r="H518" s="69">
        <v>100.0</v>
      </c>
      <c r="I518" s="69">
        <v>100.0</v>
      </c>
      <c r="J518" s="69">
        <v>200.0</v>
      </c>
      <c r="K518" s="70">
        <f t="shared" si="22"/>
        <v>240.0</v>
      </c>
      <c r="L518" s="70">
        <v>240.0</v>
      </c>
      <c r="M518" s="70">
        <v>120.0</v>
      </c>
      <c r="N518" s="68"/>
      <c r="O518" s="71">
        <f t="shared" si="23"/>
        <v>0.5</v>
      </c>
      <c r="P518" s="4"/>
      <c r="Q518" s="4"/>
      <c r="R518" s="4"/>
      <c r="S518" s="4"/>
      <c r="T518" s="4"/>
    </row>
    <row r="519" spans="8:8">
      <c r="A519" s="68" t="s">
        <v>5813</v>
      </c>
      <c r="B519" s="68">
        <v>518.0</v>
      </c>
      <c r="C519" s="68" t="s">
        <v>6698</v>
      </c>
      <c r="D519" s="68" t="s">
        <v>32</v>
      </c>
      <c r="E519" s="68" t="s">
        <v>7315</v>
      </c>
      <c r="F519" s="68" t="s">
        <v>7316</v>
      </c>
      <c r="G519" s="68" t="s">
        <v>7317</v>
      </c>
      <c r="H519" s="69">
        <v>100.0</v>
      </c>
      <c r="I519" s="69">
        <v>100.0</v>
      </c>
      <c r="J519" s="69">
        <v>200.0</v>
      </c>
      <c r="K519" s="70">
        <f t="shared" si="22"/>
        <v>240.0</v>
      </c>
      <c r="L519" s="70">
        <v>240.0</v>
      </c>
      <c r="M519" s="70">
        <v>100.0</v>
      </c>
      <c r="N519" s="68"/>
      <c r="O519" s="71">
        <f t="shared" si="23"/>
        <v>0.4166666666666667</v>
      </c>
      <c r="P519" s="4"/>
      <c r="Q519" s="4"/>
      <c r="R519" s="4"/>
      <c r="S519" s="4"/>
      <c r="T519" s="4"/>
    </row>
    <row r="520" spans="8:8">
      <c r="A520" s="68" t="s">
        <v>5813</v>
      </c>
      <c r="B520" s="68">
        <v>519.0</v>
      </c>
      <c r="C520" s="68" t="s">
        <v>6698</v>
      </c>
      <c r="D520" s="68" t="s">
        <v>32</v>
      </c>
      <c r="E520" s="68" t="s">
        <v>7318</v>
      </c>
      <c r="F520" s="68" t="s">
        <v>2564</v>
      </c>
      <c r="G520" s="68" t="s">
        <v>7319</v>
      </c>
      <c r="H520" s="69">
        <v>100.0</v>
      </c>
      <c r="I520" s="69">
        <v>100.0</v>
      </c>
      <c r="J520" s="69">
        <v>200.0</v>
      </c>
      <c r="K520" s="70">
        <f t="shared" si="22"/>
        <v>240.0</v>
      </c>
      <c r="L520" s="70">
        <v>250.0</v>
      </c>
      <c r="M520" s="70">
        <v>100.0</v>
      </c>
      <c r="N520" s="68"/>
      <c r="O520" s="71">
        <f t="shared" si="23"/>
        <v>0.4</v>
      </c>
      <c r="P520" s="4"/>
      <c r="Q520" s="4"/>
      <c r="R520" s="4"/>
      <c r="S520" s="4"/>
      <c r="T520" s="4"/>
    </row>
    <row r="521" spans="8:8">
      <c r="A521" s="68" t="s">
        <v>5813</v>
      </c>
      <c r="B521" s="68">
        <v>520.0</v>
      </c>
      <c r="C521" s="68" t="s">
        <v>6698</v>
      </c>
      <c r="D521" s="68" t="s">
        <v>32</v>
      </c>
      <c r="E521" s="68" t="s">
        <v>4215</v>
      </c>
      <c r="F521" s="68" t="s">
        <v>7320</v>
      </c>
      <c r="G521" s="68" t="s">
        <v>7321</v>
      </c>
      <c r="H521" s="69">
        <v>100.0</v>
      </c>
      <c r="I521" s="69">
        <v>100.0</v>
      </c>
      <c r="J521" s="69">
        <v>200.0</v>
      </c>
      <c r="K521" s="70">
        <f t="shared" si="22"/>
        <v>240.0</v>
      </c>
      <c r="L521" s="70">
        <v>240.0</v>
      </c>
      <c r="M521" s="70">
        <v>0.0</v>
      </c>
      <c r="N521" s="68"/>
      <c r="O521" s="71">
        <f t="shared" si="23"/>
        <v>0.0</v>
      </c>
      <c r="P521" s="4"/>
      <c r="Q521" s="4"/>
      <c r="R521" s="4"/>
      <c r="S521" s="4"/>
      <c r="T521" s="4"/>
    </row>
    <row r="522" spans="8:8">
      <c r="A522" s="68" t="s">
        <v>5813</v>
      </c>
      <c r="B522" s="68">
        <v>521.0</v>
      </c>
      <c r="C522" s="68" t="s">
        <v>6698</v>
      </c>
      <c r="D522" s="68" t="s">
        <v>32</v>
      </c>
      <c r="E522" s="68" t="s">
        <v>7322</v>
      </c>
      <c r="F522" s="68" t="s">
        <v>7323</v>
      </c>
      <c r="G522" s="68" t="s">
        <v>7324</v>
      </c>
      <c r="H522" s="69">
        <v>100.0</v>
      </c>
      <c r="I522" s="69">
        <v>100.0</v>
      </c>
      <c r="J522" s="69">
        <v>200.0</v>
      </c>
      <c r="K522" s="70">
        <f t="shared" si="22"/>
        <v>240.0</v>
      </c>
      <c r="L522" s="70">
        <v>250.0</v>
      </c>
      <c r="M522" s="70">
        <v>100.0</v>
      </c>
      <c r="N522" s="68"/>
      <c r="O522" s="71">
        <f t="shared" si="23"/>
        <v>0.4</v>
      </c>
      <c r="P522" s="4"/>
      <c r="Q522" s="4"/>
      <c r="R522" s="4"/>
      <c r="S522" s="4"/>
      <c r="T522" s="4"/>
    </row>
    <row r="523" spans="8:8">
      <c r="A523" s="68" t="s">
        <v>5813</v>
      </c>
      <c r="B523" s="68">
        <v>522.0</v>
      </c>
      <c r="C523" s="68" t="s">
        <v>6698</v>
      </c>
      <c r="D523" s="68" t="s">
        <v>32</v>
      </c>
      <c r="E523" s="68" t="s">
        <v>7325</v>
      </c>
      <c r="F523" s="68" t="s">
        <v>7326</v>
      </c>
      <c r="G523" s="68" t="s">
        <v>7327</v>
      </c>
      <c r="H523" s="69">
        <v>70.0</v>
      </c>
      <c r="I523" s="69">
        <v>130.0</v>
      </c>
      <c r="J523" s="69">
        <v>200.0</v>
      </c>
      <c r="K523" s="70">
        <f t="shared" si="22"/>
        <v>240.0</v>
      </c>
      <c r="L523" s="70">
        <v>240.0</v>
      </c>
      <c r="M523" s="70">
        <v>100.0</v>
      </c>
      <c r="N523" s="68"/>
      <c r="O523" s="71">
        <f t="shared" si="23"/>
        <v>0.4166666666666667</v>
      </c>
      <c r="P523" s="4"/>
      <c r="Q523" s="4"/>
      <c r="R523" s="4"/>
      <c r="S523" s="4"/>
      <c r="T523" s="4"/>
    </row>
    <row r="524" spans="8:8">
      <c r="A524" s="68" t="s">
        <v>5813</v>
      </c>
      <c r="B524" s="68">
        <v>523.0</v>
      </c>
      <c r="C524" s="68" t="s">
        <v>6698</v>
      </c>
      <c r="D524" s="68" t="s">
        <v>32</v>
      </c>
      <c r="E524" s="68" t="s">
        <v>7328</v>
      </c>
      <c r="F524" s="68" t="s">
        <v>7329</v>
      </c>
      <c r="G524" s="68" t="s">
        <v>7330</v>
      </c>
      <c r="H524" s="69">
        <v>100.0</v>
      </c>
      <c r="I524" s="69">
        <v>100.0</v>
      </c>
      <c r="J524" s="69">
        <v>200.0</v>
      </c>
      <c r="K524" s="70">
        <f t="shared" si="22"/>
        <v>240.0</v>
      </c>
      <c r="L524" s="70">
        <v>240.0</v>
      </c>
      <c r="M524" s="70">
        <v>120.0</v>
      </c>
      <c r="N524" s="68"/>
      <c r="O524" s="71">
        <f t="shared" si="23"/>
        <v>0.5</v>
      </c>
      <c r="P524" s="4"/>
      <c r="Q524" s="4"/>
      <c r="R524" s="4"/>
      <c r="S524" s="4"/>
      <c r="T524" s="4"/>
    </row>
    <row r="525" spans="8:8">
      <c r="A525" s="68" t="s">
        <v>5813</v>
      </c>
      <c r="B525" s="68">
        <v>524.0</v>
      </c>
      <c r="C525" s="68" t="s">
        <v>6698</v>
      </c>
      <c r="D525" s="68" t="s">
        <v>32</v>
      </c>
      <c r="E525" s="68" t="s">
        <v>7331</v>
      </c>
      <c r="F525" s="68" t="s">
        <v>7332</v>
      </c>
      <c r="G525" s="68" t="s">
        <v>7333</v>
      </c>
      <c r="H525" s="69">
        <v>100.0</v>
      </c>
      <c r="I525" s="69">
        <v>100.0</v>
      </c>
      <c r="J525" s="69">
        <v>200.0</v>
      </c>
      <c r="K525" s="70">
        <f t="shared" si="22"/>
        <v>240.0</v>
      </c>
      <c r="L525" s="70">
        <v>250.0</v>
      </c>
      <c r="M525" s="70">
        <v>100.0</v>
      </c>
      <c r="N525" s="68"/>
      <c r="O525" s="71">
        <f t="shared" si="23"/>
        <v>0.4</v>
      </c>
      <c r="P525" s="4"/>
      <c r="Q525" s="4"/>
      <c r="R525" s="4"/>
      <c r="S525" s="4"/>
      <c r="T525" s="4"/>
    </row>
    <row r="526" spans="8:8">
      <c r="A526" s="68" t="s">
        <v>5813</v>
      </c>
      <c r="B526" s="68">
        <v>525.0</v>
      </c>
      <c r="C526" s="68" t="s">
        <v>6698</v>
      </c>
      <c r="D526" s="68" t="s">
        <v>32</v>
      </c>
      <c r="E526" s="68" t="s">
        <v>7334</v>
      </c>
      <c r="F526" s="68" t="s">
        <v>7335</v>
      </c>
      <c r="G526" s="68" t="s">
        <v>7336</v>
      </c>
      <c r="H526" s="69">
        <v>100.0</v>
      </c>
      <c r="I526" s="69">
        <v>100.0</v>
      </c>
      <c r="J526" s="69">
        <v>200.0</v>
      </c>
      <c r="K526" s="70">
        <f t="shared" si="22"/>
        <v>240.0</v>
      </c>
      <c r="L526" s="70">
        <v>200.0</v>
      </c>
      <c r="M526" s="70">
        <v>100.0</v>
      </c>
      <c r="N526" s="68"/>
      <c r="O526" s="71">
        <f t="shared" si="23"/>
        <v>0.5</v>
      </c>
      <c r="P526" s="4"/>
      <c r="Q526" s="4"/>
      <c r="R526" s="4"/>
      <c r="S526" s="4"/>
      <c r="T526" s="4"/>
    </row>
    <row r="527" spans="8:8">
      <c r="A527" s="68" t="s">
        <v>5813</v>
      </c>
      <c r="B527" s="68">
        <v>526.0</v>
      </c>
      <c r="C527" s="68" t="s">
        <v>6698</v>
      </c>
      <c r="D527" s="68" t="s">
        <v>32</v>
      </c>
      <c r="E527" s="68" t="s">
        <v>7337</v>
      </c>
      <c r="F527" s="68" t="s">
        <v>7338</v>
      </c>
      <c r="G527" s="68" t="s">
        <v>7339</v>
      </c>
      <c r="H527" s="69">
        <v>150.0</v>
      </c>
      <c r="I527" s="69">
        <v>50.0</v>
      </c>
      <c r="J527" s="69">
        <v>200.0</v>
      </c>
      <c r="K527" s="70">
        <f t="shared" si="22"/>
        <v>240.0</v>
      </c>
      <c r="L527" s="70">
        <v>250.0</v>
      </c>
      <c r="M527" s="70">
        <v>125.0</v>
      </c>
      <c r="N527" s="68"/>
      <c r="O527" s="71">
        <f t="shared" si="23"/>
        <v>0.5</v>
      </c>
      <c r="P527" s="4"/>
      <c r="Q527" s="4"/>
      <c r="R527" s="4"/>
      <c r="S527" s="4"/>
      <c r="T527" s="4"/>
    </row>
    <row r="528" spans="8:8">
      <c r="A528" s="68" t="s">
        <v>5813</v>
      </c>
      <c r="B528" s="68">
        <v>527.0</v>
      </c>
      <c r="C528" s="68" t="s">
        <v>6698</v>
      </c>
      <c r="D528" s="68" t="s">
        <v>32</v>
      </c>
      <c r="E528" s="68" t="s">
        <v>7340</v>
      </c>
      <c r="F528" s="68" t="s">
        <v>7341</v>
      </c>
      <c r="G528" s="68" t="s">
        <v>7342</v>
      </c>
      <c r="H528" s="69">
        <v>75.0</v>
      </c>
      <c r="I528" s="69">
        <v>125.0</v>
      </c>
      <c r="J528" s="69">
        <v>200.0</v>
      </c>
      <c r="K528" s="70">
        <f t="shared" si="22"/>
        <v>240.0</v>
      </c>
      <c r="L528" s="70">
        <v>250.0</v>
      </c>
      <c r="M528" s="70">
        <v>0.0</v>
      </c>
      <c r="N528" s="68"/>
      <c r="O528" s="71">
        <f t="shared" si="23"/>
        <v>0.0</v>
      </c>
      <c r="P528" s="4"/>
      <c r="Q528" s="4"/>
      <c r="R528" s="4"/>
      <c r="S528" s="4"/>
      <c r="T528" s="4"/>
    </row>
    <row r="529" spans="8:8">
      <c r="A529" s="68" t="s">
        <v>5813</v>
      </c>
      <c r="B529" s="68">
        <v>528.0</v>
      </c>
      <c r="C529" s="68" t="s">
        <v>6698</v>
      </c>
      <c r="D529" s="68" t="s">
        <v>32</v>
      </c>
      <c r="E529" s="68" t="s">
        <v>7343</v>
      </c>
      <c r="F529" s="68" t="s">
        <v>7344</v>
      </c>
      <c r="G529" s="68" t="s">
        <v>7345</v>
      </c>
      <c r="H529" s="69">
        <v>100.0</v>
      </c>
      <c r="I529" s="69">
        <v>100.0</v>
      </c>
      <c r="J529" s="69">
        <v>200.0</v>
      </c>
      <c r="K529" s="70">
        <f t="shared" si="22"/>
        <v>240.0</v>
      </c>
      <c r="L529" s="70">
        <v>250.0</v>
      </c>
      <c r="M529" s="70">
        <v>100.0</v>
      </c>
      <c r="N529" s="68"/>
      <c r="O529" s="71">
        <f t="shared" si="23"/>
        <v>0.4</v>
      </c>
      <c r="P529" s="4"/>
      <c r="Q529" s="4"/>
      <c r="R529" s="4"/>
      <c r="S529" s="4"/>
      <c r="T529" s="4"/>
    </row>
    <row r="530" spans="8:8">
      <c r="A530" s="68" t="s">
        <v>5813</v>
      </c>
      <c r="B530" s="68">
        <v>529.0</v>
      </c>
      <c r="C530" s="68" t="s">
        <v>6698</v>
      </c>
      <c r="D530" s="68" t="s">
        <v>32</v>
      </c>
      <c r="E530" s="68" t="s">
        <v>7346</v>
      </c>
      <c r="F530" s="68" t="s">
        <v>7347</v>
      </c>
      <c r="G530" s="68" t="s">
        <v>7348</v>
      </c>
      <c r="H530" s="69">
        <v>200.0</v>
      </c>
      <c r="I530" s="69"/>
      <c r="J530" s="69">
        <v>200.0</v>
      </c>
      <c r="K530" s="70">
        <f t="shared" si="22"/>
        <v>240.0</v>
      </c>
      <c r="L530" s="70">
        <v>400.0</v>
      </c>
      <c r="M530" s="70">
        <v>160.0</v>
      </c>
      <c r="N530" s="68"/>
      <c r="O530" s="71">
        <f t="shared" si="23"/>
        <v>0.4</v>
      </c>
      <c r="P530" s="4"/>
      <c r="Q530" s="4"/>
      <c r="R530" s="4"/>
      <c r="S530" s="4"/>
      <c r="T530" s="4"/>
    </row>
    <row r="531" spans="8:8">
      <c r="A531" s="68" t="s">
        <v>5813</v>
      </c>
      <c r="B531" s="68">
        <v>530.0</v>
      </c>
      <c r="C531" s="68" t="s">
        <v>6698</v>
      </c>
      <c r="D531" s="68" t="s">
        <v>32</v>
      </c>
      <c r="E531" s="68" t="s">
        <v>7349</v>
      </c>
      <c r="F531" s="68" t="s">
        <v>7350</v>
      </c>
      <c r="G531" s="68" t="s">
        <v>7351</v>
      </c>
      <c r="H531" s="69">
        <v>50.0</v>
      </c>
      <c r="I531" s="69">
        <v>150.0</v>
      </c>
      <c r="J531" s="69">
        <v>200.0</v>
      </c>
      <c r="K531" s="70">
        <f t="shared" si="22"/>
        <v>240.0</v>
      </c>
      <c r="L531" s="70">
        <v>250.0</v>
      </c>
      <c r="M531" s="70">
        <v>100.0</v>
      </c>
      <c r="N531" s="68"/>
      <c r="O531" s="71">
        <f t="shared" si="23"/>
        <v>0.4</v>
      </c>
      <c r="P531" s="4"/>
      <c r="Q531" s="4"/>
      <c r="R531" s="4"/>
      <c r="S531" s="4"/>
      <c r="T531" s="4"/>
    </row>
    <row r="532" spans="8:8">
      <c r="A532" s="68" t="s">
        <v>5813</v>
      </c>
      <c r="B532" s="68">
        <v>531.0</v>
      </c>
      <c r="C532" s="68" t="s">
        <v>6698</v>
      </c>
      <c r="D532" s="68" t="s">
        <v>32</v>
      </c>
      <c r="E532" s="68" t="s">
        <v>7352</v>
      </c>
      <c r="F532" s="68" t="s">
        <v>7353</v>
      </c>
      <c r="G532" s="68" t="s">
        <v>7354</v>
      </c>
      <c r="H532" s="69">
        <v>100.0</v>
      </c>
      <c r="I532" s="69">
        <v>100.0</v>
      </c>
      <c r="J532" s="69">
        <v>200.0</v>
      </c>
      <c r="K532" s="70">
        <f t="shared" si="22"/>
        <v>240.0</v>
      </c>
      <c r="L532" s="70">
        <v>250.0</v>
      </c>
      <c r="M532" s="70">
        <v>120.0</v>
      </c>
      <c r="N532" s="68"/>
      <c r="O532" s="71">
        <f t="shared" si="23"/>
        <v>0.48</v>
      </c>
      <c r="P532" s="4"/>
      <c r="Q532" s="4"/>
      <c r="R532" s="4"/>
      <c r="S532" s="4"/>
      <c r="T532" s="4"/>
    </row>
    <row r="533" spans="8:8">
      <c r="A533" s="68" t="s">
        <v>5813</v>
      </c>
      <c r="B533" s="68">
        <v>532.0</v>
      </c>
      <c r="C533" s="68" t="s">
        <v>6698</v>
      </c>
      <c r="D533" s="68" t="s">
        <v>32</v>
      </c>
      <c r="E533" s="68" t="s">
        <v>7355</v>
      </c>
      <c r="F533" s="68" t="s">
        <v>7356</v>
      </c>
      <c r="G533" s="68" t="s">
        <v>7357</v>
      </c>
      <c r="H533" s="69">
        <v>100.0</v>
      </c>
      <c r="I533" s="69">
        <v>100.0</v>
      </c>
      <c r="J533" s="69">
        <v>200.0</v>
      </c>
      <c r="K533" s="70">
        <f t="shared" si="22"/>
        <v>240.0</v>
      </c>
      <c r="L533" s="70">
        <v>250.0</v>
      </c>
      <c r="M533" s="70">
        <v>100.0</v>
      </c>
      <c r="N533" s="68"/>
      <c r="O533" s="71">
        <f t="shared" si="23"/>
        <v>0.4</v>
      </c>
      <c r="P533" s="4"/>
      <c r="Q533" s="4"/>
      <c r="R533" s="4"/>
      <c r="S533" s="4"/>
      <c r="T533" s="4"/>
    </row>
    <row r="534" spans="8:8">
      <c r="A534" s="68" t="s">
        <v>5813</v>
      </c>
      <c r="B534" s="68">
        <v>533.0</v>
      </c>
      <c r="C534" s="68" t="s">
        <v>6698</v>
      </c>
      <c r="D534" s="68" t="s">
        <v>32</v>
      </c>
      <c r="E534" s="68" t="s">
        <v>7358</v>
      </c>
      <c r="F534" s="68" t="s">
        <v>3813</v>
      </c>
      <c r="G534" s="68" t="s">
        <v>7359</v>
      </c>
      <c r="H534" s="69">
        <v>100.0</v>
      </c>
      <c r="I534" s="69">
        <v>100.0</v>
      </c>
      <c r="J534" s="69">
        <v>200.0</v>
      </c>
      <c r="K534" s="70">
        <f t="shared" si="22"/>
        <v>240.0</v>
      </c>
      <c r="L534" s="70">
        <v>240.0</v>
      </c>
      <c r="M534" s="70">
        <v>100.0</v>
      </c>
      <c r="N534" s="68"/>
      <c r="O534" s="71">
        <f t="shared" si="23"/>
        <v>0.4166666666666667</v>
      </c>
      <c r="P534" s="4"/>
      <c r="Q534" s="4"/>
      <c r="R534" s="4"/>
      <c r="S534" s="4"/>
      <c r="T534" s="4"/>
    </row>
    <row r="535" spans="8:8">
      <c r="A535" s="68" t="s">
        <v>5813</v>
      </c>
      <c r="B535" s="68">
        <v>534.0</v>
      </c>
      <c r="C535" s="68" t="s">
        <v>6698</v>
      </c>
      <c r="D535" s="68" t="s">
        <v>32</v>
      </c>
      <c r="E535" s="68" t="s">
        <v>7360</v>
      </c>
      <c r="F535" s="68" t="s">
        <v>4692</v>
      </c>
      <c r="G535" s="68" t="s">
        <v>7361</v>
      </c>
      <c r="H535" s="69">
        <v>100.0</v>
      </c>
      <c r="I535" s="69">
        <v>100.0</v>
      </c>
      <c r="J535" s="69">
        <v>200.0</v>
      </c>
      <c r="K535" s="70">
        <f t="shared" si="22"/>
        <v>240.0</v>
      </c>
      <c r="L535" s="70">
        <v>250.0</v>
      </c>
      <c r="M535" s="70">
        <v>100.0</v>
      </c>
      <c r="N535" s="68"/>
      <c r="O535" s="71">
        <f t="shared" si="23"/>
        <v>0.4</v>
      </c>
      <c r="P535" s="4"/>
      <c r="Q535" s="4"/>
      <c r="R535" s="4"/>
      <c r="S535" s="4"/>
      <c r="T535" s="4"/>
    </row>
    <row r="536" spans="8:8">
      <c r="A536" s="68" t="s">
        <v>5813</v>
      </c>
      <c r="B536" s="68">
        <v>535.0</v>
      </c>
      <c r="C536" s="68" t="s">
        <v>6698</v>
      </c>
      <c r="D536" s="68" t="s">
        <v>32</v>
      </c>
      <c r="E536" s="68" t="s">
        <v>7362</v>
      </c>
      <c r="F536" s="68" t="s">
        <v>7363</v>
      </c>
      <c r="G536" s="68" t="s">
        <v>7364</v>
      </c>
      <c r="H536" s="69">
        <v>100.0</v>
      </c>
      <c r="I536" s="69">
        <v>100.0</v>
      </c>
      <c r="J536" s="69">
        <v>200.0</v>
      </c>
      <c r="K536" s="70">
        <f t="shared" si="22"/>
        <v>240.0</v>
      </c>
      <c r="L536" s="70">
        <v>240.0</v>
      </c>
      <c r="M536" s="70">
        <v>120.0</v>
      </c>
      <c r="N536" s="68"/>
      <c r="O536" s="71">
        <f t="shared" si="23"/>
        <v>0.5</v>
      </c>
      <c r="P536" s="4"/>
      <c r="Q536" s="4"/>
      <c r="R536" s="4"/>
      <c r="S536" s="4"/>
      <c r="T536" s="4"/>
    </row>
    <row r="537" spans="8:8">
      <c r="A537" s="64" t="s">
        <v>5813</v>
      </c>
      <c r="B537" s="64">
        <v>536.0</v>
      </c>
      <c r="C537" s="64" t="s">
        <v>6698</v>
      </c>
      <c r="D537" s="64" t="s">
        <v>32</v>
      </c>
      <c r="E537" s="64" t="s">
        <v>7365</v>
      </c>
      <c r="F537" s="64" t="s">
        <v>7366</v>
      </c>
      <c r="G537" s="64" t="s">
        <v>7367</v>
      </c>
      <c r="H537" s="65">
        <v>199.97222299999999</v>
      </c>
      <c r="I537" s="65"/>
      <c r="J537" s="65">
        <v>199.97222299999999</v>
      </c>
      <c r="K537" s="66"/>
      <c r="L537" s="66"/>
      <c r="M537" s="66"/>
      <c r="N537" s="64"/>
      <c r="O537" s="67" t="e">
        <f t="shared" si="23"/>
        <v>#DIV/0!</v>
      </c>
      <c r="P537" s="4"/>
      <c r="Q537" s="4"/>
      <c r="R537" s="4"/>
      <c r="S537" s="4"/>
      <c r="T537" s="4"/>
    </row>
    <row r="538" spans="8:8">
      <c r="A538" s="64" t="s">
        <v>5813</v>
      </c>
      <c r="B538" s="64">
        <v>537.0</v>
      </c>
      <c r="C538" s="64" t="s">
        <v>6698</v>
      </c>
      <c r="D538" s="64" t="s">
        <v>32</v>
      </c>
      <c r="E538" s="64" t="s">
        <v>7368</v>
      </c>
      <c r="F538" s="64" t="s">
        <v>7369</v>
      </c>
      <c r="G538" s="64" t="s">
        <v>7370</v>
      </c>
      <c r="H538" s="65">
        <v>199.944445</v>
      </c>
      <c r="I538" s="65"/>
      <c r="J538" s="65">
        <v>199.944445</v>
      </c>
      <c r="K538" s="66"/>
      <c r="L538" s="66"/>
      <c r="M538" s="66"/>
      <c r="N538" s="64"/>
      <c r="O538" s="67" t="e">
        <f t="shared" si="23"/>
        <v>#DIV/0!</v>
      </c>
      <c r="P538" s="4"/>
      <c r="Q538" s="4"/>
      <c r="R538" s="4"/>
      <c r="S538" s="4"/>
      <c r="T538" s="4"/>
    </row>
    <row r="539" spans="8:8">
      <c r="A539" s="68" t="s">
        <v>5813</v>
      </c>
      <c r="B539" s="68">
        <v>538.0</v>
      </c>
      <c r="C539" s="68" t="s">
        <v>6698</v>
      </c>
      <c r="D539" s="68" t="s">
        <v>32</v>
      </c>
      <c r="E539" s="68" t="s">
        <v>7371</v>
      </c>
      <c r="F539" s="68" t="s">
        <v>7372</v>
      </c>
      <c r="G539" s="68" t="s">
        <v>7373</v>
      </c>
      <c r="H539" s="69">
        <v>75.0</v>
      </c>
      <c r="I539" s="69">
        <v>124.527779</v>
      </c>
      <c r="J539" s="69">
        <v>199.527779</v>
      </c>
      <c r="K539" s="70">
        <f t="shared" si="22"/>
        <v>239.4333348</v>
      </c>
      <c r="L539" s="70">
        <v>240.0</v>
      </c>
      <c r="M539" s="70">
        <v>100.0</v>
      </c>
      <c r="N539" s="68"/>
      <c r="O539" s="71">
        <f t="shared" si="23"/>
        <v>0.4166666666666667</v>
      </c>
      <c r="P539" s="4"/>
      <c r="Q539" s="4"/>
      <c r="R539" s="4"/>
      <c r="S539" s="4"/>
      <c r="T539" s="4"/>
    </row>
    <row r="540" spans="8:8">
      <c r="A540" s="68" t="s">
        <v>5813</v>
      </c>
      <c r="B540" s="68">
        <v>539.0</v>
      </c>
      <c r="C540" s="68" t="s">
        <v>6698</v>
      </c>
      <c r="D540" s="68" t="s">
        <v>32</v>
      </c>
      <c r="E540" s="68" t="s">
        <v>7374</v>
      </c>
      <c r="F540" s="68" t="s">
        <v>7375</v>
      </c>
      <c r="G540" s="68" t="s">
        <v>7376</v>
      </c>
      <c r="H540" s="69">
        <v>99.5</v>
      </c>
      <c r="I540" s="69">
        <v>100.0</v>
      </c>
      <c r="J540" s="69">
        <v>199.5</v>
      </c>
      <c r="K540" s="70">
        <f t="shared" si="22"/>
        <v>239.39999999999998</v>
      </c>
      <c r="L540" s="70">
        <v>250.0</v>
      </c>
      <c r="M540" s="70">
        <v>100.0</v>
      </c>
      <c r="N540" s="68"/>
      <c r="O540" s="71">
        <f t="shared" si="23"/>
        <v>0.4</v>
      </c>
      <c r="P540" s="4"/>
      <c r="Q540" s="4"/>
      <c r="R540" s="4"/>
      <c r="S540" s="4"/>
      <c r="T540" s="4"/>
    </row>
    <row r="541" spans="8:8">
      <c r="A541" s="68" t="s">
        <v>5813</v>
      </c>
      <c r="B541" s="68">
        <v>540.0</v>
      </c>
      <c r="C541" s="68" t="s">
        <v>6698</v>
      </c>
      <c r="D541" s="68" t="s">
        <v>32</v>
      </c>
      <c r="E541" s="68" t="s">
        <v>7377</v>
      </c>
      <c r="F541" s="68" t="s">
        <v>4434</v>
      </c>
      <c r="G541" s="68" t="s">
        <v>7378</v>
      </c>
      <c r="H541" s="69">
        <v>100.0</v>
      </c>
      <c r="I541" s="69">
        <v>99.416667</v>
      </c>
      <c r="J541" s="69">
        <v>199.41666700000002</v>
      </c>
      <c r="K541" s="70">
        <f t="shared" si="22"/>
        <v>239.30000040000002</v>
      </c>
      <c r="L541" s="70">
        <v>400.0</v>
      </c>
      <c r="M541" s="70">
        <v>165.0</v>
      </c>
      <c r="N541" s="68"/>
      <c r="O541" s="71">
        <f t="shared" si="23"/>
        <v>0.4125</v>
      </c>
      <c r="P541" s="4"/>
      <c r="Q541" s="4"/>
      <c r="R541" s="4"/>
      <c r="S541" s="4"/>
      <c r="T541" s="4"/>
    </row>
    <row r="542" spans="8:8">
      <c r="A542" s="68" t="s">
        <v>5813</v>
      </c>
      <c r="B542" s="68">
        <v>541.0</v>
      </c>
      <c r="C542" s="68" t="s">
        <v>6698</v>
      </c>
      <c r="D542" s="68" t="s">
        <v>32</v>
      </c>
      <c r="E542" s="68" t="s">
        <v>7379</v>
      </c>
      <c r="F542" s="68" t="s">
        <v>7380</v>
      </c>
      <c r="G542" s="68" t="s">
        <v>7381</v>
      </c>
      <c r="H542" s="69">
        <v>99.777778</v>
      </c>
      <c r="I542" s="69">
        <v>99.583334</v>
      </c>
      <c r="J542" s="69">
        <v>199.361112</v>
      </c>
      <c r="K542" s="70">
        <f t="shared" si="22"/>
        <v>239.2333344</v>
      </c>
      <c r="L542" s="70">
        <v>0.0</v>
      </c>
      <c r="M542" s="70">
        <v>0.0</v>
      </c>
      <c r="N542" s="68"/>
      <c r="O542" s="71" t="e">
        <f t="shared" si="23"/>
        <v>#DIV/0!</v>
      </c>
      <c r="P542" s="4"/>
      <c r="Q542" s="4"/>
      <c r="R542" s="4"/>
      <c r="S542" s="4"/>
      <c r="T542" s="4"/>
    </row>
    <row r="543" spans="8:8">
      <c r="A543" s="68" t="s">
        <v>5813</v>
      </c>
      <c r="B543" s="68">
        <v>542.0</v>
      </c>
      <c r="C543" s="68" t="s">
        <v>6698</v>
      </c>
      <c r="D543" s="68" t="s">
        <v>32</v>
      </c>
      <c r="E543" s="68" t="s">
        <v>7382</v>
      </c>
      <c r="F543" s="68" t="s">
        <v>7383</v>
      </c>
      <c r="G543" s="68" t="s">
        <v>7384</v>
      </c>
      <c r="H543" s="69">
        <v>100.0</v>
      </c>
      <c r="I543" s="69">
        <v>98.555556</v>
      </c>
      <c r="J543" s="69">
        <v>198.555556</v>
      </c>
      <c r="K543" s="70">
        <f t="shared" si="22"/>
        <v>238.26666719999997</v>
      </c>
      <c r="L543" s="70">
        <v>250.0</v>
      </c>
      <c r="M543" s="70">
        <v>100.0</v>
      </c>
      <c r="N543" s="68"/>
      <c r="O543" s="71">
        <f t="shared" si="23"/>
        <v>0.4</v>
      </c>
      <c r="P543" s="4"/>
      <c r="Q543" s="4"/>
      <c r="R543" s="4"/>
      <c r="S543" s="4"/>
      <c r="T543" s="4"/>
    </row>
    <row r="544" spans="8:8">
      <c r="A544" s="68" t="s">
        <v>5813</v>
      </c>
      <c r="B544" s="68">
        <v>543.0</v>
      </c>
      <c r="C544" s="68" t="s">
        <v>6698</v>
      </c>
      <c r="D544" s="68" t="s">
        <v>32</v>
      </c>
      <c r="E544" s="68" t="s">
        <v>7385</v>
      </c>
      <c r="F544" s="68" t="s">
        <v>7386</v>
      </c>
      <c r="G544" s="68" t="s">
        <v>7387</v>
      </c>
      <c r="H544" s="69">
        <v>145.0</v>
      </c>
      <c r="I544" s="69">
        <v>50.0</v>
      </c>
      <c r="J544" s="69">
        <v>195.0</v>
      </c>
      <c r="K544" s="70">
        <f t="shared" si="22"/>
        <v>234.0</v>
      </c>
      <c r="L544" s="70">
        <v>250.0</v>
      </c>
      <c r="M544" s="70">
        <v>100.0</v>
      </c>
      <c r="N544" s="68"/>
      <c r="O544" s="71">
        <f t="shared" si="23"/>
        <v>0.4</v>
      </c>
      <c r="P544" s="4"/>
      <c r="Q544" s="4"/>
      <c r="R544" s="4"/>
      <c r="S544" s="4"/>
      <c r="T544" s="4"/>
    </row>
    <row r="545" spans="8:8">
      <c r="A545" s="68" t="s">
        <v>5813</v>
      </c>
      <c r="B545" s="68">
        <v>544.0</v>
      </c>
      <c r="C545" s="68" t="s">
        <v>6698</v>
      </c>
      <c r="D545" s="68" t="s">
        <v>32</v>
      </c>
      <c r="E545" s="68" t="s">
        <v>7388</v>
      </c>
      <c r="F545" s="68" t="s">
        <v>7388</v>
      </c>
      <c r="G545" s="68" t="s">
        <v>7389</v>
      </c>
      <c r="H545" s="69">
        <v>46.611112</v>
      </c>
      <c r="I545" s="69">
        <v>147.361112</v>
      </c>
      <c r="J545" s="69">
        <v>193.97222399999998</v>
      </c>
      <c r="K545" s="70">
        <f t="shared" si="22"/>
        <v>232.76666879999996</v>
      </c>
      <c r="L545" s="70">
        <v>250.0</v>
      </c>
      <c r="M545" s="70">
        <v>100.0</v>
      </c>
      <c r="N545" s="68"/>
      <c r="O545" s="71">
        <f t="shared" si="23"/>
        <v>0.4</v>
      </c>
      <c r="P545" s="4"/>
      <c r="Q545" s="4"/>
      <c r="R545" s="4"/>
      <c r="S545" s="4"/>
      <c r="T545" s="4"/>
    </row>
    <row r="546" spans="8:8">
      <c r="A546" s="64" t="s">
        <v>5813</v>
      </c>
      <c r="B546" s="64">
        <v>545.0</v>
      </c>
      <c r="C546" s="64" t="s">
        <v>6698</v>
      </c>
      <c r="D546" s="64" t="s">
        <v>32</v>
      </c>
      <c r="E546" s="64" t="s">
        <v>7390</v>
      </c>
      <c r="F546" s="64" t="s">
        <v>7391</v>
      </c>
      <c r="G546" s="64" t="s">
        <v>7392</v>
      </c>
      <c r="H546" s="65">
        <v>40.0</v>
      </c>
      <c r="I546" s="65">
        <v>150.0</v>
      </c>
      <c r="J546" s="65">
        <v>190.0</v>
      </c>
      <c r="K546" s="66"/>
      <c r="L546" s="66"/>
      <c r="M546" s="66"/>
      <c r="N546" s="64"/>
      <c r="O546" s="67" t="e">
        <f t="shared" si="23"/>
        <v>#DIV/0!</v>
      </c>
      <c r="P546" s="4"/>
      <c r="Q546" s="4"/>
      <c r="R546" s="4"/>
      <c r="S546" s="4"/>
      <c r="T546" s="4"/>
    </row>
    <row r="547" spans="8:8">
      <c r="A547" s="64" t="s">
        <v>5813</v>
      </c>
      <c r="B547" s="64">
        <v>546.0</v>
      </c>
      <c r="C547" s="64" t="s">
        <v>6698</v>
      </c>
      <c r="D547" s="64" t="s">
        <v>32</v>
      </c>
      <c r="E547" s="64" t="s">
        <v>7393</v>
      </c>
      <c r="F547" s="64" t="s">
        <v>7394</v>
      </c>
      <c r="G547" s="64" t="s">
        <v>7395</v>
      </c>
      <c r="H547" s="65">
        <v>130.0</v>
      </c>
      <c r="I547" s="65">
        <v>55.0</v>
      </c>
      <c r="J547" s="65">
        <v>185.0</v>
      </c>
      <c r="K547" s="66"/>
      <c r="L547" s="66"/>
      <c r="M547" s="66"/>
      <c r="N547" s="64"/>
      <c r="O547" s="67" t="e">
        <f t="shared" si="23"/>
        <v>#DIV/0!</v>
      </c>
      <c r="P547" s="4"/>
      <c r="Q547" s="4"/>
      <c r="R547" s="4"/>
      <c r="S547" s="4"/>
      <c r="T547" s="4"/>
    </row>
    <row r="548" spans="8:8">
      <c r="A548" s="68" t="s">
        <v>5813</v>
      </c>
      <c r="B548" s="68">
        <v>547.0</v>
      </c>
      <c r="C548" s="68" t="s">
        <v>6698</v>
      </c>
      <c r="D548" s="68" t="s">
        <v>32</v>
      </c>
      <c r="E548" s="68" t="s">
        <v>7396</v>
      </c>
      <c r="F548" s="68" t="s">
        <v>7397</v>
      </c>
      <c r="G548" s="68" t="s">
        <v>7398</v>
      </c>
      <c r="H548" s="69">
        <v>100.0</v>
      </c>
      <c r="I548" s="69">
        <v>85.0</v>
      </c>
      <c r="J548" s="69">
        <v>185.0</v>
      </c>
      <c r="K548" s="70">
        <f t="shared" si="22"/>
        <v>222.0</v>
      </c>
      <c r="L548" s="70">
        <v>225.0</v>
      </c>
      <c r="M548" s="70">
        <v>100.0</v>
      </c>
      <c r="N548" s="68"/>
      <c r="O548" s="71">
        <f t="shared" si="23"/>
        <v>0.4444444444444444</v>
      </c>
      <c r="P548" s="4"/>
      <c r="Q548" s="4"/>
      <c r="R548" s="4"/>
      <c r="S548" s="4"/>
      <c r="T548" s="4"/>
    </row>
    <row r="549" spans="8:8">
      <c r="A549" s="68" t="s">
        <v>5813</v>
      </c>
      <c r="B549" s="68">
        <v>548.0</v>
      </c>
      <c r="C549" s="68" t="s">
        <v>6698</v>
      </c>
      <c r="D549" s="68" t="s">
        <v>32</v>
      </c>
      <c r="E549" s="68" t="s">
        <v>7399</v>
      </c>
      <c r="F549" s="68" t="s">
        <v>7399</v>
      </c>
      <c r="G549" s="68" t="s">
        <v>7400</v>
      </c>
      <c r="H549" s="69">
        <v>75.0</v>
      </c>
      <c r="I549" s="69">
        <v>105.0</v>
      </c>
      <c r="J549" s="69">
        <v>180.0</v>
      </c>
      <c r="K549" s="70">
        <f t="shared" si="22"/>
        <v>216.0</v>
      </c>
      <c r="L549" s="70">
        <v>250.0</v>
      </c>
      <c r="M549" s="70">
        <v>100.0</v>
      </c>
      <c r="N549" s="68"/>
      <c r="O549" s="71">
        <f t="shared" si="23"/>
        <v>0.4</v>
      </c>
      <c r="P549" s="4"/>
      <c r="Q549" s="4"/>
      <c r="R549" s="4"/>
      <c r="S549" s="4"/>
      <c r="T549" s="4"/>
    </row>
    <row r="550" spans="8:8">
      <c r="A550" s="64" t="s">
        <v>5813</v>
      </c>
      <c r="B550" s="64">
        <v>549.0</v>
      </c>
      <c r="C550" s="64" t="s">
        <v>6698</v>
      </c>
      <c r="D550" s="64" t="s">
        <v>32</v>
      </c>
      <c r="E550" s="64" t="s">
        <v>7401</v>
      </c>
      <c r="F550" s="64" t="s">
        <v>7402</v>
      </c>
      <c r="G550" s="64" t="s">
        <v>7403</v>
      </c>
      <c r="H550" s="65">
        <v>130.0</v>
      </c>
      <c r="I550" s="65">
        <v>50.0</v>
      </c>
      <c r="J550" s="65">
        <v>180.0</v>
      </c>
      <c r="K550" s="66"/>
      <c r="L550" s="66"/>
      <c r="M550" s="66"/>
      <c r="N550" s="64"/>
      <c r="O550" s="67" t="e">
        <f t="shared" si="23"/>
        <v>#DIV/0!</v>
      </c>
      <c r="P550" s="4"/>
      <c r="Q550" s="4"/>
      <c r="R550" s="4"/>
      <c r="S550" s="4"/>
      <c r="T550" s="4"/>
    </row>
    <row r="551" spans="8:8">
      <c r="A551" s="68" t="s">
        <v>5813</v>
      </c>
      <c r="B551" s="68">
        <v>550.0</v>
      </c>
      <c r="C551" s="68" t="s">
        <v>6698</v>
      </c>
      <c r="D551" s="68" t="s">
        <v>32</v>
      </c>
      <c r="E551" s="68" t="s">
        <v>7404</v>
      </c>
      <c r="F551" s="68" t="s">
        <v>7405</v>
      </c>
      <c r="G551" s="68" t="s">
        <v>7406</v>
      </c>
      <c r="H551" s="69">
        <v>120.0</v>
      </c>
      <c r="I551" s="69">
        <v>60.0</v>
      </c>
      <c r="J551" s="69">
        <v>180.0</v>
      </c>
      <c r="K551" s="70">
        <f t="shared" si="22"/>
        <v>216.0</v>
      </c>
      <c r="L551" s="70">
        <v>350.0</v>
      </c>
      <c r="M551" s="70">
        <v>200.0</v>
      </c>
      <c r="N551" s="68"/>
      <c r="O551" s="71">
        <f t="shared" si="23"/>
        <v>0.5714285714285714</v>
      </c>
      <c r="P551" s="4"/>
      <c r="Q551" s="4"/>
      <c r="R551" s="4"/>
      <c r="S551" s="4"/>
      <c r="T551" s="4"/>
    </row>
    <row r="552" spans="8:8">
      <c r="A552" s="68" t="s">
        <v>5813</v>
      </c>
      <c r="B552" s="68">
        <v>551.0</v>
      </c>
      <c r="C552" s="68" t="s">
        <v>6698</v>
      </c>
      <c r="D552" s="68" t="s">
        <v>32</v>
      </c>
      <c r="E552" s="68" t="s">
        <v>7407</v>
      </c>
      <c r="F552" s="68" t="s">
        <v>7408</v>
      </c>
      <c r="G552" s="68" t="s">
        <v>7409</v>
      </c>
      <c r="H552" s="69">
        <v>65.0</v>
      </c>
      <c r="I552" s="69">
        <v>115.0</v>
      </c>
      <c r="J552" s="69">
        <v>180.0</v>
      </c>
      <c r="K552" s="70">
        <f t="shared" si="22"/>
        <v>216.0</v>
      </c>
      <c r="L552" s="70">
        <v>216.0</v>
      </c>
      <c r="M552" s="70">
        <v>90.0</v>
      </c>
      <c r="N552" s="68"/>
      <c r="O552" s="71">
        <f t="shared" si="23"/>
        <v>0.4166666666666667</v>
      </c>
      <c r="P552" s="4"/>
      <c r="Q552" s="4"/>
      <c r="R552" s="4"/>
      <c r="S552" s="4"/>
      <c r="T552" s="4"/>
    </row>
    <row r="553" spans="8:8">
      <c r="A553" s="64" t="s">
        <v>5813</v>
      </c>
      <c r="B553" s="64">
        <v>552.0</v>
      </c>
      <c r="C553" s="64" t="s">
        <v>6698</v>
      </c>
      <c r="D553" s="64" t="s">
        <v>32</v>
      </c>
      <c r="E553" s="64" t="s">
        <v>7410</v>
      </c>
      <c r="F553" s="64" t="s">
        <v>7411</v>
      </c>
      <c r="G553" s="64" t="s">
        <v>7412</v>
      </c>
      <c r="H553" s="65">
        <v>149.944446</v>
      </c>
      <c r="I553" s="65">
        <v>30.0</v>
      </c>
      <c r="J553" s="65">
        <v>179.944446</v>
      </c>
      <c r="K553" s="66"/>
      <c r="L553" s="66"/>
      <c r="M553" s="66"/>
      <c r="N553" s="64"/>
      <c r="O553" s="67" t="e">
        <f t="shared" si="23"/>
        <v>#DIV/0!</v>
      </c>
      <c r="P553" s="4"/>
      <c r="Q553" s="4"/>
      <c r="R553" s="4"/>
      <c r="S553" s="4"/>
      <c r="T553" s="4"/>
    </row>
    <row r="554" spans="8:8">
      <c r="A554" s="64" t="s">
        <v>5813</v>
      </c>
      <c r="B554" s="64">
        <v>553.0</v>
      </c>
      <c r="C554" s="64" t="s">
        <v>6698</v>
      </c>
      <c r="D554" s="64" t="s">
        <v>32</v>
      </c>
      <c r="E554" s="64" t="s">
        <v>7413</v>
      </c>
      <c r="F554" s="64" t="s">
        <v>7414</v>
      </c>
      <c r="G554" s="64" t="s">
        <v>7415</v>
      </c>
      <c r="H554" s="65">
        <v>149.638889</v>
      </c>
      <c r="I554" s="65">
        <v>30.0</v>
      </c>
      <c r="J554" s="65">
        <v>179.638889</v>
      </c>
      <c r="K554" s="66"/>
      <c r="L554" s="66"/>
      <c r="M554" s="66"/>
      <c r="N554" s="64"/>
      <c r="O554" s="67" t="e">
        <f t="shared" si="23"/>
        <v>#DIV/0!</v>
      </c>
      <c r="P554" s="4"/>
      <c r="Q554" s="4"/>
      <c r="R554" s="4"/>
      <c r="S554" s="4"/>
      <c r="T554" s="4"/>
    </row>
    <row r="555" spans="8:8">
      <c r="A555" s="64" t="s">
        <v>5813</v>
      </c>
      <c r="B555" s="64">
        <v>554.0</v>
      </c>
      <c r="C555" s="64" t="s">
        <v>6698</v>
      </c>
      <c r="D555" s="64" t="s">
        <v>32</v>
      </c>
      <c r="E555" s="64" t="s">
        <v>7416</v>
      </c>
      <c r="F555" s="64" t="s">
        <v>7417</v>
      </c>
      <c r="G555" s="64" t="s">
        <v>7418</v>
      </c>
      <c r="H555" s="65">
        <v>96.0</v>
      </c>
      <c r="I555" s="65">
        <v>79.527778</v>
      </c>
      <c r="J555" s="65">
        <v>175.527778</v>
      </c>
      <c r="K555" s="66"/>
      <c r="L555" s="66"/>
      <c r="M555" s="66"/>
      <c r="N555" s="64"/>
      <c r="O555" s="67" t="e">
        <f t="shared" si="23"/>
        <v>#DIV/0!</v>
      </c>
      <c r="P555" s="4"/>
      <c r="Q555" s="4"/>
      <c r="R555" s="4"/>
      <c r="S555" s="4"/>
      <c r="T555" s="4"/>
    </row>
    <row r="556" spans="8:8">
      <c r="A556" s="68" t="s">
        <v>5813</v>
      </c>
      <c r="B556" s="68">
        <v>555.0</v>
      </c>
      <c r="C556" s="68" t="s">
        <v>6698</v>
      </c>
      <c r="D556" s="68" t="s">
        <v>32</v>
      </c>
      <c r="E556" s="68" t="s">
        <v>7419</v>
      </c>
      <c r="F556" s="68" t="s">
        <v>7420</v>
      </c>
      <c r="G556" s="68" t="s">
        <v>7421</v>
      </c>
      <c r="H556" s="69">
        <v>175.0</v>
      </c>
      <c r="I556" s="69"/>
      <c r="J556" s="69">
        <v>175.0</v>
      </c>
      <c r="K556" s="70">
        <f t="shared" si="24" ref="K556:K619">+J556*1.2</f>
        <v>210.0</v>
      </c>
      <c r="L556" s="70">
        <v>210.0</v>
      </c>
      <c r="M556" s="70">
        <v>100.0</v>
      </c>
      <c r="N556" s="68"/>
      <c r="O556" s="71">
        <f t="shared" si="25" ref="O556:O619">M556/L556*100%</f>
        <v>0.47619047619047616</v>
      </c>
      <c r="P556" s="4"/>
      <c r="Q556" s="4"/>
      <c r="R556" s="4"/>
      <c r="S556" s="4"/>
      <c r="T556" s="4"/>
    </row>
    <row r="557" spans="8:8">
      <c r="A557" s="64" t="s">
        <v>5813</v>
      </c>
      <c r="B557" s="64">
        <v>556.0</v>
      </c>
      <c r="C557" s="64" t="s">
        <v>6698</v>
      </c>
      <c r="D557" s="64" t="s">
        <v>32</v>
      </c>
      <c r="E557" s="64" t="s">
        <v>7422</v>
      </c>
      <c r="F557" s="64" t="s">
        <v>7423</v>
      </c>
      <c r="G557" s="64" t="s">
        <v>7424</v>
      </c>
      <c r="H557" s="65">
        <v>100.0</v>
      </c>
      <c r="I557" s="65">
        <v>60.0</v>
      </c>
      <c r="J557" s="65">
        <v>160.0</v>
      </c>
      <c r="K557" s="66"/>
      <c r="L557" s="66"/>
      <c r="M557" s="66"/>
      <c r="N557" s="64"/>
      <c r="O557" s="67" t="e">
        <f t="shared" si="25"/>
        <v>#DIV/0!</v>
      </c>
      <c r="P557" s="4"/>
      <c r="Q557" s="4"/>
      <c r="R557" s="4"/>
      <c r="S557" s="4"/>
      <c r="T557" s="4"/>
    </row>
    <row r="558" spans="8:8">
      <c r="A558" s="68" t="s">
        <v>5813</v>
      </c>
      <c r="B558" s="68">
        <v>557.0</v>
      </c>
      <c r="C558" s="68" t="s">
        <v>6698</v>
      </c>
      <c r="D558" s="68" t="s">
        <v>32</v>
      </c>
      <c r="E558" s="68" t="s">
        <v>7425</v>
      </c>
      <c r="F558" s="68" t="s">
        <v>7426</v>
      </c>
      <c r="G558" s="68" t="s">
        <v>7427</v>
      </c>
      <c r="H558" s="69">
        <v>60.0</v>
      </c>
      <c r="I558" s="69">
        <v>100.0</v>
      </c>
      <c r="J558" s="69">
        <v>160.0</v>
      </c>
      <c r="K558" s="70">
        <f t="shared" si="24"/>
        <v>192.0</v>
      </c>
      <c r="L558" s="70">
        <v>200.0</v>
      </c>
      <c r="M558" s="70">
        <v>100.0</v>
      </c>
      <c r="N558" s="68"/>
      <c r="O558" s="71">
        <f t="shared" si="25"/>
        <v>0.5</v>
      </c>
      <c r="P558" s="4"/>
      <c r="Q558" s="4"/>
      <c r="R558" s="4"/>
      <c r="S558" s="4"/>
      <c r="T558" s="4"/>
    </row>
    <row r="559" spans="8:8">
      <c r="A559" s="68" t="s">
        <v>5813</v>
      </c>
      <c r="B559" s="68">
        <v>558.0</v>
      </c>
      <c r="C559" s="68" t="s">
        <v>6698</v>
      </c>
      <c r="D559" s="68" t="s">
        <v>32</v>
      </c>
      <c r="E559" s="68" t="s">
        <v>7428</v>
      </c>
      <c r="F559" s="68" t="s">
        <v>7429</v>
      </c>
      <c r="G559" s="68" t="s">
        <v>7430</v>
      </c>
      <c r="H559" s="69">
        <v>55.0</v>
      </c>
      <c r="I559" s="69">
        <v>100.0</v>
      </c>
      <c r="J559" s="69">
        <v>155.0</v>
      </c>
      <c r="K559" s="70">
        <f t="shared" si="24"/>
        <v>186.0</v>
      </c>
      <c r="L559" s="70">
        <v>186.0</v>
      </c>
      <c r="M559" s="70">
        <v>75.0</v>
      </c>
      <c r="N559" s="68"/>
      <c r="O559" s="71">
        <f t="shared" si="25"/>
        <v>0.4032258064516129</v>
      </c>
      <c r="P559" s="4"/>
      <c r="Q559" s="4"/>
      <c r="R559" s="4"/>
      <c r="S559" s="4"/>
      <c r="T559" s="4"/>
    </row>
    <row r="560" spans="8:8">
      <c r="A560" s="68" t="s">
        <v>5813</v>
      </c>
      <c r="B560" s="68">
        <v>559.0</v>
      </c>
      <c r="C560" s="68" t="s">
        <v>6698</v>
      </c>
      <c r="D560" s="68" t="s">
        <v>32</v>
      </c>
      <c r="E560" s="68" t="s">
        <v>7431</v>
      </c>
      <c r="F560" s="68" t="s">
        <v>7432</v>
      </c>
      <c r="G560" s="68" t="s">
        <v>7433</v>
      </c>
      <c r="H560" s="69">
        <v>104.694445</v>
      </c>
      <c r="I560" s="69">
        <v>50.0</v>
      </c>
      <c r="J560" s="69">
        <v>154.694445</v>
      </c>
      <c r="K560" s="70">
        <f t="shared" si="24"/>
        <v>185.633334</v>
      </c>
      <c r="L560" s="70"/>
      <c r="M560" s="70"/>
      <c r="N560" s="68"/>
      <c r="O560" s="71" t="e">
        <f t="shared" si="25"/>
        <v>#DIV/0!</v>
      </c>
      <c r="P560" s="4"/>
      <c r="Q560" s="4"/>
      <c r="R560" s="4"/>
      <c r="S560" s="4"/>
      <c r="T560" s="4"/>
    </row>
    <row r="561" spans="8:8">
      <c r="A561" s="68" t="s">
        <v>5813</v>
      </c>
      <c r="B561" s="68">
        <v>560.0</v>
      </c>
      <c r="C561" s="68" t="s">
        <v>6698</v>
      </c>
      <c r="D561" s="68" t="s">
        <v>32</v>
      </c>
      <c r="E561" s="68" t="s">
        <v>7434</v>
      </c>
      <c r="F561" s="68" t="s">
        <v>7435</v>
      </c>
      <c r="G561" s="68" t="s">
        <v>7436</v>
      </c>
      <c r="H561" s="69">
        <v>100.0</v>
      </c>
      <c r="I561" s="69">
        <v>50.0</v>
      </c>
      <c r="J561" s="69">
        <v>150.0</v>
      </c>
      <c r="K561" s="70">
        <f t="shared" si="24"/>
        <v>180.0</v>
      </c>
      <c r="L561" s="70">
        <v>200.0</v>
      </c>
      <c r="M561" s="70">
        <v>100.0</v>
      </c>
      <c r="N561" s="68"/>
      <c r="O561" s="71">
        <f t="shared" si="25"/>
        <v>0.5</v>
      </c>
      <c r="P561" s="4"/>
      <c r="Q561" s="4"/>
      <c r="R561" s="4"/>
      <c r="S561" s="4"/>
      <c r="T561" s="4"/>
    </row>
    <row r="562" spans="8:8">
      <c r="A562" s="68" t="s">
        <v>5813</v>
      </c>
      <c r="B562" s="68">
        <v>561.0</v>
      </c>
      <c r="C562" s="68" t="s">
        <v>6698</v>
      </c>
      <c r="D562" s="68" t="s">
        <v>32</v>
      </c>
      <c r="E562" s="68" t="s">
        <v>7437</v>
      </c>
      <c r="F562" s="68" t="s">
        <v>7438</v>
      </c>
      <c r="G562" s="68" t="s">
        <v>7439</v>
      </c>
      <c r="H562" s="69">
        <v>75.0</v>
      </c>
      <c r="I562" s="69">
        <v>75.0</v>
      </c>
      <c r="J562" s="69">
        <v>150.0</v>
      </c>
      <c r="K562" s="70">
        <f t="shared" si="24"/>
        <v>180.0</v>
      </c>
      <c r="L562" s="70">
        <v>0.0</v>
      </c>
      <c r="M562" s="70"/>
      <c r="N562" s="68"/>
      <c r="O562" s="71" t="e">
        <f t="shared" si="25"/>
        <v>#DIV/0!</v>
      </c>
      <c r="P562" s="4"/>
      <c r="Q562" s="4"/>
      <c r="R562" s="4"/>
      <c r="S562" s="4"/>
      <c r="T562" s="4"/>
    </row>
    <row r="563" spans="8:8">
      <c r="A563" s="68" t="s">
        <v>5813</v>
      </c>
      <c r="B563" s="68">
        <v>562.0</v>
      </c>
      <c r="C563" s="68" t="s">
        <v>6698</v>
      </c>
      <c r="D563" s="68" t="s">
        <v>32</v>
      </c>
      <c r="E563" s="68" t="s">
        <v>7440</v>
      </c>
      <c r="F563" s="68" t="s">
        <v>7441</v>
      </c>
      <c r="G563" s="68" t="s">
        <v>7442</v>
      </c>
      <c r="H563" s="69">
        <v>100.0</v>
      </c>
      <c r="I563" s="69">
        <v>50.0</v>
      </c>
      <c r="J563" s="69">
        <v>150.0</v>
      </c>
      <c r="K563" s="70">
        <f t="shared" si="24"/>
        <v>180.0</v>
      </c>
      <c r="L563" s="70">
        <v>180.0</v>
      </c>
      <c r="M563" s="70">
        <v>75.0</v>
      </c>
      <c r="N563" s="68"/>
      <c r="O563" s="71">
        <f t="shared" si="25"/>
        <v>0.4166666666666667</v>
      </c>
      <c r="P563" s="4"/>
      <c r="Q563" s="4"/>
      <c r="R563" s="4"/>
      <c r="S563" s="4"/>
      <c r="T563" s="4"/>
    </row>
    <row r="564" spans="8:8">
      <c r="A564" s="68" t="s">
        <v>5813</v>
      </c>
      <c r="B564" s="68">
        <v>563.0</v>
      </c>
      <c r="C564" s="68" t="s">
        <v>6698</v>
      </c>
      <c r="D564" s="68" t="s">
        <v>32</v>
      </c>
      <c r="E564" s="68" t="s">
        <v>7443</v>
      </c>
      <c r="F564" s="68" t="s">
        <v>7444</v>
      </c>
      <c r="G564" s="68" t="s">
        <v>7445</v>
      </c>
      <c r="H564" s="69">
        <v>50.0</v>
      </c>
      <c r="I564" s="69">
        <v>100.0</v>
      </c>
      <c r="J564" s="69">
        <v>150.0</v>
      </c>
      <c r="K564" s="70">
        <f t="shared" si="24"/>
        <v>180.0</v>
      </c>
      <c r="L564" s="70"/>
      <c r="M564" s="70"/>
      <c r="N564" s="68"/>
      <c r="O564" s="71" t="e">
        <f t="shared" si="25"/>
        <v>#DIV/0!</v>
      </c>
      <c r="P564" s="4"/>
      <c r="Q564" s="4"/>
      <c r="R564" s="4"/>
      <c r="S564" s="4"/>
      <c r="T564" s="4"/>
    </row>
    <row r="565" spans="8:8">
      <c r="A565" s="68" t="s">
        <v>5813</v>
      </c>
      <c r="B565" s="68">
        <v>564.0</v>
      </c>
      <c r="C565" s="68" t="s">
        <v>6698</v>
      </c>
      <c r="D565" s="68" t="s">
        <v>32</v>
      </c>
      <c r="E565" s="68" t="s">
        <v>7446</v>
      </c>
      <c r="F565" s="68" t="s">
        <v>7447</v>
      </c>
      <c r="G565" s="68" t="s">
        <v>7448</v>
      </c>
      <c r="H565" s="69">
        <v>75.0</v>
      </c>
      <c r="I565" s="69">
        <v>75.0</v>
      </c>
      <c r="J565" s="69">
        <v>150.0</v>
      </c>
      <c r="K565" s="70">
        <f t="shared" si="24"/>
        <v>180.0</v>
      </c>
      <c r="L565" s="70">
        <v>0.0</v>
      </c>
      <c r="M565" s="70"/>
      <c r="N565" s="68"/>
      <c r="O565" s="71" t="e">
        <f t="shared" si="25"/>
        <v>#DIV/0!</v>
      </c>
      <c r="P565" s="4"/>
      <c r="Q565" s="4"/>
      <c r="R565" s="4"/>
      <c r="S565" s="4"/>
      <c r="T565" s="4"/>
    </row>
    <row r="566" spans="8:8">
      <c r="A566" s="68" t="s">
        <v>5813</v>
      </c>
      <c r="B566" s="68">
        <v>565.0</v>
      </c>
      <c r="C566" s="68" t="s">
        <v>6698</v>
      </c>
      <c r="D566" s="68" t="s">
        <v>32</v>
      </c>
      <c r="E566" s="68" t="s">
        <v>7449</v>
      </c>
      <c r="F566" s="68" t="s">
        <v>7450</v>
      </c>
      <c r="G566" s="68" t="s">
        <v>7451</v>
      </c>
      <c r="H566" s="69">
        <v>100.0</v>
      </c>
      <c r="I566" s="69">
        <v>50.0</v>
      </c>
      <c r="J566" s="69">
        <v>150.0</v>
      </c>
      <c r="K566" s="70">
        <f t="shared" si="24"/>
        <v>180.0</v>
      </c>
      <c r="L566" s="70">
        <v>0.0</v>
      </c>
      <c r="M566" s="70"/>
      <c r="N566" s="68"/>
      <c r="O566" s="71" t="e">
        <f t="shared" si="25"/>
        <v>#DIV/0!</v>
      </c>
      <c r="P566" s="4"/>
      <c r="Q566" s="4"/>
      <c r="R566" s="4"/>
      <c r="S566" s="4"/>
      <c r="T566" s="4"/>
    </row>
    <row r="567" spans="8:8">
      <c r="A567" s="68" t="s">
        <v>5813</v>
      </c>
      <c r="B567" s="68">
        <v>566.0</v>
      </c>
      <c r="C567" s="68" t="s">
        <v>6698</v>
      </c>
      <c r="D567" s="68" t="s">
        <v>32</v>
      </c>
      <c r="E567" s="68" t="s">
        <v>7452</v>
      </c>
      <c r="F567" s="68" t="s">
        <v>7453</v>
      </c>
      <c r="G567" s="68" t="s">
        <v>7454</v>
      </c>
      <c r="H567" s="69">
        <v>75.0</v>
      </c>
      <c r="I567" s="69">
        <v>75.0</v>
      </c>
      <c r="J567" s="69">
        <v>150.0</v>
      </c>
      <c r="K567" s="70">
        <f t="shared" si="24"/>
        <v>180.0</v>
      </c>
      <c r="L567" s="70">
        <v>250.0</v>
      </c>
      <c r="M567" s="70">
        <v>100.0</v>
      </c>
      <c r="N567" s="68"/>
      <c r="O567" s="71">
        <f t="shared" si="25"/>
        <v>0.4</v>
      </c>
      <c r="P567" s="4"/>
      <c r="Q567" s="4"/>
      <c r="R567" s="4"/>
      <c r="S567" s="4"/>
      <c r="T567" s="4"/>
    </row>
    <row r="568" spans="8:8">
      <c r="A568" s="68" t="s">
        <v>5813</v>
      </c>
      <c r="B568" s="68">
        <v>567.0</v>
      </c>
      <c r="C568" s="68" t="s">
        <v>6698</v>
      </c>
      <c r="D568" s="68" t="s">
        <v>32</v>
      </c>
      <c r="E568" s="68" t="s">
        <v>7455</v>
      </c>
      <c r="F568" s="68" t="s">
        <v>7456</v>
      </c>
      <c r="G568" s="68" t="s">
        <v>7457</v>
      </c>
      <c r="H568" s="69">
        <v>100.0</v>
      </c>
      <c r="I568" s="69">
        <v>50.0</v>
      </c>
      <c r="J568" s="69">
        <v>150.0</v>
      </c>
      <c r="K568" s="70">
        <f t="shared" si="24"/>
        <v>180.0</v>
      </c>
      <c r="L568" s="70">
        <v>200.0</v>
      </c>
      <c r="M568" s="70">
        <v>100.0</v>
      </c>
      <c r="N568" s="68"/>
      <c r="O568" s="71">
        <f t="shared" si="25"/>
        <v>0.5</v>
      </c>
      <c r="P568" s="4"/>
      <c r="Q568" s="4"/>
      <c r="R568" s="4"/>
      <c r="S568" s="4"/>
      <c r="T568" s="4"/>
    </row>
    <row r="569" spans="8:8">
      <c r="A569" s="68" t="s">
        <v>5813</v>
      </c>
      <c r="B569" s="68">
        <v>568.0</v>
      </c>
      <c r="C569" s="68" t="s">
        <v>6698</v>
      </c>
      <c r="D569" s="68" t="s">
        <v>32</v>
      </c>
      <c r="E569" s="68" t="s">
        <v>7458</v>
      </c>
      <c r="F569" s="68" t="s">
        <v>7459</v>
      </c>
      <c r="G569" s="68" t="s">
        <v>7460</v>
      </c>
      <c r="H569" s="69">
        <v>75.0</v>
      </c>
      <c r="I569" s="69">
        <v>75.0</v>
      </c>
      <c r="J569" s="69">
        <v>150.0</v>
      </c>
      <c r="K569" s="70">
        <f t="shared" si="24"/>
        <v>180.0</v>
      </c>
      <c r="L569" s="70">
        <v>0.0</v>
      </c>
      <c r="M569" s="70">
        <v>0.0</v>
      </c>
      <c r="N569" s="68"/>
      <c r="O569" s="71" t="e">
        <f t="shared" si="25"/>
        <v>#DIV/0!</v>
      </c>
      <c r="P569" s="4"/>
      <c r="Q569" s="4"/>
      <c r="R569" s="4"/>
      <c r="S569" s="4"/>
      <c r="T569" s="4"/>
    </row>
    <row r="570" spans="8:8">
      <c r="A570" s="68" t="s">
        <v>5813</v>
      </c>
      <c r="B570" s="68">
        <v>569.0</v>
      </c>
      <c r="C570" s="68" t="s">
        <v>6698</v>
      </c>
      <c r="D570" s="68" t="s">
        <v>32</v>
      </c>
      <c r="E570" s="68" t="s">
        <v>7461</v>
      </c>
      <c r="F570" s="68" t="s">
        <v>7462</v>
      </c>
      <c r="G570" s="68" t="s">
        <v>7463</v>
      </c>
      <c r="H570" s="69">
        <v>75.0</v>
      </c>
      <c r="I570" s="69">
        <v>75.0</v>
      </c>
      <c r="J570" s="69">
        <v>150.0</v>
      </c>
      <c r="K570" s="70">
        <f t="shared" si="24"/>
        <v>180.0</v>
      </c>
      <c r="L570" s="70">
        <v>0.0</v>
      </c>
      <c r="M570" s="70">
        <v>0.0</v>
      </c>
      <c r="N570" s="68"/>
      <c r="O570" s="71" t="e">
        <f t="shared" si="25"/>
        <v>#DIV/0!</v>
      </c>
      <c r="P570" s="4"/>
      <c r="Q570" s="4"/>
      <c r="R570" s="4"/>
      <c r="S570" s="4"/>
      <c r="T570" s="4"/>
    </row>
    <row r="571" spans="8:8">
      <c r="A571" s="68" t="s">
        <v>5813</v>
      </c>
      <c r="B571" s="68">
        <v>570.0</v>
      </c>
      <c r="C571" s="68" t="s">
        <v>6698</v>
      </c>
      <c r="D571" s="68" t="s">
        <v>32</v>
      </c>
      <c r="E571" s="68" t="s">
        <v>7464</v>
      </c>
      <c r="F571" s="68" t="s">
        <v>7465</v>
      </c>
      <c r="G571" s="68" t="s">
        <v>7466</v>
      </c>
      <c r="H571" s="69">
        <v>100.0</v>
      </c>
      <c r="I571" s="69">
        <v>50.0</v>
      </c>
      <c r="J571" s="69">
        <v>150.0</v>
      </c>
      <c r="K571" s="70">
        <f t="shared" si="24"/>
        <v>180.0</v>
      </c>
      <c r="L571" s="70">
        <v>200.0</v>
      </c>
      <c r="M571" s="70">
        <v>100.0</v>
      </c>
      <c r="N571" s="68"/>
      <c r="O571" s="71">
        <f t="shared" si="25"/>
        <v>0.5</v>
      </c>
      <c r="P571" s="4"/>
      <c r="Q571" s="4"/>
      <c r="R571" s="4"/>
      <c r="S571" s="4"/>
      <c r="T571" s="4"/>
    </row>
    <row r="572" spans="8:8">
      <c r="A572" s="68" t="s">
        <v>5813</v>
      </c>
      <c r="B572" s="68">
        <v>571.0</v>
      </c>
      <c r="C572" s="68" t="s">
        <v>6698</v>
      </c>
      <c r="D572" s="68" t="s">
        <v>32</v>
      </c>
      <c r="E572" s="68" t="s">
        <v>7467</v>
      </c>
      <c r="F572" s="68" t="s">
        <v>7468</v>
      </c>
      <c r="G572" s="68" t="s">
        <v>7469</v>
      </c>
      <c r="H572" s="69">
        <v>100.0</v>
      </c>
      <c r="I572" s="69">
        <v>50.0</v>
      </c>
      <c r="J572" s="69">
        <v>150.0</v>
      </c>
      <c r="K572" s="70">
        <f t="shared" si="24"/>
        <v>180.0</v>
      </c>
      <c r="L572" s="70">
        <v>200.0</v>
      </c>
      <c r="M572" s="70">
        <v>100.0</v>
      </c>
      <c r="N572" s="68"/>
      <c r="O572" s="71">
        <f t="shared" si="25"/>
        <v>0.5</v>
      </c>
      <c r="P572" s="4"/>
      <c r="Q572" s="4"/>
      <c r="R572" s="4"/>
      <c r="S572" s="4"/>
      <c r="T572" s="4"/>
    </row>
    <row r="573" spans="8:8">
      <c r="A573" s="68" t="s">
        <v>5813</v>
      </c>
      <c r="B573" s="68">
        <v>572.0</v>
      </c>
      <c r="C573" s="68" t="s">
        <v>6698</v>
      </c>
      <c r="D573" s="68" t="s">
        <v>32</v>
      </c>
      <c r="E573" s="68" t="s">
        <v>7470</v>
      </c>
      <c r="F573" s="68" t="s">
        <v>7471</v>
      </c>
      <c r="G573" s="68" t="s">
        <v>7228</v>
      </c>
      <c r="H573" s="69">
        <v>100.0</v>
      </c>
      <c r="I573" s="69">
        <v>50.0</v>
      </c>
      <c r="J573" s="69">
        <v>150.0</v>
      </c>
      <c r="K573" s="70">
        <f t="shared" si="24"/>
        <v>180.0</v>
      </c>
      <c r="L573" s="70">
        <v>180.0</v>
      </c>
      <c r="M573" s="70">
        <v>100.0</v>
      </c>
      <c r="N573" s="68"/>
      <c r="O573" s="71">
        <f t="shared" si="25"/>
        <v>0.5555555555555556</v>
      </c>
      <c r="P573" s="4"/>
      <c r="Q573" s="4"/>
      <c r="R573" s="4"/>
      <c r="S573" s="4"/>
      <c r="T573" s="4"/>
    </row>
    <row r="574" spans="8:8">
      <c r="A574" s="68" t="s">
        <v>5813</v>
      </c>
      <c r="B574" s="68">
        <v>573.0</v>
      </c>
      <c r="C574" s="68" t="s">
        <v>6698</v>
      </c>
      <c r="D574" s="68" t="s">
        <v>32</v>
      </c>
      <c r="E574" s="68" t="s">
        <v>7472</v>
      </c>
      <c r="F574" s="68" t="s">
        <v>7473</v>
      </c>
      <c r="G574" s="68" t="s">
        <v>7474</v>
      </c>
      <c r="H574" s="69">
        <v>100.0</v>
      </c>
      <c r="I574" s="69">
        <v>50.0</v>
      </c>
      <c r="J574" s="69">
        <v>150.0</v>
      </c>
      <c r="K574" s="70">
        <f t="shared" si="24"/>
        <v>180.0</v>
      </c>
      <c r="L574" s="70">
        <v>200.0</v>
      </c>
      <c r="M574" s="70">
        <v>80.0</v>
      </c>
      <c r="N574" s="68"/>
      <c r="O574" s="71">
        <f t="shared" si="25"/>
        <v>0.4</v>
      </c>
      <c r="P574" s="4"/>
      <c r="Q574" s="4"/>
      <c r="R574" s="4"/>
      <c r="S574" s="4"/>
      <c r="T574" s="4"/>
    </row>
    <row r="575" spans="8:8">
      <c r="A575" s="68" t="s">
        <v>5813</v>
      </c>
      <c r="B575" s="68">
        <v>574.0</v>
      </c>
      <c r="C575" s="68" t="s">
        <v>6698</v>
      </c>
      <c r="D575" s="68" t="s">
        <v>32</v>
      </c>
      <c r="E575" s="68" t="s">
        <v>7475</v>
      </c>
      <c r="F575" s="68" t="s">
        <v>7476</v>
      </c>
      <c r="G575" s="68" t="s">
        <v>7477</v>
      </c>
      <c r="H575" s="69">
        <v>100.0</v>
      </c>
      <c r="I575" s="69">
        <v>50.0</v>
      </c>
      <c r="J575" s="69">
        <v>150.0</v>
      </c>
      <c r="K575" s="70">
        <f t="shared" si="24"/>
        <v>180.0</v>
      </c>
      <c r="L575" s="70">
        <v>200.0</v>
      </c>
      <c r="M575" s="70">
        <v>100.0</v>
      </c>
      <c r="N575" s="68"/>
      <c r="O575" s="71">
        <f t="shared" si="25"/>
        <v>0.5</v>
      </c>
      <c r="P575" s="4"/>
      <c r="Q575" s="4"/>
      <c r="R575" s="4"/>
      <c r="S575" s="4"/>
      <c r="T575" s="4"/>
    </row>
    <row r="576" spans="8:8">
      <c r="A576" s="68" t="s">
        <v>5813</v>
      </c>
      <c r="B576" s="68">
        <v>575.0</v>
      </c>
      <c r="C576" s="68" t="s">
        <v>6698</v>
      </c>
      <c r="D576" s="68" t="s">
        <v>32</v>
      </c>
      <c r="E576" s="68" t="s">
        <v>7478</v>
      </c>
      <c r="F576" s="68" t="s">
        <v>7479</v>
      </c>
      <c r="G576" s="68" t="s">
        <v>7480</v>
      </c>
      <c r="H576" s="69">
        <v>100.0</v>
      </c>
      <c r="I576" s="69">
        <v>50.0</v>
      </c>
      <c r="J576" s="69">
        <v>150.0</v>
      </c>
      <c r="K576" s="70">
        <f t="shared" si="24"/>
        <v>180.0</v>
      </c>
      <c r="L576" s="70">
        <v>180.0</v>
      </c>
      <c r="M576" s="70">
        <v>100.0</v>
      </c>
      <c r="N576" s="68"/>
      <c r="O576" s="71">
        <f t="shared" si="25"/>
        <v>0.5555555555555556</v>
      </c>
      <c r="P576" s="4"/>
      <c r="Q576" s="4"/>
      <c r="R576" s="4"/>
      <c r="S576" s="4"/>
      <c r="T576" s="4"/>
    </row>
    <row r="577" spans="8:8">
      <c r="A577" s="68" t="s">
        <v>5813</v>
      </c>
      <c r="B577" s="68">
        <v>576.0</v>
      </c>
      <c r="C577" s="68" t="s">
        <v>6698</v>
      </c>
      <c r="D577" s="68" t="s">
        <v>32</v>
      </c>
      <c r="E577" s="68" t="s">
        <v>7481</v>
      </c>
      <c r="F577" s="68" t="s">
        <v>4695</v>
      </c>
      <c r="G577" s="68" t="s">
        <v>7482</v>
      </c>
      <c r="H577" s="69">
        <v>75.0</v>
      </c>
      <c r="I577" s="69">
        <v>75.0</v>
      </c>
      <c r="J577" s="69">
        <v>150.0</v>
      </c>
      <c r="K577" s="70">
        <f t="shared" si="24"/>
        <v>180.0</v>
      </c>
      <c r="L577" s="70">
        <v>0.0</v>
      </c>
      <c r="M577" s="70"/>
      <c r="N577" s="68"/>
      <c r="O577" s="71" t="e">
        <f t="shared" si="25"/>
        <v>#DIV/0!</v>
      </c>
      <c r="P577" s="4"/>
      <c r="Q577" s="4"/>
      <c r="R577" s="4"/>
      <c r="S577" s="4"/>
      <c r="T577" s="4"/>
    </row>
    <row r="578" spans="8:8">
      <c r="A578" s="68" t="s">
        <v>5813</v>
      </c>
      <c r="B578" s="68">
        <v>577.0</v>
      </c>
      <c r="C578" s="68" t="s">
        <v>6698</v>
      </c>
      <c r="D578" s="68" t="s">
        <v>32</v>
      </c>
      <c r="E578" s="68" t="s">
        <v>7483</v>
      </c>
      <c r="F578" s="68" t="s">
        <v>7484</v>
      </c>
      <c r="G578" s="68" t="s">
        <v>7485</v>
      </c>
      <c r="H578" s="69">
        <v>100.0</v>
      </c>
      <c r="I578" s="69">
        <v>50.0</v>
      </c>
      <c r="J578" s="69">
        <v>150.0</v>
      </c>
      <c r="K578" s="70">
        <f t="shared" si="24"/>
        <v>180.0</v>
      </c>
      <c r="L578" s="70">
        <v>250.0</v>
      </c>
      <c r="M578" s="70">
        <v>100.0</v>
      </c>
      <c r="N578" s="68"/>
      <c r="O578" s="71">
        <f t="shared" si="25"/>
        <v>0.4</v>
      </c>
      <c r="P578" s="4"/>
      <c r="Q578" s="4"/>
      <c r="R578" s="4"/>
      <c r="S578" s="4"/>
      <c r="T578" s="4"/>
    </row>
    <row r="579" spans="8:8">
      <c r="A579" s="68" t="s">
        <v>5813</v>
      </c>
      <c r="B579" s="68">
        <v>578.0</v>
      </c>
      <c r="C579" s="68" t="s">
        <v>6698</v>
      </c>
      <c r="D579" s="68" t="s">
        <v>32</v>
      </c>
      <c r="E579" s="68" t="s">
        <v>7486</v>
      </c>
      <c r="F579" s="68" t="s">
        <v>7487</v>
      </c>
      <c r="G579" s="68" t="s">
        <v>7488</v>
      </c>
      <c r="H579" s="69">
        <v>75.0</v>
      </c>
      <c r="I579" s="69">
        <v>75.0</v>
      </c>
      <c r="J579" s="69">
        <v>150.0</v>
      </c>
      <c r="K579" s="70">
        <f t="shared" si="24"/>
        <v>180.0</v>
      </c>
      <c r="L579" s="70">
        <v>0.0</v>
      </c>
      <c r="M579" s="70"/>
      <c r="N579" s="68"/>
      <c r="O579" s="71" t="e">
        <f t="shared" si="25"/>
        <v>#DIV/0!</v>
      </c>
      <c r="P579" s="4"/>
      <c r="Q579" s="4"/>
      <c r="R579" s="4"/>
      <c r="S579" s="4"/>
      <c r="T579" s="4"/>
    </row>
    <row r="580" spans="8:8">
      <c r="A580" s="68" t="s">
        <v>5813</v>
      </c>
      <c r="B580" s="68">
        <v>579.0</v>
      </c>
      <c r="C580" s="68" t="s">
        <v>6698</v>
      </c>
      <c r="D580" s="68" t="s">
        <v>32</v>
      </c>
      <c r="E580" s="68" t="s">
        <v>7489</v>
      </c>
      <c r="F580" s="68" t="s">
        <v>7490</v>
      </c>
      <c r="G580" s="68" t="s">
        <v>7491</v>
      </c>
      <c r="H580" s="69">
        <v>100.0</v>
      </c>
      <c r="I580" s="69">
        <v>50.0</v>
      </c>
      <c r="J580" s="69">
        <v>150.0</v>
      </c>
      <c r="K580" s="70">
        <f t="shared" si="24"/>
        <v>180.0</v>
      </c>
      <c r="L580" s="70">
        <v>200.0</v>
      </c>
      <c r="M580" s="70">
        <v>200.0</v>
      </c>
      <c r="N580" s="68"/>
      <c r="O580" s="71">
        <f t="shared" si="25"/>
        <v>1.0</v>
      </c>
      <c r="P580" s="4"/>
      <c r="Q580" s="4"/>
      <c r="R580" s="4"/>
      <c r="S580" s="4"/>
      <c r="T580" s="4"/>
    </row>
    <row r="581" spans="8:8">
      <c r="A581" s="68" t="s">
        <v>5813</v>
      </c>
      <c r="B581" s="68">
        <v>580.0</v>
      </c>
      <c r="C581" s="68" t="s">
        <v>6698</v>
      </c>
      <c r="D581" s="68" t="s">
        <v>32</v>
      </c>
      <c r="E581" s="68" t="s">
        <v>7492</v>
      </c>
      <c r="F581" s="68" t="s">
        <v>7493</v>
      </c>
      <c r="G581" s="68" t="s">
        <v>7494</v>
      </c>
      <c r="H581" s="69">
        <v>75.0</v>
      </c>
      <c r="I581" s="69">
        <v>75.0</v>
      </c>
      <c r="J581" s="69">
        <v>150.0</v>
      </c>
      <c r="K581" s="70">
        <f t="shared" si="24"/>
        <v>180.0</v>
      </c>
      <c r="L581" s="70">
        <v>125.0</v>
      </c>
      <c r="M581" s="70">
        <v>50.0</v>
      </c>
      <c r="N581" s="68"/>
      <c r="O581" s="71">
        <f t="shared" si="25"/>
        <v>0.4</v>
      </c>
      <c r="P581" s="4"/>
      <c r="Q581" s="4"/>
      <c r="R581" s="4"/>
      <c r="S581" s="4"/>
      <c r="T581" s="4"/>
    </row>
    <row r="582" spans="8:8">
      <c r="A582" s="68" t="s">
        <v>5813</v>
      </c>
      <c r="B582" s="68">
        <v>581.0</v>
      </c>
      <c r="C582" s="68" t="s">
        <v>6698</v>
      </c>
      <c r="D582" s="68" t="s">
        <v>32</v>
      </c>
      <c r="E582" s="68" t="s">
        <v>7495</v>
      </c>
      <c r="F582" s="68" t="s">
        <v>7496</v>
      </c>
      <c r="G582" s="68" t="s">
        <v>7497</v>
      </c>
      <c r="H582" s="69">
        <v>100.0</v>
      </c>
      <c r="I582" s="69">
        <v>50.0</v>
      </c>
      <c r="J582" s="69">
        <v>150.0</v>
      </c>
      <c r="K582" s="70">
        <f t="shared" si="24"/>
        <v>180.0</v>
      </c>
      <c r="L582" s="70">
        <v>200.0</v>
      </c>
      <c r="M582" s="70">
        <v>100.0</v>
      </c>
      <c r="N582" s="68"/>
      <c r="O582" s="71">
        <f t="shared" si="25"/>
        <v>0.5</v>
      </c>
      <c r="P582" s="4"/>
      <c r="Q582" s="4"/>
      <c r="R582" s="4"/>
      <c r="S582" s="4"/>
      <c r="T582" s="4"/>
    </row>
    <row r="583" spans="8:8">
      <c r="A583" s="68" t="s">
        <v>5813</v>
      </c>
      <c r="B583" s="68">
        <v>582.0</v>
      </c>
      <c r="C583" s="68" t="s">
        <v>6698</v>
      </c>
      <c r="D583" s="68" t="s">
        <v>32</v>
      </c>
      <c r="E583" s="68" t="s">
        <v>7498</v>
      </c>
      <c r="F583" s="68" t="s">
        <v>7498</v>
      </c>
      <c r="G583" s="68" t="s">
        <v>7499</v>
      </c>
      <c r="H583" s="69">
        <v>100.0</v>
      </c>
      <c r="I583" s="69">
        <v>50.0</v>
      </c>
      <c r="J583" s="69">
        <v>150.0</v>
      </c>
      <c r="K583" s="70">
        <f t="shared" si="24"/>
        <v>180.0</v>
      </c>
      <c r="L583" s="70">
        <v>180.0</v>
      </c>
      <c r="M583" s="70">
        <v>75.0</v>
      </c>
      <c r="N583" s="68"/>
      <c r="O583" s="71">
        <f t="shared" si="25"/>
        <v>0.4166666666666667</v>
      </c>
      <c r="P583" s="4"/>
      <c r="Q583" s="4"/>
      <c r="R583" s="4"/>
      <c r="S583" s="4"/>
      <c r="T583" s="4"/>
    </row>
    <row r="584" spans="8:8">
      <c r="A584" s="68" t="s">
        <v>5813</v>
      </c>
      <c r="B584" s="68">
        <v>583.0</v>
      </c>
      <c r="C584" s="68" t="s">
        <v>6698</v>
      </c>
      <c r="D584" s="68" t="s">
        <v>32</v>
      </c>
      <c r="E584" s="68" t="s">
        <v>7500</v>
      </c>
      <c r="F584" s="68" t="s">
        <v>7501</v>
      </c>
      <c r="G584" s="68" t="s">
        <v>7502</v>
      </c>
      <c r="H584" s="69">
        <v>75.0</v>
      </c>
      <c r="I584" s="69">
        <v>75.0</v>
      </c>
      <c r="J584" s="69">
        <v>150.0</v>
      </c>
      <c r="K584" s="70">
        <f t="shared" si="24"/>
        <v>180.0</v>
      </c>
      <c r="L584" s="70">
        <v>200.0</v>
      </c>
      <c r="M584" s="70">
        <v>100.0</v>
      </c>
      <c r="N584" s="68"/>
      <c r="O584" s="71">
        <f t="shared" si="25"/>
        <v>0.5</v>
      </c>
      <c r="P584" s="4"/>
      <c r="Q584" s="4"/>
      <c r="R584" s="4"/>
      <c r="S584" s="4"/>
      <c r="T584" s="4"/>
    </row>
    <row r="585" spans="8:8">
      <c r="A585" s="68" t="s">
        <v>5813</v>
      </c>
      <c r="B585" s="68">
        <v>584.0</v>
      </c>
      <c r="C585" s="68" t="s">
        <v>6698</v>
      </c>
      <c r="D585" s="68" t="s">
        <v>32</v>
      </c>
      <c r="E585" s="68" t="s">
        <v>7503</v>
      </c>
      <c r="F585" s="68" t="s">
        <v>7504</v>
      </c>
      <c r="G585" s="68" t="s">
        <v>7505</v>
      </c>
      <c r="H585" s="69">
        <v>75.0</v>
      </c>
      <c r="I585" s="69">
        <v>75.0</v>
      </c>
      <c r="J585" s="69">
        <v>150.0</v>
      </c>
      <c r="K585" s="70">
        <f t="shared" si="24"/>
        <v>180.0</v>
      </c>
      <c r="L585" s="70">
        <v>180.0</v>
      </c>
      <c r="M585" s="70">
        <v>100.0</v>
      </c>
      <c r="N585" s="68"/>
      <c r="O585" s="71">
        <f t="shared" si="25"/>
        <v>0.5555555555555556</v>
      </c>
      <c r="P585" s="4"/>
      <c r="Q585" s="4"/>
      <c r="R585" s="4"/>
      <c r="S585" s="4"/>
      <c r="T585" s="4"/>
    </row>
    <row r="586" spans="8:8">
      <c r="A586" s="68" t="s">
        <v>5813</v>
      </c>
      <c r="B586" s="68">
        <v>585.0</v>
      </c>
      <c r="C586" s="68" t="s">
        <v>6698</v>
      </c>
      <c r="D586" s="68" t="s">
        <v>32</v>
      </c>
      <c r="E586" s="68" t="s">
        <v>7506</v>
      </c>
      <c r="F586" s="68" t="s">
        <v>7507</v>
      </c>
      <c r="G586" s="68" t="s">
        <v>7508</v>
      </c>
      <c r="H586" s="69">
        <v>75.0</v>
      </c>
      <c r="I586" s="69">
        <v>75.0</v>
      </c>
      <c r="J586" s="69">
        <v>150.0</v>
      </c>
      <c r="K586" s="70">
        <f t="shared" si="24"/>
        <v>180.0</v>
      </c>
      <c r="L586" s="70">
        <v>180.0</v>
      </c>
      <c r="M586" s="70">
        <v>100.0</v>
      </c>
      <c r="N586" s="68"/>
      <c r="O586" s="71">
        <f t="shared" si="25"/>
        <v>0.5555555555555556</v>
      </c>
      <c r="P586" s="4"/>
      <c r="Q586" s="4"/>
      <c r="R586" s="4"/>
      <c r="S586" s="4"/>
      <c r="T586" s="4"/>
    </row>
    <row r="587" spans="8:8">
      <c r="A587" s="64" t="s">
        <v>5813</v>
      </c>
      <c r="B587" s="64">
        <v>586.0</v>
      </c>
      <c r="C587" s="64" t="s">
        <v>6698</v>
      </c>
      <c r="D587" s="64" t="s">
        <v>32</v>
      </c>
      <c r="E587" s="64" t="s">
        <v>7509</v>
      </c>
      <c r="F587" s="64" t="s">
        <v>7510</v>
      </c>
      <c r="G587" s="64" t="s">
        <v>7511</v>
      </c>
      <c r="H587" s="65">
        <v>-0.027777</v>
      </c>
      <c r="I587" s="65">
        <v>150.0</v>
      </c>
      <c r="J587" s="65">
        <v>149.972223</v>
      </c>
      <c r="K587" s="66"/>
      <c r="L587" s="66"/>
      <c r="M587" s="66"/>
      <c r="N587" s="64"/>
      <c r="O587" s="67" t="e">
        <f t="shared" si="25"/>
        <v>#DIV/0!</v>
      </c>
      <c r="P587" s="4"/>
      <c r="Q587" s="4"/>
      <c r="R587" s="4"/>
      <c r="S587" s="4"/>
      <c r="T587" s="4"/>
    </row>
    <row r="588" spans="8:8">
      <c r="A588" s="64" t="s">
        <v>5813</v>
      </c>
      <c r="B588" s="64">
        <v>587.0</v>
      </c>
      <c r="C588" s="64" t="s">
        <v>6698</v>
      </c>
      <c r="D588" s="64" t="s">
        <v>32</v>
      </c>
      <c r="E588" s="64" t="s">
        <v>7512</v>
      </c>
      <c r="F588" s="64" t="s">
        <v>7513</v>
      </c>
      <c r="G588" s="64" t="s">
        <v>7514</v>
      </c>
      <c r="H588" s="65">
        <v>99.722223</v>
      </c>
      <c r="I588" s="65">
        <v>50.0</v>
      </c>
      <c r="J588" s="65">
        <v>149.72222299999999</v>
      </c>
      <c r="K588" s="66"/>
      <c r="L588" s="66"/>
      <c r="M588" s="66"/>
      <c r="N588" s="64"/>
      <c r="O588" s="67" t="e">
        <f t="shared" si="25"/>
        <v>#DIV/0!</v>
      </c>
      <c r="P588" s="4"/>
      <c r="Q588" s="4"/>
      <c r="R588" s="4"/>
      <c r="S588" s="4"/>
      <c r="T588" s="4"/>
    </row>
    <row r="589" spans="8:8">
      <c r="A589" s="68" t="s">
        <v>5813</v>
      </c>
      <c r="B589" s="68">
        <v>588.0</v>
      </c>
      <c r="C589" s="68" t="s">
        <v>6698</v>
      </c>
      <c r="D589" s="68" t="s">
        <v>32</v>
      </c>
      <c r="E589" s="68" t="s">
        <v>7515</v>
      </c>
      <c r="F589" s="68" t="s">
        <v>7516</v>
      </c>
      <c r="G589" s="68" t="s">
        <v>7517</v>
      </c>
      <c r="H589" s="69">
        <v>100.0</v>
      </c>
      <c r="I589" s="69">
        <v>49.388889</v>
      </c>
      <c r="J589" s="69">
        <v>149.388889</v>
      </c>
      <c r="K589" s="70">
        <f t="shared" si="24"/>
        <v>179.2666668</v>
      </c>
      <c r="L589" s="70">
        <v>180.0</v>
      </c>
      <c r="M589" s="70">
        <v>50.0</v>
      </c>
      <c r="N589" s="68"/>
      <c r="O589" s="71">
        <f t="shared" si="25"/>
        <v>0.2777777777777778</v>
      </c>
      <c r="P589" s="4"/>
      <c r="Q589" s="4"/>
      <c r="R589" s="4"/>
      <c r="S589" s="4"/>
      <c r="T589" s="4"/>
    </row>
    <row r="590" spans="8:8">
      <c r="A590" s="64" t="s">
        <v>5813</v>
      </c>
      <c r="B590" s="64">
        <v>589.0</v>
      </c>
      <c r="C590" s="64" t="s">
        <v>6698</v>
      </c>
      <c r="D590" s="64" t="s">
        <v>32</v>
      </c>
      <c r="E590" s="64" t="s">
        <v>7518</v>
      </c>
      <c r="F590" s="64" t="s">
        <v>7519</v>
      </c>
      <c r="G590" s="64" t="s">
        <v>7520</v>
      </c>
      <c r="H590" s="65">
        <v>98.694446</v>
      </c>
      <c r="I590" s="65">
        <v>48.472223</v>
      </c>
      <c r="J590" s="65">
        <v>147.166669</v>
      </c>
      <c r="K590" s="66"/>
      <c r="L590" s="66"/>
      <c r="M590" s="66"/>
      <c r="N590" s="64"/>
      <c r="O590" s="67" t="e">
        <f t="shared" si="25"/>
        <v>#DIV/0!</v>
      </c>
      <c r="P590" s="4"/>
      <c r="Q590" s="4"/>
      <c r="R590" s="4"/>
      <c r="S590" s="4"/>
      <c r="T590" s="4"/>
    </row>
    <row r="591" spans="8:8">
      <c r="A591" s="68" t="s">
        <v>5813</v>
      </c>
      <c r="B591" s="68">
        <v>590.0</v>
      </c>
      <c r="C591" s="68" t="s">
        <v>6698</v>
      </c>
      <c r="D591" s="68" t="s">
        <v>32</v>
      </c>
      <c r="E591" s="68" t="s">
        <v>7521</v>
      </c>
      <c r="F591" s="68" t="s">
        <v>7522</v>
      </c>
      <c r="G591" s="68" t="s">
        <v>7523</v>
      </c>
      <c r="H591" s="69">
        <v>150.0</v>
      </c>
      <c r="I591" s="69">
        <v>-3.972222</v>
      </c>
      <c r="J591" s="69">
        <v>146.027778</v>
      </c>
      <c r="K591" s="70">
        <f t="shared" si="24"/>
        <v>175.2333336</v>
      </c>
      <c r="L591" s="70">
        <v>200.0</v>
      </c>
      <c r="M591" s="70">
        <v>100.0</v>
      </c>
      <c r="N591" s="68"/>
      <c r="O591" s="71">
        <f t="shared" si="25"/>
        <v>0.5</v>
      </c>
      <c r="P591" s="4"/>
      <c r="Q591" s="4"/>
      <c r="R591" s="4"/>
      <c r="S591" s="4"/>
      <c r="T591" s="4"/>
    </row>
    <row r="592" spans="8:8">
      <c r="A592" s="64" t="s">
        <v>5813</v>
      </c>
      <c r="B592" s="64">
        <v>591.0</v>
      </c>
      <c r="C592" s="64" t="s">
        <v>6698</v>
      </c>
      <c r="D592" s="64" t="s">
        <v>32</v>
      </c>
      <c r="E592" s="64" t="s">
        <v>7524</v>
      </c>
      <c r="F592" s="64" t="s">
        <v>7525</v>
      </c>
      <c r="G592" s="64" t="s">
        <v>7526</v>
      </c>
      <c r="H592" s="65">
        <v>69.777779</v>
      </c>
      <c r="I592" s="65">
        <v>69.0</v>
      </c>
      <c r="J592" s="65">
        <v>138.777779</v>
      </c>
      <c r="K592" s="66"/>
      <c r="L592" s="66"/>
      <c r="M592" s="66"/>
      <c r="N592" s="64"/>
      <c r="O592" s="67" t="e">
        <f t="shared" si="25"/>
        <v>#DIV/0!</v>
      </c>
      <c r="P592" s="4"/>
      <c r="Q592" s="4"/>
      <c r="R592" s="4"/>
      <c r="S592" s="4"/>
      <c r="T592" s="4"/>
    </row>
    <row r="593" spans="8:8">
      <c r="A593" s="64" t="s">
        <v>5813</v>
      </c>
      <c r="B593" s="64">
        <v>592.0</v>
      </c>
      <c r="C593" s="64" t="s">
        <v>6698</v>
      </c>
      <c r="D593" s="64" t="s">
        <v>32</v>
      </c>
      <c r="E593" s="64" t="s">
        <v>7527</v>
      </c>
      <c r="F593" s="64" t="s">
        <v>7528</v>
      </c>
      <c r="G593" s="64" t="s">
        <v>7529</v>
      </c>
      <c r="H593" s="65">
        <v>99.91666699999999</v>
      </c>
      <c r="I593" s="65">
        <v>29.972223</v>
      </c>
      <c r="J593" s="65">
        <v>129.88889</v>
      </c>
      <c r="K593" s="66"/>
      <c r="L593" s="66"/>
      <c r="M593" s="66"/>
      <c r="N593" s="64"/>
      <c r="O593" s="67" t="e">
        <f t="shared" si="25"/>
        <v>#DIV/0!</v>
      </c>
      <c r="P593" s="4"/>
      <c r="Q593" s="4"/>
      <c r="R593" s="4"/>
      <c r="S593" s="4"/>
      <c r="T593" s="4"/>
    </row>
    <row r="594" spans="8:8">
      <c r="A594" s="64" t="s">
        <v>5813</v>
      </c>
      <c r="B594" s="64">
        <v>593.0</v>
      </c>
      <c r="C594" s="64" t="s">
        <v>6698</v>
      </c>
      <c r="D594" s="64" t="s">
        <v>32</v>
      </c>
      <c r="E594" s="64" t="s">
        <v>7530</v>
      </c>
      <c r="F594" s="64" t="s">
        <v>7531</v>
      </c>
      <c r="G594" s="64" t="s">
        <v>7532</v>
      </c>
      <c r="H594" s="65">
        <v>69.722223</v>
      </c>
      <c r="I594" s="65">
        <v>60.0</v>
      </c>
      <c r="J594" s="65">
        <v>129.72222299999999</v>
      </c>
      <c r="K594" s="66"/>
      <c r="L594" s="66"/>
      <c r="M594" s="66"/>
      <c r="N594" s="64"/>
      <c r="O594" s="67" t="e">
        <f t="shared" si="25"/>
        <v>#DIV/0!</v>
      </c>
      <c r="P594" s="4"/>
      <c r="Q594" s="4"/>
      <c r="R594" s="4"/>
      <c r="S594" s="4"/>
      <c r="T594" s="4"/>
    </row>
    <row r="595" spans="8:8">
      <c r="A595" s="64" t="s">
        <v>5813</v>
      </c>
      <c r="B595" s="64">
        <v>594.0</v>
      </c>
      <c r="C595" s="64" t="s">
        <v>6698</v>
      </c>
      <c r="D595" s="64" t="s">
        <v>32</v>
      </c>
      <c r="E595" s="64" t="s">
        <v>7533</v>
      </c>
      <c r="F595" s="64" t="s">
        <v>7534</v>
      </c>
      <c r="G595" s="64" t="s">
        <v>7535</v>
      </c>
      <c r="H595" s="65">
        <v>100.0</v>
      </c>
      <c r="I595" s="65">
        <v>25.0</v>
      </c>
      <c r="J595" s="65">
        <v>125.0</v>
      </c>
      <c r="K595" s="66"/>
      <c r="L595" s="66"/>
      <c r="M595" s="66"/>
      <c r="N595" s="64"/>
      <c r="O595" s="67" t="e">
        <f t="shared" si="25"/>
        <v>#DIV/0!</v>
      </c>
      <c r="P595" s="4"/>
      <c r="Q595" s="4"/>
      <c r="R595" s="4"/>
      <c r="S595" s="4"/>
      <c r="T595" s="4"/>
    </row>
    <row r="596" spans="8:8">
      <c r="A596" s="68" t="s">
        <v>5813</v>
      </c>
      <c r="B596" s="68">
        <v>595.0</v>
      </c>
      <c r="C596" s="68" t="s">
        <v>6698</v>
      </c>
      <c r="D596" s="68" t="s">
        <v>32</v>
      </c>
      <c r="E596" s="68" t="s">
        <v>7536</v>
      </c>
      <c r="F596" s="68" t="s">
        <v>7537</v>
      </c>
      <c r="G596" s="68" t="s">
        <v>7538</v>
      </c>
      <c r="H596" s="69">
        <v>50.0</v>
      </c>
      <c r="I596" s="69">
        <v>75.0</v>
      </c>
      <c r="J596" s="69">
        <v>125.0</v>
      </c>
      <c r="K596" s="70">
        <f t="shared" si="24"/>
        <v>150.0</v>
      </c>
      <c r="L596" s="70">
        <v>0.0</v>
      </c>
      <c r="M596" s="70"/>
      <c r="N596" s="68"/>
      <c r="O596" s="71" t="e">
        <f t="shared" si="25"/>
        <v>#DIV/0!</v>
      </c>
      <c r="P596" s="4"/>
      <c r="Q596" s="4"/>
      <c r="R596" s="4"/>
      <c r="S596" s="4"/>
      <c r="T596" s="4"/>
    </row>
    <row r="597" spans="8:8">
      <c r="A597" s="68" t="s">
        <v>5813</v>
      </c>
      <c r="B597" s="68">
        <v>596.0</v>
      </c>
      <c r="C597" s="68" t="s">
        <v>6698</v>
      </c>
      <c r="D597" s="68" t="s">
        <v>32</v>
      </c>
      <c r="E597" s="68" t="s">
        <v>7539</v>
      </c>
      <c r="F597" s="68" t="s">
        <v>7540</v>
      </c>
      <c r="G597" s="68" t="s">
        <v>7541</v>
      </c>
      <c r="H597" s="69">
        <v>60.0</v>
      </c>
      <c r="I597" s="69">
        <v>60.0</v>
      </c>
      <c r="J597" s="69">
        <v>120.0</v>
      </c>
      <c r="K597" s="70">
        <f t="shared" si="24"/>
        <v>144.0</v>
      </c>
      <c r="L597" s="70">
        <v>144.0</v>
      </c>
      <c r="M597" s="70">
        <v>72.0</v>
      </c>
      <c r="N597" s="68"/>
      <c r="O597" s="71">
        <f t="shared" si="25"/>
        <v>0.5</v>
      </c>
      <c r="P597" s="4"/>
      <c r="Q597" s="4"/>
      <c r="R597" s="4"/>
      <c r="S597" s="4"/>
      <c r="T597" s="4"/>
    </row>
    <row r="598" spans="8:8">
      <c r="A598" s="68" t="s">
        <v>5813</v>
      </c>
      <c r="B598" s="68">
        <v>597.0</v>
      </c>
      <c r="C598" s="68" t="s">
        <v>6698</v>
      </c>
      <c r="D598" s="68" t="s">
        <v>32</v>
      </c>
      <c r="E598" s="68" t="s">
        <v>7542</v>
      </c>
      <c r="F598" s="68" t="s">
        <v>7543</v>
      </c>
      <c r="G598" s="68" t="s">
        <v>7544</v>
      </c>
      <c r="H598" s="69">
        <v>50.0</v>
      </c>
      <c r="I598" s="69">
        <v>70.0</v>
      </c>
      <c r="J598" s="69">
        <v>120.0</v>
      </c>
      <c r="K598" s="70">
        <f t="shared" si="24"/>
        <v>144.0</v>
      </c>
      <c r="L598" s="70">
        <v>150.0</v>
      </c>
      <c r="M598" s="70">
        <v>60.0</v>
      </c>
      <c r="N598" s="68"/>
      <c r="O598" s="71">
        <f t="shared" si="25"/>
        <v>0.4</v>
      </c>
      <c r="P598" s="4"/>
      <c r="Q598" s="4"/>
      <c r="R598" s="4"/>
      <c r="S598" s="4"/>
      <c r="T598" s="4"/>
    </row>
    <row r="599" spans="8:8">
      <c r="A599" s="68" t="s">
        <v>5813</v>
      </c>
      <c r="B599" s="68">
        <v>598.0</v>
      </c>
      <c r="C599" s="68" t="s">
        <v>6698</v>
      </c>
      <c r="D599" s="68" t="s">
        <v>32</v>
      </c>
      <c r="E599" s="68" t="s">
        <v>7545</v>
      </c>
      <c r="F599" s="68" t="s">
        <v>7546</v>
      </c>
      <c r="G599" s="68" t="s">
        <v>7547</v>
      </c>
      <c r="H599" s="69">
        <v>60.0</v>
      </c>
      <c r="I599" s="69">
        <v>60.0</v>
      </c>
      <c r="J599" s="69">
        <v>120.0</v>
      </c>
      <c r="K599" s="70">
        <f t="shared" si="24"/>
        <v>144.0</v>
      </c>
      <c r="L599" s="70">
        <v>0.0</v>
      </c>
      <c r="M599" s="70"/>
      <c r="N599" s="68"/>
      <c r="O599" s="71" t="e">
        <f t="shared" si="25"/>
        <v>#DIV/0!</v>
      </c>
      <c r="P599" s="4"/>
      <c r="Q599" s="4"/>
      <c r="R599" s="4"/>
      <c r="S599" s="4"/>
      <c r="T599" s="4"/>
    </row>
    <row r="600" spans="8:8">
      <c r="A600" s="68" t="s">
        <v>5813</v>
      </c>
      <c r="B600" s="68">
        <v>599.0</v>
      </c>
      <c r="C600" s="68" t="s">
        <v>6698</v>
      </c>
      <c r="D600" s="68" t="s">
        <v>32</v>
      </c>
      <c r="E600" s="68" t="s">
        <v>7548</v>
      </c>
      <c r="F600" s="68" t="s">
        <v>7549</v>
      </c>
      <c r="G600" s="68" t="s">
        <v>7130</v>
      </c>
      <c r="H600" s="69">
        <v>120.0</v>
      </c>
      <c r="I600" s="69"/>
      <c r="J600" s="69">
        <v>120.0</v>
      </c>
      <c r="K600" s="70">
        <f t="shared" si="24"/>
        <v>144.0</v>
      </c>
      <c r="L600" s="70">
        <v>0.0</v>
      </c>
      <c r="M600" s="70"/>
      <c r="N600" s="68"/>
      <c r="O600" s="71" t="e">
        <f t="shared" si="25"/>
        <v>#DIV/0!</v>
      </c>
      <c r="P600" s="4"/>
      <c r="Q600" s="4"/>
      <c r="R600" s="4"/>
      <c r="S600" s="4"/>
      <c r="T600" s="4"/>
    </row>
    <row r="601" spans="8:8">
      <c r="A601" s="68" t="s">
        <v>5813</v>
      </c>
      <c r="B601" s="68">
        <v>600.0</v>
      </c>
      <c r="C601" s="68" t="s">
        <v>6698</v>
      </c>
      <c r="D601" s="68" t="s">
        <v>32</v>
      </c>
      <c r="E601" s="68" t="s">
        <v>7550</v>
      </c>
      <c r="F601" s="68" t="s">
        <v>7551</v>
      </c>
      <c r="G601" s="68" t="s">
        <v>7552</v>
      </c>
      <c r="H601" s="69">
        <v>60.0</v>
      </c>
      <c r="I601" s="69">
        <v>60.0</v>
      </c>
      <c r="J601" s="69">
        <v>120.0</v>
      </c>
      <c r="K601" s="70">
        <f t="shared" si="24"/>
        <v>144.0</v>
      </c>
      <c r="L601" s="70">
        <v>150.0</v>
      </c>
      <c r="M601" s="70">
        <v>100.0</v>
      </c>
      <c r="N601" s="68"/>
      <c r="O601" s="71">
        <f t="shared" si="25"/>
        <v>0.6666666666666666</v>
      </c>
      <c r="P601" s="4"/>
      <c r="Q601" s="4"/>
      <c r="R601" s="4"/>
      <c r="S601" s="4"/>
      <c r="T601" s="4"/>
    </row>
    <row r="602" spans="8:8">
      <c r="A602" s="64" t="s">
        <v>5813</v>
      </c>
      <c r="B602" s="64">
        <v>601.0</v>
      </c>
      <c r="C602" s="64" t="s">
        <v>6698</v>
      </c>
      <c r="D602" s="64" t="s">
        <v>32</v>
      </c>
      <c r="E602" s="64" t="s">
        <v>7553</v>
      </c>
      <c r="F602" s="64" t="s">
        <v>7554</v>
      </c>
      <c r="G602" s="64" t="s">
        <v>7555</v>
      </c>
      <c r="H602" s="65">
        <v>90.0</v>
      </c>
      <c r="I602" s="65">
        <v>25.0</v>
      </c>
      <c r="J602" s="65">
        <v>115.0</v>
      </c>
      <c r="K602" s="66"/>
      <c r="L602" s="66"/>
      <c r="M602" s="66"/>
      <c r="N602" s="64"/>
      <c r="O602" s="67" t="e">
        <f t="shared" si="25"/>
        <v>#DIV/0!</v>
      </c>
      <c r="P602" s="4"/>
      <c r="Q602" s="4"/>
      <c r="R602" s="4"/>
      <c r="S602" s="4"/>
      <c r="T602" s="4"/>
    </row>
    <row r="603" spans="8:8">
      <c r="A603" s="64" t="s">
        <v>5813</v>
      </c>
      <c r="B603" s="64">
        <v>602.0</v>
      </c>
      <c r="C603" s="64" t="s">
        <v>6698</v>
      </c>
      <c r="D603" s="64" t="s">
        <v>32</v>
      </c>
      <c r="E603" s="64" t="s">
        <v>7556</v>
      </c>
      <c r="F603" s="64" t="s">
        <v>7557</v>
      </c>
      <c r="G603" s="64" t="s">
        <v>7558</v>
      </c>
      <c r="H603" s="65">
        <v>44.944445</v>
      </c>
      <c r="I603" s="65">
        <v>70.0</v>
      </c>
      <c r="J603" s="65">
        <v>114.944445</v>
      </c>
      <c r="K603" s="66"/>
      <c r="L603" s="66"/>
      <c r="M603" s="66"/>
      <c r="N603" s="64"/>
      <c r="O603" s="67" t="e">
        <f t="shared" si="25"/>
        <v>#DIV/0!</v>
      </c>
      <c r="P603" s="4"/>
      <c r="Q603" s="4"/>
      <c r="R603" s="4"/>
      <c r="S603" s="4"/>
      <c r="T603" s="4"/>
    </row>
    <row r="604" spans="8:8">
      <c r="A604" s="64" t="s">
        <v>5813</v>
      </c>
      <c r="B604" s="64">
        <v>603.0</v>
      </c>
      <c r="C604" s="64" t="s">
        <v>6698</v>
      </c>
      <c r="D604" s="64" t="s">
        <v>32</v>
      </c>
      <c r="E604" s="64" t="s">
        <v>7559</v>
      </c>
      <c r="F604" s="64" t="s">
        <v>7560</v>
      </c>
      <c r="G604" s="64" t="s">
        <v>7561</v>
      </c>
      <c r="H604" s="65">
        <v>14.722223</v>
      </c>
      <c r="I604" s="65">
        <v>100.0</v>
      </c>
      <c r="J604" s="65">
        <v>114.722223</v>
      </c>
      <c r="K604" s="66"/>
      <c r="L604" s="66"/>
      <c r="M604" s="66"/>
      <c r="N604" s="64"/>
      <c r="O604" s="67" t="e">
        <f t="shared" si="25"/>
        <v>#DIV/0!</v>
      </c>
      <c r="P604" s="4"/>
      <c r="Q604" s="4"/>
      <c r="R604" s="4"/>
      <c r="S604" s="4"/>
      <c r="T604" s="4"/>
    </row>
    <row r="605" spans="8:8">
      <c r="A605" s="68" t="s">
        <v>5813</v>
      </c>
      <c r="B605" s="68">
        <v>604.0</v>
      </c>
      <c r="C605" s="68" t="s">
        <v>6698</v>
      </c>
      <c r="D605" s="68" t="s">
        <v>32</v>
      </c>
      <c r="E605" s="68" t="s">
        <v>7562</v>
      </c>
      <c r="F605" s="68" t="s">
        <v>7563</v>
      </c>
      <c r="G605" s="68" t="s">
        <v>7564</v>
      </c>
      <c r="H605" s="69">
        <v>110.0</v>
      </c>
      <c r="I605" s="69"/>
      <c r="J605" s="69">
        <v>110.0</v>
      </c>
      <c r="K605" s="70">
        <f t="shared" si="24"/>
        <v>132.0</v>
      </c>
      <c r="L605" s="70">
        <v>132.0</v>
      </c>
      <c r="M605" s="70">
        <v>100.0</v>
      </c>
      <c r="N605" s="68"/>
      <c r="O605" s="71">
        <f t="shared" si="25"/>
        <v>0.7575757575757576</v>
      </c>
      <c r="P605" s="4"/>
      <c r="Q605" s="4"/>
      <c r="R605" s="4"/>
      <c r="S605" s="4"/>
      <c r="T605" s="4"/>
    </row>
    <row r="606" spans="8:8">
      <c r="A606" s="68" t="s">
        <v>5813</v>
      </c>
      <c r="B606" s="68">
        <v>605.0</v>
      </c>
      <c r="C606" s="68" t="s">
        <v>6698</v>
      </c>
      <c r="D606" s="68" t="s">
        <v>32</v>
      </c>
      <c r="E606" s="68" t="s">
        <v>7565</v>
      </c>
      <c r="F606" s="68" t="s">
        <v>7566</v>
      </c>
      <c r="G606" s="68" t="s">
        <v>7567</v>
      </c>
      <c r="H606" s="69">
        <v>109.5</v>
      </c>
      <c r="I606" s="69"/>
      <c r="J606" s="69">
        <v>109.5</v>
      </c>
      <c r="K606" s="70">
        <f t="shared" si="24"/>
        <v>131.4</v>
      </c>
      <c r="L606" s="70">
        <v>140.0</v>
      </c>
      <c r="M606" s="70">
        <v>60.0</v>
      </c>
      <c r="N606" s="68"/>
      <c r="O606" s="71">
        <f t="shared" si="25"/>
        <v>0.42857142857142855</v>
      </c>
      <c r="P606" s="4"/>
      <c r="Q606" s="4"/>
      <c r="R606" s="4"/>
      <c r="S606" s="4"/>
      <c r="T606" s="4"/>
    </row>
    <row r="607" spans="8:8">
      <c r="A607" s="68" t="s">
        <v>5813</v>
      </c>
      <c r="B607" s="68">
        <v>606.0</v>
      </c>
      <c r="C607" s="68" t="s">
        <v>6698</v>
      </c>
      <c r="D607" s="68" t="s">
        <v>32</v>
      </c>
      <c r="E607" s="68" t="s">
        <v>7568</v>
      </c>
      <c r="F607" s="68" t="s">
        <v>7569</v>
      </c>
      <c r="G607" s="68" t="s">
        <v>7570</v>
      </c>
      <c r="H607" s="69">
        <v>50.0</v>
      </c>
      <c r="I607" s="69">
        <v>50.0</v>
      </c>
      <c r="J607" s="69">
        <v>100.0</v>
      </c>
      <c r="K607" s="70">
        <f t="shared" si="24"/>
        <v>120.0</v>
      </c>
      <c r="L607" s="70">
        <v>150.0</v>
      </c>
      <c r="M607" s="70">
        <v>100.0</v>
      </c>
      <c r="N607" s="68"/>
      <c r="O607" s="71">
        <f t="shared" si="25"/>
        <v>0.6666666666666666</v>
      </c>
      <c r="P607" s="4"/>
      <c r="Q607" s="4"/>
      <c r="R607" s="4"/>
      <c r="S607" s="4"/>
      <c r="T607" s="4"/>
    </row>
    <row r="608" spans="8:8">
      <c r="A608" s="68" t="s">
        <v>5813</v>
      </c>
      <c r="B608" s="68">
        <v>607.0</v>
      </c>
      <c r="C608" s="68" t="s">
        <v>6698</v>
      </c>
      <c r="D608" s="68" t="s">
        <v>32</v>
      </c>
      <c r="E608" s="68" t="s">
        <v>7571</v>
      </c>
      <c r="F608" s="68" t="s">
        <v>1485</v>
      </c>
      <c r="G608" s="68" t="s">
        <v>7572</v>
      </c>
      <c r="H608" s="69">
        <v>100.0</v>
      </c>
      <c r="I608" s="69"/>
      <c r="J608" s="69">
        <v>100.0</v>
      </c>
      <c r="K608" s="70">
        <f t="shared" si="24"/>
        <v>120.0</v>
      </c>
      <c r="L608" s="70">
        <v>0.0</v>
      </c>
      <c r="M608" s="70"/>
      <c r="N608" s="68"/>
      <c r="O608" s="71" t="e">
        <f t="shared" si="25"/>
        <v>#DIV/0!</v>
      </c>
      <c r="P608" s="4"/>
      <c r="Q608" s="4"/>
      <c r="R608" s="4"/>
      <c r="S608" s="4"/>
      <c r="T608" s="4"/>
    </row>
    <row r="609" spans="8:8">
      <c r="A609" s="68" t="s">
        <v>5813</v>
      </c>
      <c r="B609" s="68">
        <v>608.0</v>
      </c>
      <c r="C609" s="68" t="s">
        <v>6698</v>
      </c>
      <c r="D609" s="68" t="s">
        <v>32</v>
      </c>
      <c r="E609" s="68" t="s">
        <v>7573</v>
      </c>
      <c r="F609" s="68" t="s">
        <v>7574</v>
      </c>
      <c r="G609" s="68" t="s">
        <v>7575</v>
      </c>
      <c r="H609" s="69">
        <v>50.0</v>
      </c>
      <c r="I609" s="69">
        <v>50.0</v>
      </c>
      <c r="J609" s="69">
        <v>100.0</v>
      </c>
      <c r="K609" s="70">
        <f t="shared" si="24"/>
        <v>120.0</v>
      </c>
      <c r="L609" s="70">
        <v>150.0</v>
      </c>
      <c r="M609" s="70">
        <v>100.0</v>
      </c>
      <c r="N609" s="68"/>
      <c r="O609" s="71">
        <f t="shared" si="25"/>
        <v>0.6666666666666666</v>
      </c>
      <c r="P609" s="4"/>
      <c r="Q609" s="4"/>
      <c r="R609" s="4"/>
      <c r="S609" s="4"/>
      <c r="T609" s="4"/>
    </row>
    <row r="610" spans="8:8">
      <c r="A610" s="68" t="s">
        <v>5813</v>
      </c>
      <c r="B610" s="68">
        <v>609.0</v>
      </c>
      <c r="C610" s="68" t="s">
        <v>6698</v>
      </c>
      <c r="D610" s="68" t="s">
        <v>32</v>
      </c>
      <c r="E610" s="68" t="s">
        <v>7576</v>
      </c>
      <c r="F610" s="68" t="s">
        <v>7577</v>
      </c>
      <c r="G610" s="68" t="s">
        <v>7578</v>
      </c>
      <c r="H610" s="69"/>
      <c r="I610" s="69">
        <v>100.0</v>
      </c>
      <c r="J610" s="69">
        <v>100.0</v>
      </c>
      <c r="K610" s="70">
        <f t="shared" si="24"/>
        <v>120.0</v>
      </c>
      <c r="L610" s="70">
        <v>200.0</v>
      </c>
      <c r="M610" s="70">
        <v>100.0</v>
      </c>
      <c r="N610" s="68"/>
      <c r="O610" s="71">
        <f t="shared" si="25"/>
        <v>0.5</v>
      </c>
      <c r="P610" s="4"/>
      <c r="Q610" s="4"/>
      <c r="R610" s="4"/>
      <c r="S610" s="4"/>
      <c r="T610" s="4"/>
    </row>
    <row r="611" spans="8:8">
      <c r="A611" s="68" t="s">
        <v>5813</v>
      </c>
      <c r="B611" s="68">
        <v>610.0</v>
      </c>
      <c r="C611" s="68" t="s">
        <v>6698</v>
      </c>
      <c r="D611" s="68" t="s">
        <v>32</v>
      </c>
      <c r="E611" s="68" t="s">
        <v>7579</v>
      </c>
      <c r="F611" s="68" t="s">
        <v>7579</v>
      </c>
      <c r="G611" s="68" t="s">
        <v>7580</v>
      </c>
      <c r="H611" s="69">
        <v>100.0</v>
      </c>
      <c r="I611" s="69"/>
      <c r="J611" s="69">
        <v>100.0</v>
      </c>
      <c r="K611" s="70">
        <f t="shared" si="24"/>
        <v>120.0</v>
      </c>
      <c r="L611" s="70">
        <v>150.0</v>
      </c>
      <c r="M611" s="70">
        <v>100.0</v>
      </c>
      <c r="N611" s="68"/>
      <c r="O611" s="71">
        <f t="shared" si="25"/>
        <v>0.6666666666666666</v>
      </c>
      <c r="P611" s="4"/>
      <c r="Q611" s="4"/>
      <c r="R611" s="4"/>
      <c r="S611" s="4"/>
      <c r="T611" s="4"/>
    </row>
    <row r="612" spans="8:8">
      <c r="A612" s="68" t="s">
        <v>5813</v>
      </c>
      <c r="B612" s="68">
        <v>611.0</v>
      </c>
      <c r="C612" s="68" t="s">
        <v>6698</v>
      </c>
      <c r="D612" s="68" t="s">
        <v>32</v>
      </c>
      <c r="E612" s="68" t="s">
        <v>7581</v>
      </c>
      <c r="F612" s="68" t="s">
        <v>7582</v>
      </c>
      <c r="G612" s="68" t="s">
        <v>7583</v>
      </c>
      <c r="H612" s="69">
        <v>50.0</v>
      </c>
      <c r="I612" s="69">
        <v>50.0</v>
      </c>
      <c r="J612" s="69">
        <v>100.0</v>
      </c>
      <c r="K612" s="70">
        <f t="shared" si="24"/>
        <v>120.0</v>
      </c>
      <c r="L612" s="70">
        <v>120.0</v>
      </c>
      <c r="M612" s="70">
        <v>75.0</v>
      </c>
      <c r="N612" s="68"/>
      <c r="O612" s="71">
        <f t="shared" si="25"/>
        <v>0.625</v>
      </c>
      <c r="P612" s="4"/>
      <c r="Q612" s="4"/>
      <c r="R612" s="4"/>
      <c r="S612" s="4"/>
      <c r="T612" s="4"/>
    </row>
    <row r="613" spans="8:8">
      <c r="A613" s="68" t="s">
        <v>5813</v>
      </c>
      <c r="B613" s="68">
        <v>612.0</v>
      </c>
      <c r="C613" s="68" t="s">
        <v>6698</v>
      </c>
      <c r="D613" s="68" t="s">
        <v>32</v>
      </c>
      <c r="E613" s="68" t="s">
        <v>7584</v>
      </c>
      <c r="F613" s="68" t="s">
        <v>1081</v>
      </c>
      <c r="G613" s="68" t="s">
        <v>7585</v>
      </c>
      <c r="H613" s="69">
        <v>50.0</v>
      </c>
      <c r="I613" s="69">
        <v>50.0</v>
      </c>
      <c r="J613" s="69">
        <v>100.0</v>
      </c>
      <c r="K613" s="70">
        <f t="shared" si="24"/>
        <v>120.0</v>
      </c>
      <c r="L613" s="70">
        <v>120.0</v>
      </c>
      <c r="M613" s="70">
        <v>50.0</v>
      </c>
      <c r="N613" s="68"/>
      <c r="O613" s="71">
        <f t="shared" si="25"/>
        <v>0.4166666666666667</v>
      </c>
      <c r="P613" s="4"/>
      <c r="Q613" s="4"/>
      <c r="R613" s="4"/>
      <c r="S613" s="4"/>
      <c r="T613" s="4"/>
    </row>
    <row r="614" spans="8:8">
      <c r="A614" s="68" t="s">
        <v>5813</v>
      </c>
      <c r="B614" s="68">
        <v>613.0</v>
      </c>
      <c r="C614" s="68" t="s">
        <v>6698</v>
      </c>
      <c r="D614" s="68" t="s">
        <v>32</v>
      </c>
      <c r="E614" s="68" t="s">
        <v>7586</v>
      </c>
      <c r="F614" s="68" t="s">
        <v>7587</v>
      </c>
      <c r="G614" s="68" t="s">
        <v>7588</v>
      </c>
      <c r="H614" s="69">
        <v>50.0</v>
      </c>
      <c r="I614" s="69">
        <v>50.0</v>
      </c>
      <c r="J614" s="69">
        <v>100.0</v>
      </c>
      <c r="K614" s="70">
        <f t="shared" si="24"/>
        <v>120.0</v>
      </c>
      <c r="L614" s="70">
        <v>120.0</v>
      </c>
      <c r="M614" s="70">
        <v>50.0</v>
      </c>
      <c r="N614" s="68"/>
      <c r="O614" s="71">
        <f t="shared" si="25"/>
        <v>0.4166666666666667</v>
      </c>
      <c r="P614" s="4"/>
      <c r="Q614" s="4"/>
      <c r="R614" s="4"/>
      <c r="S614" s="4"/>
      <c r="T614" s="4"/>
    </row>
    <row r="615" spans="8:8">
      <c r="A615" s="68" t="s">
        <v>5813</v>
      </c>
      <c r="B615" s="68">
        <v>614.0</v>
      </c>
      <c r="C615" s="68" t="s">
        <v>6698</v>
      </c>
      <c r="D615" s="68" t="s">
        <v>32</v>
      </c>
      <c r="E615" s="68" t="s">
        <v>7589</v>
      </c>
      <c r="F615" s="68" t="s">
        <v>7590</v>
      </c>
      <c r="G615" s="68" t="s">
        <v>7591</v>
      </c>
      <c r="H615" s="69">
        <v>50.0</v>
      </c>
      <c r="I615" s="69">
        <v>50.0</v>
      </c>
      <c r="J615" s="69">
        <v>100.0</v>
      </c>
      <c r="K615" s="70">
        <f t="shared" si="24"/>
        <v>120.0</v>
      </c>
      <c r="L615" s="70">
        <v>150.0</v>
      </c>
      <c r="M615" s="70">
        <v>100.0</v>
      </c>
      <c r="N615" s="68"/>
      <c r="O615" s="71">
        <f t="shared" si="25"/>
        <v>0.6666666666666666</v>
      </c>
      <c r="P615" s="4"/>
      <c r="Q615" s="4"/>
      <c r="R615" s="4"/>
      <c r="S615" s="4"/>
      <c r="T615" s="4"/>
    </row>
    <row r="616" spans="8:8">
      <c r="A616" s="68" t="s">
        <v>5813</v>
      </c>
      <c r="B616" s="68">
        <v>615.0</v>
      </c>
      <c r="C616" s="68" t="s">
        <v>6698</v>
      </c>
      <c r="D616" s="68" t="s">
        <v>32</v>
      </c>
      <c r="E616" s="68" t="s">
        <v>7592</v>
      </c>
      <c r="F616" s="68" t="s">
        <v>4427</v>
      </c>
      <c r="G616" s="68" t="s">
        <v>7593</v>
      </c>
      <c r="H616" s="69">
        <v>50.0</v>
      </c>
      <c r="I616" s="69">
        <v>50.0</v>
      </c>
      <c r="J616" s="69">
        <v>100.0</v>
      </c>
      <c r="K616" s="70">
        <f t="shared" si="24"/>
        <v>120.0</v>
      </c>
      <c r="L616" s="70">
        <v>120.0</v>
      </c>
      <c r="M616" s="70">
        <v>50.0</v>
      </c>
      <c r="N616" s="68"/>
      <c r="O616" s="71">
        <f t="shared" si="25"/>
        <v>0.4166666666666667</v>
      </c>
      <c r="P616" s="4"/>
      <c r="Q616" s="4"/>
      <c r="R616" s="4"/>
      <c r="S616" s="4"/>
      <c r="T616" s="4"/>
    </row>
    <row r="617" spans="8:8">
      <c r="A617" s="68" t="s">
        <v>5813</v>
      </c>
      <c r="B617" s="68">
        <v>616.0</v>
      </c>
      <c r="C617" s="68" t="s">
        <v>6698</v>
      </c>
      <c r="D617" s="68" t="s">
        <v>32</v>
      </c>
      <c r="E617" s="68" t="s">
        <v>7594</v>
      </c>
      <c r="F617" s="68" t="s">
        <v>3814</v>
      </c>
      <c r="G617" s="68" t="s">
        <v>7595</v>
      </c>
      <c r="H617" s="69">
        <v>50.0</v>
      </c>
      <c r="I617" s="69">
        <v>50.0</v>
      </c>
      <c r="J617" s="69">
        <v>100.0</v>
      </c>
      <c r="K617" s="70">
        <f t="shared" si="24"/>
        <v>120.0</v>
      </c>
      <c r="L617" s="70">
        <v>120.0</v>
      </c>
      <c r="M617" s="70">
        <v>50.0</v>
      </c>
      <c r="N617" s="68"/>
      <c r="O617" s="71">
        <f t="shared" si="25"/>
        <v>0.4166666666666667</v>
      </c>
      <c r="P617" s="4"/>
      <c r="Q617" s="4"/>
      <c r="R617" s="4"/>
      <c r="S617" s="4"/>
      <c r="T617" s="4"/>
    </row>
    <row r="618" spans="8:8">
      <c r="A618" s="68" t="s">
        <v>5813</v>
      </c>
      <c r="B618" s="68">
        <v>617.0</v>
      </c>
      <c r="C618" s="68" t="s">
        <v>6698</v>
      </c>
      <c r="D618" s="68" t="s">
        <v>32</v>
      </c>
      <c r="E618" s="68" t="s">
        <v>7596</v>
      </c>
      <c r="F618" s="68" t="s">
        <v>442</v>
      </c>
      <c r="G618" s="68" t="s">
        <v>7597</v>
      </c>
      <c r="H618" s="69">
        <v>100.0</v>
      </c>
      <c r="I618" s="69"/>
      <c r="J618" s="69">
        <v>100.0</v>
      </c>
      <c r="K618" s="70">
        <f t="shared" si="24"/>
        <v>120.0</v>
      </c>
      <c r="L618" s="70">
        <v>200.0</v>
      </c>
      <c r="M618" s="70">
        <v>100.0</v>
      </c>
      <c r="N618" s="68"/>
      <c r="O618" s="71">
        <f t="shared" si="25"/>
        <v>0.5</v>
      </c>
      <c r="P618" s="4"/>
      <c r="Q618" s="4"/>
      <c r="R618" s="4"/>
      <c r="S618" s="4"/>
      <c r="T618" s="4"/>
    </row>
    <row r="619" spans="8:8">
      <c r="A619" s="68" t="s">
        <v>5813</v>
      </c>
      <c r="B619" s="68">
        <v>618.0</v>
      </c>
      <c r="C619" s="68" t="s">
        <v>6698</v>
      </c>
      <c r="D619" s="68" t="s">
        <v>32</v>
      </c>
      <c r="E619" s="68" t="s">
        <v>7598</v>
      </c>
      <c r="F619" s="68" t="s">
        <v>7599</v>
      </c>
      <c r="G619" s="68" t="s">
        <v>7600</v>
      </c>
      <c r="H619" s="69">
        <v>50.0</v>
      </c>
      <c r="I619" s="69">
        <v>50.0</v>
      </c>
      <c r="J619" s="69">
        <v>100.0</v>
      </c>
      <c r="K619" s="70">
        <f t="shared" si="24"/>
        <v>120.0</v>
      </c>
      <c r="L619" s="70">
        <v>0.0</v>
      </c>
      <c r="M619" s="70"/>
      <c r="N619" s="68"/>
      <c r="O619" s="71" t="e">
        <f t="shared" si="25"/>
        <v>#DIV/0!</v>
      </c>
      <c r="P619" s="4"/>
      <c r="Q619" s="4"/>
      <c r="R619" s="4"/>
      <c r="S619" s="4"/>
      <c r="T619" s="4"/>
    </row>
    <row r="620" spans="8:8">
      <c r="A620" s="68" t="s">
        <v>5813</v>
      </c>
      <c r="B620" s="68">
        <v>619.0</v>
      </c>
      <c r="C620" s="68" t="s">
        <v>6698</v>
      </c>
      <c r="D620" s="68" t="s">
        <v>32</v>
      </c>
      <c r="E620" s="68" t="s">
        <v>7601</v>
      </c>
      <c r="F620" s="68" t="s">
        <v>7602</v>
      </c>
      <c r="G620" s="68" t="s">
        <v>7603</v>
      </c>
      <c r="H620" s="69"/>
      <c r="I620" s="69">
        <v>100.0</v>
      </c>
      <c r="J620" s="69">
        <v>100.0</v>
      </c>
      <c r="K620" s="70">
        <f t="shared" si="26" ref="K620:K683">+J620*1.2</f>
        <v>120.0</v>
      </c>
      <c r="L620" s="70">
        <v>120.0</v>
      </c>
      <c r="M620" s="70">
        <v>100.0</v>
      </c>
      <c r="N620" s="68"/>
      <c r="O620" s="71">
        <f t="shared" si="27" ref="O620:O683">M620/L620*100%</f>
        <v>0.8333333333333334</v>
      </c>
      <c r="P620" s="4"/>
      <c r="Q620" s="4"/>
      <c r="R620" s="4"/>
      <c r="S620" s="4"/>
      <c r="T620" s="4"/>
    </row>
    <row r="621" spans="8:8">
      <c r="A621" s="68" t="s">
        <v>5813</v>
      </c>
      <c r="B621" s="68">
        <v>620.0</v>
      </c>
      <c r="C621" s="68" t="s">
        <v>6698</v>
      </c>
      <c r="D621" s="68" t="s">
        <v>32</v>
      </c>
      <c r="E621" s="68" t="s">
        <v>7604</v>
      </c>
      <c r="F621" s="68" t="s">
        <v>7605</v>
      </c>
      <c r="G621" s="68" t="s">
        <v>7606</v>
      </c>
      <c r="H621" s="69">
        <v>50.0</v>
      </c>
      <c r="I621" s="69">
        <v>50.0</v>
      </c>
      <c r="J621" s="69">
        <v>100.0</v>
      </c>
      <c r="K621" s="70">
        <f t="shared" si="26"/>
        <v>120.0</v>
      </c>
      <c r="L621" s="70">
        <v>0.0</v>
      </c>
      <c r="M621" s="70"/>
      <c r="N621" s="68"/>
      <c r="O621" s="71" t="e">
        <f t="shared" si="27"/>
        <v>#DIV/0!</v>
      </c>
      <c r="P621" s="4"/>
      <c r="Q621" s="4"/>
      <c r="R621" s="4"/>
      <c r="S621" s="4"/>
      <c r="T621" s="4"/>
    </row>
    <row r="622" spans="8:8">
      <c r="A622" s="68" t="s">
        <v>5813</v>
      </c>
      <c r="B622" s="68">
        <v>621.0</v>
      </c>
      <c r="C622" s="68" t="s">
        <v>6698</v>
      </c>
      <c r="D622" s="68" t="s">
        <v>32</v>
      </c>
      <c r="E622" s="68" t="s">
        <v>7607</v>
      </c>
      <c r="F622" s="68" t="s">
        <v>7608</v>
      </c>
      <c r="G622" s="68" t="s">
        <v>7609</v>
      </c>
      <c r="H622" s="69">
        <v>100.0</v>
      </c>
      <c r="I622" s="69"/>
      <c r="J622" s="69">
        <v>100.0</v>
      </c>
      <c r="K622" s="70">
        <f t="shared" si="26"/>
        <v>120.0</v>
      </c>
      <c r="L622" s="70">
        <v>120.0</v>
      </c>
      <c r="M622" s="70">
        <v>0.0</v>
      </c>
      <c r="N622" s="68"/>
      <c r="O622" s="71">
        <f t="shared" si="27"/>
        <v>0.0</v>
      </c>
      <c r="P622" s="4"/>
      <c r="Q622" s="4"/>
      <c r="R622" s="4"/>
      <c r="S622" s="4"/>
      <c r="T622" s="4"/>
    </row>
    <row r="623" spans="8:8">
      <c r="A623" s="68" t="s">
        <v>5813</v>
      </c>
      <c r="B623" s="68">
        <v>622.0</v>
      </c>
      <c r="C623" s="68" t="s">
        <v>6698</v>
      </c>
      <c r="D623" s="68" t="s">
        <v>32</v>
      </c>
      <c r="E623" s="68" t="s">
        <v>7610</v>
      </c>
      <c r="F623" s="68" t="s">
        <v>7611</v>
      </c>
      <c r="G623" s="68" t="s">
        <v>7612</v>
      </c>
      <c r="H623" s="69">
        <v>50.0</v>
      </c>
      <c r="I623" s="69">
        <v>50.0</v>
      </c>
      <c r="J623" s="69">
        <v>100.0</v>
      </c>
      <c r="K623" s="70">
        <f t="shared" si="26"/>
        <v>120.0</v>
      </c>
      <c r="L623" s="70">
        <v>120.0</v>
      </c>
      <c r="M623" s="70">
        <v>50.0</v>
      </c>
      <c r="N623" s="68"/>
      <c r="O623" s="71">
        <f t="shared" si="27"/>
        <v>0.4166666666666667</v>
      </c>
      <c r="P623" s="4"/>
      <c r="Q623" s="4"/>
      <c r="R623" s="4"/>
      <c r="S623" s="4"/>
      <c r="T623" s="4"/>
    </row>
    <row r="624" spans="8:8">
      <c r="A624" s="68" t="s">
        <v>5813</v>
      </c>
      <c r="B624" s="68">
        <v>623.0</v>
      </c>
      <c r="C624" s="68" t="s">
        <v>6698</v>
      </c>
      <c r="D624" s="68" t="s">
        <v>32</v>
      </c>
      <c r="E624" s="68" t="s">
        <v>7613</v>
      </c>
      <c r="F624" s="68" t="s">
        <v>7614</v>
      </c>
      <c r="G624" s="68" t="s">
        <v>7615</v>
      </c>
      <c r="H624" s="69">
        <v>50.0</v>
      </c>
      <c r="I624" s="69">
        <v>50.0</v>
      </c>
      <c r="J624" s="69">
        <v>100.0</v>
      </c>
      <c r="K624" s="70">
        <f t="shared" si="26"/>
        <v>120.0</v>
      </c>
      <c r="L624" s="70">
        <v>120.0</v>
      </c>
      <c r="M624" s="70">
        <v>70.0</v>
      </c>
      <c r="N624" s="68"/>
      <c r="O624" s="71">
        <f t="shared" si="27"/>
        <v>0.5833333333333334</v>
      </c>
      <c r="P624" s="4"/>
      <c r="Q624" s="4"/>
      <c r="R624" s="4"/>
      <c r="S624" s="4"/>
      <c r="T624" s="4"/>
    </row>
    <row r="625" spans="8:8">
      <c r="A625" s="68" t="s">
        <v>5813</v>
      </c>
      <c r="B625" s="68">
        <v>624.0</v>
      </c>
      <c r="C625" s="68" t="s">
        <v>6698</v>
      </c>
      <c r="D625" s="68" t="s">
        <v>32</v>
      </c>
      <c r="E625" s="68" t="s">
        <v>7616</v>
      </c>
      <c r="F625" s="68" t="s">
        <v>7617</v>
      </c>
      <c r="G625" s="68" t="s">
        <v>7618</v>
      </c>
      <c r="H625" s="69">
        <v>50.0</v>
      </c>
      <c r="I625" s="69">
        <v>50.0</v>
      </c>
      <c r="J625" s="69">
        <v>100.0</v>
      </c>
      <c r="K625" s="70">
        <f t="shared" si="26"/>
        <v>120.0</v>
      </c>
      <c r="L625" s="70">
        <v>0.0</v>
      </c>
      <c r="M625" s="70"/>
      <c r="N625" s="68"/>
      <c r="O625" s="71" t="e">
        <f t="shared" si="27"/>
        <v>#DIV/0!</v>
      </c>
      <c r="P625" s="4"/>
      <c r="Q625" s="4"/>
      <c r="R625" s="4"/>
      <c r="S625" s="4"/>
      <c r="T625" s="4"/>
    </row>
    <row r="626" spans="8:8">
      <c r="A626" s="68" t="s">
        <v>5813</v>
      </c>
      <c r="B626" s="68">
        <v>625.0</v>
      </c>
      <c r="C626" s="68" t="s">
        <v>6698</v>
      </c>
      <c r="D626" s="68" t="s">
        <v>32</v>
      </c>
      <c r="E626" s="68" t="s">
        <v>7619</v>
      </c>
      <c r="F626" s="68" t="s">
        <v>7620</v>
      </c>
      <c r="G626" s="68" t="s">
        <v>7621</v>
      </c>
      <c r="H626" s="69">
        <v>100.0</v>
      </c>
      <c r="I626" s="69"/>
      <c r="J626" s="69">
        <v>100.0</v>
      </c>
      <c r="K626" s="70">
        <f t="shared" si="26"/>
        <v>120.0</v>
      </c>
      <c r="L626" s="70">
        <v>120.0</v>
      </c>
      <c r="M626" s="70">
        <v>50.0</v>
      </c>
      <c r="N626" s="68"/>
      <c r="O626" s="71">
        <f t="shared" si="27"/>
        <v>0.4166666666666667</v>
      </c>
      <c r="P626" s="4"/>
      <c r="Q626" s="4"/>
      <c r="R626" s="4"/>
      <c r="S626" s="4"/>
      <c r="T626" s="4"/>
    </row>
    <row r="627" spans="8:8">
      <c r="A627" s="68" t="s">
        <v>5813</v>
      </c>
      <c r="B627" s="68">
        <v>626.0</v>
      </c>
      <c r="C627" s="68" t="s">
        <v>6698</v>
      </c>
      <c r="D627" s="68" t="s">
        <v>32</v>
      </c>
      <c r="E627" s="68" t="s">
        <v>7622</v>
      </c>
      <c r="F627" s="68" t="s">
        <v>7623</v>
      </c>
      <c r="G627" s="68" t="s">
        <v>7624</v>
      </c>
      <c r="H627" s="69">
        <v>50.0</v>
      </c>
      <c r="I627" s="69">
        <v>50.0</v>
      </c>
      <c r="J627" s="69">
        <v>100.0</v>
      </c>
      <c r="K627" s="70">
        <f t="shared" si="26"/>
        <v>120.0</v>
      </c>
      <c r="L627" s="70">
        <v>120.0</v>
      </c>
      <c r="M627" s="70">
        <v>60.0</v>
      </c>
      <c r="N627" s="68"/>
      <c r="O627" s="71">
        <f t="shared" si="27"/>
        <v>0.5</v>
      </c>
      <c r="P627" s="4"/>
      <c r="Q627" s="4"/>
      <c r="R627" s="4"/>
      <c r="S627" s="4"/>
      <c r="T627" s="4"/>
    </row>
    <row r="628" spans="8:8">
      <c r="A628" s="68" t="s">
        <v>5813</v>
      </c>
      <c r="B628" s="68">
        <v>627.0</v>
      </c>
      <c r="C628" s="68" t="s">
        <v>6698</v>
      </c>
      <c r="D628" s="68" t="s">
        <v>32</v>
      </c>
      <c r="E628" s="68" t="s">
        <v>7625</v>
      </c>
      <c r="F628" s="68" t="s">
        <v>7626</v>
      </c>
      <c r="G628" s="68" t="s">
        <v>7627</v>
      </c>
      <c r="H628" s="69">
        <v>50.0</v>
      </c>
      <c r="I628" s="69">
        <v>50.0</v>
      </c>
      <c r="J628" s="69">
        <v>100.0</v>
      </c>
      <c r="K628" s="70">
        <f t="shared" si="26"/>
        <v>120.0</v>
      </c>
      <c r="L628" s="70">
        <v>120.0</v>
      </c>
      <c r="M628" s="70">
        <v>60.0</v>
      </c>
      <c r="N628" s="68"/>
      <c r="O628" s="71">
        <f t="shared" si="27"/>
        <v>0.5</v>
      </c>
      <c r="P628" s="4"/>
      <c r="Q628" s="4"/>
      <c r="R628" s="4"/>
      <c r="S628" s="4"/>
      <c r="T628" s="4"/>
    </row>
    <row r="629" spans="8:8">
      <c r="A629" s="68" t="s">
        <v>5813</v>
      </c>
      <c r="B629" s="68">
        <v>628.0</v>
      </c>
      <c r="C629" s="68" t="s">
        <v>6698</v>
      </c>
      <c r="D629" s="68" t="s">
        <v>32</v>
      </c>
      <c r="E629" s="68" t="s">
        <v>7628</v>
      </c>
      <c r="F629" s="68" t="s">
        <v>7629</v>
      </c>
      <c r="G629" s="68" t="s">
        <v>7630</v>
      </c>
      <c r="H629" s="69">
        <v>50.0</v>
      </c>
      <c r="I629" s="69">
        <v>50.0</v>
      </c>
      <c r="J629" s="69">
        <v>100.0</v>
      </c>
      <c r="K629" s="70">
        <f t="shared" si="26"/>
        <v>120.0</v>
      </c>
      <c r="L629" s="70">
        <v>120.0</v>
      </c>
      <c r="M629" s="70">
        <v>60.0</v>
      </c>
      <c r="N629" s="68"/>
      <c r="O629" s="71">
        <f t="shared" si="27"/>
        <v>0.5</v>
      </c>
      <c r="P629" s="4"/>
      <c r="Q629" s="4"/>
      <c r="R629" s="4"/>
      <c r="S629" s="4"/>
      <c r="T629" s="4"/>
    </row>
    <row r="630" spans="8:8">
      <c r="A630" s="68" t="s">
        <v>5813</v>
      </c>
      <c r="B630" s="68">
        <v>629.0</v>
      </c>
      <c r="C630" s="68" t="s">
        <v>6698</v>
      </c>
      <c r="D630" s="68" t="s">
        <v>32</v>
      </c>
      <c r="E630" s="68" t="s">
        <v>7631</v>
      </c>
      <c r="F630" s="68" t="s">
        <v>7632</v>
      </c>
      <c r="G630" s="68" t="s">
        <v>7633</v>
      </c>
      <c r="H630" s="69">
        <v>50.0</v>
      </c>
      <c r="I630" s="69">
        <v>50.0</v>
      </c>
      <c r="J630" s="69">
        <v>100.0</v>
      </c>
      <c r="K630" s="70">
        <f t="shared" si="26"/>
        <v>120.0</v>
      </c>
      <c r="L630" s="70">
        <v>120.0</v>
      </c>
      <c r="M630" s="70">
        <v>50.0</v>
      </c>
      <c r="N630" s="68"/>
      <c r="O630" s="71">
        <f t="shared" si="27"/>
        <v>0.4166666666666667</v>
      </c>
      <c r="P630" s="4"/>
      <c r="Q630" s="4"/>
      <c r="R630" s="4"/>
      <c r="S630" s="4"/>
      <c r="T630" s="4"/>
    </row>
    <row r="631" spans="8:8">
      <c r="A631" s="68" t="s">
        <v>5813</v>
      </c>
      <c r="B631" s="68">
        <v>630.0</v>
      </c>
      <c r="C631" s="68" t="s">
        <v>6698</v>
      </c>
      <c r="D631" s="68" t="s">
        <v>32</v>
      </c>
      <c r="E631" s="68" t="s">
        <v>7634</v>
      </c>
      <c r="F631" s="68" t="s">
        <v>7635</v>
      </c>
      <c r="G631" s="68" t="s">
        <v>7636</v>
      </c>
      <c r="H631" s="69">
        <v>100.0</v>
      </c>
      <c r="I631" s="69"/>
      <c r="J631" s="69">
        <v>100.0</v>
      </c>
      <c r="K631" s="70">
        <f t="shared" si="26"/>
        <v>120.0</v>
      </c>
      <c r="L631" s="70">
        <v>0.0</v>
      </c>
      <c r="M631" s="70"/>
      <c r="N631" s="68"/>
      <c r="O631" s="71" t="e">
        <f t="shared" si="27"/>
        <v>#DIV/0!</v>
      </c>
      <c r="P631" s="4"/>
      <c r="Q631" s="4"/>
      <c r="R631" s="4"/>
      <c r="S631" s="4"/>
      <c r="T631" s="4"/>
    </row>
    <row r="632" spans="8:8">
      <c r="A632" s="68" t="s">
        <v>5813</v>
      </c>
      <c r="B632" s="68">
        <v>631.0</v>
      </c>
      <c r="C632" s="68" t="s">
        <v>6698</v>
      </c>
      <c r="D632" s="68" t="s">
        <v>32</v>
      </c>
      <c r="E632" s="68" t="s">
        <v>7637</v>
      </c>
      <c r="F632" s="68" t="s">
        <v>7638</v>
      </c>
      <c r="G632" s="68" t="s">
        <v>7639</v>
      </c>
      <c r="H632" s="69">
        <v>50.0</v>
      </c>
      <c r="I632" s="69">
        <v>50.0</v>
      </c>
      <c r="J632" s="69">
        <v>100.0</v>
      </c>
      <c r="K632" s="70">
        <f t="shared" si="26"/>
        <v>120.0</v>
      </c>
      <c r="L632" s="70">
        <v>120.0</v>
      </c>
      <c r="M632" s="70">
        <v>60.0</v>
      </c>
      <c r="N632" s="68"/>
      <c r="O632" s="71">
        <f t="shared" si="27"/>
        <v>0.5</v>
      </c>
      <c r="P632" s="4"/>
      <c r="Q632" s="4"/>
      <c r="R632" s="4"/>
      <c r="S632" s="4"/>
      <c r="T632" s="4"/>
    </row>
    <row r="633" spans="8:8">
      <c r="A633" s="68" t="s">
        <v>5813</v>
      </c>
      <c r="B633" s="68">
        <v>632.0</v>
      </c>
      <c r="C633" s="68" t="s">
        <v>6698</v>
      </c>
      <c r="D633" s="68" t="s">
        <v>32</v>
      </c>
      <c r="E633" s="68" t="s">
        <v>7640</v>
      </c>
      <c r="F633" s="68" t="s">
        <v>7641</v>
      </c>
      <c r="G633" s="68" t="s">
        <v>7642</v>
      </c>
      <c r="H633" s="69">
        <v>50.0</v>
      </c>
      <c r="I633" s="69">
        <v>50.0</v>
      </c>
      <c r="J633" s="69">
        <v>100.0</v>
      </c>
      <c r="K633" s="70">
        <f t="shared" si="26"/>
        <v>120.0</v>
      </c>
      <c r="L633" s="70">
        <v>250.0</v>
      </c>
      <c r="M633" s="70">
        <v>100.0</v>
      </c>
      <c r="N633" s="68"/>
      <c r="O633" s="71">
        <f t="shared" si="27"/>
        <v>0.4</v>
      </c>
      <c r="P633" s="4"/>
      <c r="Q633" s="4"/>
      <c r="R633" s="4"/>
      <c r="S633" s="4"/>
      <c r="T633" s="4"/>
    </row>
    <row r="634" spans="8:8">
      <c r="A634" s="68" t="s">
        <v>5813</v>
      </c>
      <c r="B634" s="68">
        <v>633.0</v>
      </c>
      <c r="C634" s="68" t="s">
        <v>6698</v>
      </c>
      <c r="D634" s="68" t="s">
        <v>32</v>
      </c>
      <c r="E634" s="68" t="s">
        <v>7643</v>
      </c>
      <c r="F634" s="68" t="s">
        <v>7644</v>
      </c>
      <c r="G634" s="68" t="s">
        <v>7645</v>
      </c>
      <c r="H634" s="69">
        <v>50.0</v>
      </c>
      <c r="I634" s="69">
        <v>50.0</v>
      </c>
      <c r="J634" s="69">
        <v>100.0</v>
      </c>
      <c r="K634" s="70">
        <f t="shared" si="26"/>
        <v>120.0</v>
      </c>
      <c r="L634" s="70">
        <v>120.0</v>
      </c>
      <c r="M634" s="70">
        <v>60.0</v>
      </c>
      <c r="N634" s="68"/>
      <c r="O634" s="71">
        <f t="shared" si="27"/>
        <v>0.5</v>
      </c>
      <c r="P634" s="4"/>
      <c r="Q634" s="4"/>
      <c r="R634" s="4"/>
      <c r="S634" s="4"/>
      <c r="T634" s="4"/>
    </row>
    <row r="635" spans="8:8">
      <c r="A635" s="68" t="s">
        <v>5813</v>
      </c>
      <c r="B635" s="68">
        <v>634.0</v>
      </c>
      <c r="C635" s="68" t="s">
        <v>6698</v>
      </c>
      <c r="D635" s="68" t="s">
        <v>32</v>
      </c>
      <c r="E635" s="68" t="s">
        <v>7646</v>
      </c>
      <c r="F635" s="68" t="s">
        <v>7647</v>
      </c>
      <c r="G635" s="68" t="s">
        <v>7648</v>
      </c>
      <c r="H635" s="69">
        <v>100.0</v>
      </c>
      <c r="I635" s="69"/>
      <c r="J635" s="69">
        <v>100.0</v>
      </c>
      <c r="K635" s="70">
        <f t="shared" si="26"/>
        <v>120.0</v>
      </c>
      <c r="L635" s="70">
        <v>120.0</v>
      </c>
      <c r="M635" s="70">
        <v>0.0</v>
      </c>
      <c r="N635" s="68"/>
      <c r="O635" s="71">
        <f t="shared" si="27"/>
        <v>0.0</v>
      </c>
      <c r="P635" s="4"/>
      <c r="Q635" s="4"/>
      <c r="R635" s="4"/>
      <c r="S635" s="4"/>
      <c r="T635" s="4"/>
    </row>
    <row r="636" spans="8:8">
      <c r="A636" s="68" t="s">
        <v>5813</v>
      </c>
      <c r="B636" s="68">
        <v>635.0</v>
      </c>
      <c r="C636" s="68" t="s">
        <v>6698</v>
      </c>
      <c r="D636" s="68" t="s">
        <v>32</v>
      </c>
      <c r="E636" s="68" t="s">
        <v>7649</v>
      </c>
      <c r="F636" s="68" t="s">
        <v>7650</v>
      </c>
      <c r="G636" s="68" t="s">
        <v>7651</v>
      </c>
      <c r="H636" s="69">
        <v>50.0</v>
      </c>
      <c r="I636" s="69">
        <v>50.0</v>
      </c>
      <c r="J636" s="69">
        <v>100.0</v>
      </c>
      <c r="K636" s="70">
        <f t="shared" si="26"/>
        <v>120.0</v>
      </c>
      <c r="L636" s="70">
        <v>150.0</v>
      </c>
      <c r="M636" s="70">
        <v>75.0</v>
      </c>
      <c r="N636" s="68"/>
      <c r="O636" s="71">
        <f t="shared" si="27"/>
        <v>0.5</v>
      </c>
      <c r="P636" s="4"/>
      <c r="Q636" s="4"/>
      <c r="R636" s="4"/>
      <c r="S636" s="4"/>
      <c r="T636" s="4"/>
    </row>
    <row r="637" spans="8:8">
      <c r="A637" s="68" t="s">
        <v>5813</v>
      </c>
      <c r="B637" s="68">
        <v>636.0</v>
      </c>
      <c r="C637" s="68" t="s">
        <v>6698</v>
      </c>
      <c r="D637" s="68" t="s">
        <v>32</v>
      </c>
      <c r="E637" s="68" t="s">
        <v>7652</v>
      </c>
      <c r="F637" s="68" t="s">
        <v>7653</v>
      </c>
      <c r="G637" s="68" t="s">
        <v>7654</v>
      </c>
      <c r="H637" s="69">
        <v>50.0</v>
      </c>
      <c r="I637" s="69">
        <v>50.0</v>
      </c>
      <c r="J637" s="69">
        <v>100.0</v>
      </c>
      <c r="K637" s="70">
        <f t="shared" si="26"/>
        <v>120.0</v>
      </c>
      <c r="L637" s="70">
        <v>0.0</v>
      </c>
      <c r="M637" s="70"/>
      <c r="N637" s="68"/>
      <c r="O637" s="71" t="e">
        <f t="shared" si="27"/>
        <v>#DIV/0!</v>
      </c>
      <c r="P637" s="4"/>
      <c r="Q637" s="4"/>
      <c r="R637" s="4"/>
      <c r="S637" s="4"/>
      <c r="T637" s="4"/>
    </row>
    <row r="638" spans="8:8">
      <c r="A638" s="68" t="s">
        <v>5813</v>
      </c>
      <c r="B638" s="68">
        <v>637.0</v>
      </c>
      <c r="C638" s="68" t="s">
        <v>6698</v>
      </c>
      <c r="D638" s="68" t="s">
        <v>32</v>
      </c>
      <c r="E638" s="68" t="s">
        <v>7655</v>
      </c>
      <c r="F638" s="68" t="s">
        <v>7656</v>
      </c>
      <c r="G638" s="68" t="s">
        <v>7657</v>
      </c>
      <c r="H638" s="69">
        <v>50.0</v>
      </c>
      <c r="I638" s="69">
        <v>50.0</v>
      </c>
      <c r="J638" s="69">
        <v>100.0</v>
      </c>
      <c r="K638" s="70">
        <f t="shared" si="26"/>
        <v>120.0</v>
      </c>
      <c r="L638" s="70">
        <v>120.0</v>
      </c>
      <c r="M638" s="70">
        <v>100.0</v>
      </c>
      <c r="N638" s="68"/>
      <c r="O638" s="71">
        <f t="shared" si="27"/>
        <v>0.8333333333333334</v>
      </c>
      <c r="P638" s="4"/>
      <c r="Q638" s="4"/>
      <c r="R638" s="4"/>
      <c r="S638" s="4"/>
      <c r="T638" s="4"/>
    </row>
    <row r="639" spans="8:8">
      <c r="A639" s="68" t="s">
        <v>5813</v>
      </c>
      <c r="B639" s="68">
        <v>638.0</v>
      </c>
      <c r="C639" s="68" t="s">
        <v>6698</v>
      </c>
      <c r="D639" s="68" t="s">
        <v>32</v>
      </c>
      <c r="E639" s="68" t="s">
        <v>7658</v>
      </c>
      <c r="F639" s="68" t="s">
        <v>7659</v>
      </c>
      <c r="G639" s="68" t="s">
        <v>7660</v>
      </c>
      <c r="H639" s="69">
        <v>50.0</v>
      </c>
      <c r="I639" s="69">
        <v>50.0</v>
      </c>
      <c r="J639" s="69">
        <v>100.0</v>
      </c>
      <c r="K639" s="70">
        <f t="shared" si="26"/>
        <v>120.0</v>
      </c>
      <c r="L639" s="70">
        <v>120.0</v>
      </c>
      <c r="M639" s="70">
        <v>0.0</v>
      </c>
      <c r="N639" s="68"/>
      <c r="O639" s="71">
        <f t="shared" si="27"/>
        <v>0.0</v>
      </c>
      <c r="P639" s="4"/>
      <c r="Q639" s="4"/>
      <c r="R639" s="4"/>
      <c r="S639" s="4"/>
      <c r="T639" s="4"/>
    </row>
    <row r="640" spans="8:8">
      <c r="A640" s="68" t="s">
        <v>5813</v>
      </c>
      <c r="B640" s="68">
        <v>639.0</v>
      </c>
      <c r="C640" s="68" t="s">
        <v>6698</v>
      </c>
      <c r="D640" s="68" t="s">
        <v>32</v>
      </c>
      <c r="E640" s="68" t="s">
        <v>7661</v>
      </c>
      <c r="F640" s="68" t="s">
        <v>7662</v>
      </c>
      <c r="G640" s="68" t="s">
        <v>7663</v>
      </c>
      <c r="H640" s="69">
        <v>50.0</v>
      </c>
      <c r="I640" s="69">
        <v>50.0</v>
      </c>
      <c r="J640" s="69">
        <v>100.0</v>
      </c>
      <c r="K640" s="70">
        <f t="shared" si="26"/>
        <v>120.0</v>
      </c>
      <c r="L640" s="70">
        <v>150.0</v>
      </c>
      <c r="M640" s="70">
        <v>100.0</v>
      </c>
      <c r="N640" s="68"/>
      <c r="O640" s="71">
        <f t="shared" si="27"/>
        <v>0.6666666666666666</v>
      </c>
      <c r="P640" s="4"/>
      <c r="Q640" s="4"/>
      <c r="R640" s="4"/>
      <c r="S640" s="4"/>
      <c r="T640" s="4"/>
    </row>
    <row r="641" spans="8:8">
      <c r="A641" s="68" t="s">
        <v>5813</v>
      </c>
      <c r="B641" s="68">
        <v>640.0</v>
      </c>
      <c r="C641" s="68" t="s">
        <v>6698</v>
      </c>
      <c r="D641" s="68" t="s">
        <v>32</v>
      </c>
      <c r="E641" s="68" t="s">
        <v>7664</v>
      </c>
      <c r="F641" s="68" t="s">
        <v>7665</v>
      </c>
      <c r="G641" s="68" t="s">
        <v>7666</v>
      </c>
      <c r="H641" s="69">
        <v>50.0</v>
      </c>
      <c r="I641" s="69">
        <v>50.0</v>
      </c>
      <c r="J641" s="69">
        <v>100.0</v>
      </c>
      <c r="K641" s="70">
        <f t="shared" si="26"/>
        <v>120.0</v>
      </c>
      <c r="L641" s="70">
        <v>120.0</v>
      </c>
      <c r="M641" s="70">
        <v>0.0</v>
      </c>
      <c r="N641" s="68"/>
      <c r="O641" s="71">
        <f t="shared" si="27"/>
        <v>0.0</v>
      </c>
      <c r="P641" s="4"/>
      <c r="Q641" s="4"/>
      <c r="R641" s="4"/>
      <c r="S641" s="4"/>
      <c r="T641" s="4"/>
    </row>
    <row r="642" spans="8:8">
      <c r="A642" s="68" t="s">
        <v>5813</v>
      </c>
      <c r="B642" s="68">
        <v>641.0</v>
      </c>
      <c r="C642" s="68" t="s">
        <v>6698</v>
      </c>
      <c r="D642" s="68" t="s">
        <v>32</v>
      </c>
      <c r="E642" s="68" t="s">
        <v>7667</v>
      </c>
      <c r="F642" s="68" t="s">
        <v>7668</v>
      </c>
      <c r="G642" s="68" t="s">
        <v>7669</v>
      </c>
      <c r="H642" s="69">
        <v>50.0</v>
      </c>
      <c r="I642" s="69">
        <v>50.0</v>
      </c>
      <c r="J642" s="69">
        <v>100.0</v>
      </c>
      <c r="K642" s="70">
        <f t="shared" si="26"/>
        <v>120.0</v>
      </c>
      <c r="L642" s="70">
        <v>0.0</v>
      </c>
      <c r="M642" s="70"/>
      <c r="N642" s="68"/>
      <c r="O642" s="71" t="e">
        <f t="shared" si="27"/>
        <v>#DIV/0!</v>
      </c>
      <c r="P642" s="4"/>
      <c r="Q642" s="4"/>
      <c r="R642" s="4"/>
      <c r="S642" s="4"/>
      <c r="T642" s="4"/>
    </row>
    <row r="643" spans="8:8">
      <c r="A643" s="68" t="s">
        <v>5813</v>
      </c>
      <c r="B643" s="68">
        <v>642.0</v>
      </c>
      <c r="C643" s="68" t="s">
        <v>6698</v>
      </c>
      <c r="D643" s="68" t="s">
        <v>32</v>
      </c>
      <c r="E643" s="68" t="s">
        <v>7670</v>
      </c>
      <c r="F643" s="68" t="s">
        <v>7671</v>
      </c>
      <c r="G643" s="68" t="s">
        <v>7672</v>
      </c>
      <c r="H643" s="69">
        <v>50.0</v>
      </c>
      <c r="I643" s="69">
        <v>50.0</v>
      </c>
      <c r="J643" s="69">
        <v>100.0</v>
      </c>
      <c r="K643" s="70">
        <f t="shared" si="26"/>
        <v>120.0</v>
      </c>
      <c r="L643" s="70">
        <v>120.0</v>
      </c>
      <c r="M643" s="70">
        <v>50.0</v>
      </c>
      <c r="N643" s="68"/>
      <c r="O643" s="71">
        <f t="shared" si="27"/>
        <v>0.4166666666666667</v>
      </c>
      <c r="P643" s="4"/>
      <c r="Q643" s="4"/>
      <c r="R643" s="4"/>
      <c r="S643" s="4"/>
      <c r="T643" s="4"/>
    </row>
    <row r="644" spans="8:8">
      <c r="A644" s="68" t="s">
        <v>5813</v>
      </c>
      <c r="B644" s="68">
        <v>643.0</v>
      </c>
      <c r="C644" s="68" t="s">
        <v>6698</v>
      </c>
      <c r="D644" s="68" t="s">
        <v>32</v>
      </c>
      <c r="E644" s="68" t="s">
        <v>7673</v>
      </c>
      <c r="F644" s="68" t="s">
        <v>7674</v>
      </c>
      <c r="G644" s="68" t="s">
        <v>7675</v>
      </c>
      <c r="H644" s="69">
        <v>50.0</v>
      </c>
      <c r="I644" s="69">
        <v>50.0</v>
      </c>
      <c r="J644" s="69">
        <v>100.0</v>
      </c>
      <c r="K644" s="70">
        <f t="shared" si="26"/>
        <v>120.0</v>
      </c>
      <c r="L644" s="70">
        <v>120.0</v>
      </c>
      <c r="M644" s="70">
        <v>60.0</v>
      </c>
      <c r="N644" s="68"/>
      <c r="O644" s="71">
        <f t="shared" si="27"/>
        <v>0.5</v>
      </c>
      <c r="P644" s="4"/>
      <c r="Q644" s="4"/>
      <c r="R644" s="4"/>
      <c r="S644" s="4"/>
      <c r="T644" s="4"/>
    </row>
    <row r="645" spans="8:8">
      <c r="A645" s="68" t="s">
        <v>5813</v>
      </c>
      <c r="B645" s="68">
        <v>644.0</v>
      </c>
      <c r="C645" s="68" t="s">
        <v>6698</v>
      </c>
      <c r="D645" s="68" t="s">
        <v>32</v>
      </c>
      <c r="E645" s="68" t="s">
        <v>7676</v>
      </c>
      <c r="F645" s="68" t="s">
        <v>7677</v>
      </c>
      <c r="G645" s="68" t="s">
        <v>7678</v>
      </c>
      <c r="H645" s="69">
        <v>50.0</v>
      </c>
      <c r="I645" s="69">
        <v>50.0</v>
      </c>
      <c r="J645" s="69">
        <v>100.0</v>
      </c>
      <c r="K645" s="70">
        <f t="shared" si="26"/>
        <v>120.0</v>
      </c>
      <c r="L645" s="70">
        <v>0.0</v>
      </c>
      <c r="M645" s="70">
        <v>60.0</v>
      </c>
      <c r="N645" s="68"/>
      <c r="O645" s="71" t="e">
        <f t="shared" si="27"/>
        <v>#DIV/0!</v>
      </c>
      <c r="P645" s="4"/>
      <c r="Q645" s="4"/>
      <c r="R645" s="4"/>
      <c r="S645" s="4"/>
      <c r="T645" s="4"/>
    </row>
    <row r="646" spans="8:8">
      <c r="A646" s="68" t="s">
        <v>5813</v>
      </c>
      <c r="B646" s="68">
        <v>645.0</v>
      </c>
      <c r="C646" s="68" t="s">
        <v>6698</v>
      </c>
      <c r="D646" s="68" t="s">
        <v>32</v>
      </c>
      <c r="E646" s="68" t="s">
        <v>7679</v>
      </c>
      <c r="F646" s="68" t="s">
        <v>7680</v>
      </c>
      <c r="G646" s="68" t="s">
        <v>7681</v>
      </c>
      <c r="H646" s="69">
        <v>50.0</v>
      </c>
      <c r="I646" s="69">
        <v>50.0</v>
      </c>
      <c r="J646" s="69">
        <v>100.0</v>
      </c>
      <c r="K646" s="70">
        <f t="shared" si="26"/>
        <v>120.0</v>
      </c>
      <c r="L646" s="70">
        <v>0.0</v>
      </c>
      <c r="M646" s="70"/>
      <c r="N646" s="68"/>
      <c r="O646" s="71" t="e">
        <f t="shared" si="27"/>
        <v>#DIV/0!</v>
      </c>
      <c r="P646" s="4"/>
      <c r="Q646" s="4"/>
      <c r="R646" s="4"/>
      <c r="S646" s="4"/>
      <c r="T646" s="4"/>
    </row>
    <row r="647" spans="8:8">
      <c r="A647" s="68" t="s">
        <v>5813</v>
      </c>
      <c r="B647" s="68">
        <v>646.0</v>
      </c>
      <c r="C647" s="68" t="s">
        <v>6698</v>
      </c>
      <c r="D647" s="68" t="s">
        <v>32</v>
      </c>
      <c r="E647" s="68" t="s">
        <v>7682</v>
      </c>
      <c r="F647" s="68" t="s">
        <v>7683</v>
      </c>
      <c r="G647" s="68" t="s">
        <v>7684</v>
      </c>
      <c r="H647" s="69">
        <v>50.0</v>
      </c>
      <c r="I647" s="69">
        <v>50.0</v>
      </c>
      <c r="J647" s="69">
        <v>100.0</v>
      </c>
      <c r="K647" s="70">
        <f t="shared" si="26"/>
        <v>120.0</v>
      </c>
      <c r="L647" s="70">
        <v>120.0</v>
      </c>
      <c r="M647" s="70">
        <v>50.0</v>
      </c>
      <c r="N647" s="68"/>
      <c r="O647" s="71">
        <f t="shared" si="27"/>
        <v>0.4166666666666667</v>
      </c>
      <c r="P647" s="4"/>
      <c r="Q647" s="4"/>
      <c r="R647" s="4"/>
      <c r="S647" s="4"/>
      <c r="T647" s="4"/>
    </row>
    <row r="648" spans="8:8">
      <c r="A648" s="68" t="s">
        <v>5813</v>
      </c>
      <c r="B648" s="68">
        <v>647.0</v>
      </c>
      <c r="C648" s="68" t="s">
        <v>6698</v>
      </c>
      <c r="D648" s="68" t="s">
        <v>32</v>
      </c>
      <c r="E648" s="68" t="s">
        <v>7685</v>
      </c>
      <c r="F648" s="68" t="s">
        <v>7685</v>
      </c>
      <c r="G648" s="68" t="s">
        <v>7686</v>
      </c>
      <c r="H648" s="69">
        <v>100.0</v>
      </c>
      <c r="I648" s="69"/>
      <c r="J648" s="69">
        <v>100.0</v>
      </c>
      <c r="K648" s="70">
        <v>150.0</v>
      </c>
      <c r="L648" s="70">
        <v>120.0</v>
      </c>
      <c r="M648" s="70">
        <v>100.0</v>
      </c>
      <c r="N648" s="68"/>
      <c r="O648" s="71">
        <f t="shared" si="27"/>
        <v>0.8333333333333334</v>
      </c>
      <c r="P648" s="4"/>
      <c r="Q648" s="4"/>
      <c r="R648" s="4"/>
      <c r="S648" s="4"/>
      <c r="T648" s="4"/>
    </row>
    <row r="649" spans="8:8">
      <c r="A649" s="68" t="s">
        <v>5813</v>
      </c>
      <c r="B649" s="68">
        <v>648.0</v>
      </c>
      <c r="C649" s="68" t="s">
        <v>6698</v>
      </c>
      <c r="D649" s="68" t="s">
        <v>32</v>
      </c>
      <c r="E649" s="68" t="s">
        <v>7687</v>
      </c>
      <c r="F649" s="68" t="s">
        <v>7688</v>
      </c>
      <c r="G649" s="68" t="s">
        <v>7689</v>
      </c>
      <c r="H649" s="69">
        <v>50.0</v>
      </c>
      <c r="I649" s="69">
        <v>50.0</v>
      </c>
      <c r="J649" s="69">
        <v>100.0</v>
      </c>
      <c r="K649" s="70">
        <f t="shared" si="26"/>
        <v>120.0</v>
      </c>
      <c r="L649" s="70">
        <v>0.0</v>
      </c>
      <c r="M649" s="70"/>
      <c r="N649" s="68"/>
      <c r="O649" s="71" t="e">
        <f t="shared" si="27"/>
        <v>#DIV/0!</v>
      </c>
      <c r="P649" s="4"/>
      <c r="Q649" s="4"/>
      <c r="R649" s="4"/>
      <c r="S649" s="4"/>
      <c r="T649" s="4"/>
    </row>
    <row r="650" spans="8:8">
      <c r="A650" s="68" t="s">
        <v>5813</v>
      </c>
      <c r="B650" s="68">
        <v>649.0</v>
      </c>
      <c r="C650" s="68" t="s">
        <v>6698</v>
      </c>
      <c r="D650" s="68" t="s">
        <v>32</v>
      </c>
      <c r="E650" s="68" t="s">
        <v>7690</v>
      </c>
      <c r="F650" s="68" t="s">
        <v>7691</v>
      </c>
      <c r="G650" s="68" t="s">
        <v>7692</v>
      </c>
      <c r="H650" s="69">
        <v>50.0</v>
      </c>
      <c r="I650" s="69">
        <v>50.0</v>
      </c>
      <c r="J650" s="69">
        <v>100.0</v>
      </c>
      <c r="K650" s="70">
        <f t="shared" si="26"/>
        <v>120.0</v>
      </c>
      <c r="L650" s="70">
        <v>0.0</v>
      </c>
      <c r="M650" s="70">
        <v>60.0</v>
      </c>
      <c r="N650" s="68"/>
      <c r="O650" s="71" t="e">
        <f t="shared" si="27"/>
        <v>#DIV/0!</v>
      </c>
      <c r="P650" s="4"/>
      <c r="Q650" s="4"/>
      <c r="R650" s="4"/>
      <c r="S650" s="4"/>
      <c r="T650" s="4"/>
    </row>
    <row r="651" spans="8:8">
      <c r="A651" s="68" t="s">
        <v>5813</v>
      </c>
      <c r="B651" s="68">
        <v>650.0</v>
      </c>
      <c r="C651" s="68" t="s">
        <v>6698</v>
      </c>
      <c r="D651" s="68" t="s">
        <v>32</v>
      </c>
      <c r="E651" s="68" t="s">
        <v>7693</v>
      </c>
      <c r="F651" s="68" t="s">
        <v>7694</v>
      </c>
      <c r="G651" s="68" t="s">
        <v>7695</v>
      </c>
      <c r="H651" s="69">
        <v>100.0</v>
      </c>
      <c r="I651" s="69"/>
      <c r="J651" s="69">
        <v>100.0</v>
      </c>
      <c r="K651" s="70">
        <f t="shared" si="26"/>
        <v>120.0</v>
      </c>
      <c r="L651" s="70">
        <v>120.0</v>
      </c>
      <c r="M651" s="70">
        <v>60.0</v>
      </c>
      <c r="N651" s="68"/>
      <c r="O651" s="71">
        <f t="shared" si="27"/>
        <v>0.5</v>
      </c>
      <c r="P651" s="4"/>
      <c r="Q651" s="4"/>
      <c r="R651" s="4"/>
      <c r="S651" s="4"/>
      <c r="T651" s="4"/>
    </row>
    <row r="652" spans="8:8">
      <c r="A652" s="68" t="s">
        <v>5813</v>
      </c>
      <c r="B652" s="68">
        <v>651.0</v>
      </c>
      <c r="C652" s="68" t="s">
        <v>6698</v>
      </c>
      <c r="D652" s="68" t="s">
        <v>32</v>
      </c>
      <c r="E652" s="68" t="s">
        <v>7696</v>
      </c>
      <c r="F652" s="68" t="s">
        <v>7697</v>
      </c>
      <c r="G652" s="68" t="s">
        <v>7105</v>
      </c>
      <c r="H652" s="69">
        <v>50.0</v>
      </c>
      <c r="I652" s="69">
        <v>50.0</v>
      </c>
      <c r="J652" s="69">
        <v>100.0</v>
      </c>
      <c r="K652" s="70">
        <f t="shared" si="26"/>
        <v>120.0</v>
      </c>
      <c r="L652" s="70">
        <v>120.0</v>
      </c>
      <c r="M652" s="70">
        <v>60.0</v>
      </c>
      <c r="N652" s="68"/>
      <c r="O652" s="71">
        <f t="shared" si="27"/>
        <v>0.5</v>
      </c>
      <c r="P652" s="4"/>
      <c r="Q652" s="4"/>
      <c r="R652" s="4"/>
      <c r="S652" s="4"/>
      <c r="T652" s="4"/>
    </row>
    <row r="653" spans="8:8">
      <c r="A653" s="68" t="s">
        <v>5813</v>
      </c>
      <c r="B653" s="68">
        <v>652.0</v>
      </c>
      <c r="C653" s="68" t="s">
        <v>6698</v>
      </c>
      <c r="D653" s="68" t="s">
        <v>32</v>
      </c>
      <c r="E653" s="68" t="s">
        <v>7698</v>
      </c>
      <c r="F653" s="68" t="s">
        <v>7699</v>
      </c>
      <c r="G653" s="68" t="s">
        <v>7700</v>
      </c>
      <c r="H653" s="69">
        <v>75.0</v>
      </c>
      <c r="I653" s="69">
        <v>25.0</v>
      </c>
      <c r="J653" s="69">
        <v>100.0</v>
      </c>
      <c r="K653" s="70">
        <f t="shared" si="26"/>
        <v>120.0</v>
      </c>
      <c r="L653" s="70">
        <v>0.0</v>
      </c>
      <c r="M653" s="70"/>
      <c r="N653" s="68"/>
      <c r="O653" s="71" t="e">
        <f t="shared" si="27"/>
        <v>#DIV/0!</v>
      </c>
      <c r="P653" s="4"/>
      <c r="Q653" s="4"/>
      <c r="R653" s="4"/>
      <c r="S653" s="4"/>
      <c r="T653" s="4"/>
    </row>
    <row r="654" spans="8:8">
      <c r="A654" s="68" t="s">
        <v>5813</v>
      </c>
      <c r="B654" s="68">
        <v>653.0</v>
      </c>
      <c r="C654" s="68" t="s">
        <v>6698</v>
      </c>
      <c r="D654" s="68" t="s">
        <v>32</v>
      </c>
      <c r="E654" s="68" t="s">
        <v>7701</v>
      </c>
      <c r="F654" s="68" t="s">
        <v>7702</v>
      </c>
      <c r="G654" s="68" t="s">
        <v>7703</v>
      </c>
      <c r="H654" s="69">
        <v>100.0</v>
      </c>
      <c r="I654" s="69"/>
      <c r="J654" s="69">
        <v>100.0</v>
      </c>
      <c r="K654" s="70">
        <f t="shared" si="26"/>
        <v>120.0</v>
      </c>
      <c r="L654" s="70">
        <v>150.0</v>
      </c>
      <c r="M654" s="70">
        <v>50.0</v>
      </c>
      <c r="N654" s="68"/>
      <c r="O654" s="71">
        <f t="shared" si="27"/>
        <v>0.3333333333333333</v>
      </c>
      <c r="P654" s="4"/>
      <c r="Q654" s="4"/>
      <c r="R654" s="4"/>
      <c r="S654" s="4"/>
      <c r="T654" s="4"/>
    </row>
    <row r="655" spans="8:8">
      <c r="A655" s="68" t="s">
        <v>5813</v>
      </c>
      <c r="B655" s="68">
        <v>654.0</v>
      </c>
      <c r="C655" s="68" t="s">
        <v>6698</v>
      </c>
      <c r="D655" s="68" t="s">
        <v>32</v>
      </c>
      <c r="E655" s="68" t="s">
        <v>7704</v>
      </c>
      <c r="F655" s="68" t="s">
        <v>7705</v>
      </c>
      <c r="G655" s="68" t="s">
        <v>7706</v>
      </c>
      <c r="H655" s="69">
        <v>50.0</v>
      </c>
      <c r="I655" s="69">
        <v>50.0</v>
      </c>
      <c r="J655" s="69">
        <v>100.0</v>
      </c>
      <c r="K655" s="70">
        <f t="shared" si="26"/>
        <v>120.0</v>
      </c>
      <c r="L655" s="70">
        <v>120.0</v>
      </c>
      <c r="M655" s="70">
        <v>60.0</v>
      </c>
      <c r="N655" s="68"/>
      <c r="O655" s="71">
        <f t="shared" si="27"/>
        <v>0.5</v>
      </c>
      <c r="P655" s="4"/>
      <c r="Q655" s="4"/>
      <c r="R655" s="4"/>
      <c r="S655" s="4"/>
      <c r="T655" s="4"/>
    </row>
    <row r="656" spans="8:8">
      <c r="A656" s="68" t="s">
        <v>5813</v>
      </c>
      <c r="B656" s="68">
        <v>655.0</v>
      </c>
      <c r="C656" s="68" t="s">
        <v>6698</v>
      </c>
      <c r="D656" s="68" t="s">
        <v>32</v>
      </c>
      <c r="E656" s="68" t="s">
        <v>7707</v>
      </c>
      <c r="F656" s="68" t="s">
        <v>7708</v>
      </c>
      <c r="G656" s="68" t="s">
        <v>7709</v>
      </c>
      <c r="H656" s="69">
        <v>50.0</v>
      </c>
      <c r="I656" s="69">
        <v>50.0</v>
      </c>
      <c r="J656" s="69">
        <v>100.0</v>
      </c>
      <c r="K656" s="70">
        <f t="shared" si="26"/>
        <v>120.0</v>
      </c>
      <c r="L656" s="70">
        <v>120.0</v>
      </c>
      <c r="M656" s="70">
        <v>100.0</v>
      </c>
      <c r="N656" s="68"/>
      <c r="O656" s="71">
        <f t="shared" si="27"/>
        <v>0.8333333333333334</v>
      </c>
      <c r="P656" s="4"/>
      <c r="Q656" s="4"/>
      <c r="R656" s="4"/>
      <c r="S656" s="4"/>
      <c r="T656" s="4"/>
    </row>
    <row r="657" spans="8:8">
      <c r="A657" s="68" t="s">
        <v>5813</v>
      </c>
      <c r="B657" s="68">
        <v>656.0</v>
      </c>
      <c r="C657" s="68" t="s">
        <v>6698</v>
      </c>
      <c r="D657" s="68" t="s">
        <v>32</v>
      </c>
      <c r="E657" s="68" t="s">
        <v>7710</v>
      </c>
      <c r="F657" s="68" t="s">
        <v>7711</v>
      </c>
      <c r="G657" s="68" t="s">
        <v>7712</v>
      </c>
      <c r="H657" s="69"/>
      <c r="I657" s="69">
        <v>100.0</v>
      </c>
      <c r="J657" s="69">
        <v>100.0</v>
      </c>
      <c r="K657" s="70">
        <f t="shared" si="26"/>
        <v>120.0</v>
      </c>
      <c r="L657" s="70">
        <v>500.0</v>
      </c>
      <c r="M657" s="70">
        <v>250.0</v>
      </c>
      <c r="N657" s="68"/>
      <c r="O657" s="71">
        <f t="shared" si="27"/>
        <v>0.5</v>
      </c>
      <c r="P657" s="4"/>
      <c r="Q657" s="4"/>
      <c r="R657" s="4"/>
      <c r="S657" s="4"/>
      <c r="T657" s="4"/>
    </row>
    <row r="658" spans="8:8">
      <c r="A658" s="68" t="s">
        <v>5813</v>
      </c>
      <c r="B658" s="68">
        <v>657.0</v>
      </c>
      <c r="C658" s="68" t="s">
        <v>6698</v>
      </c>
      <c r="D658" s="68" t="s">
        <v>32</v>
      </c>
      <c r="E658" s="68" t="s">
        <v>7713</v>
      </c>
      <c r="F658" s="68" t="s">
        <v>7714</v>
      </c>
      <c r="G658" s="68" t="s">
        <v>7715</v>
      </c>
      <c r="H658" s="69">
        <v>50.0</v>
      </c>
      <c r="I658" s="69">
        <v>50.0</v>
      </c>
      <c r="J658" s="69">
        <v>100.0</v>
      </c>
      <c r="K658" s="70">
        <f t="shared" si="26"/>
        <v>120.0</v>
      </c>
      <c r="L658" s="70">
        <v>120.0</v>
      </c>
      <c r="M658" s="70">
        <v>60.0</v>
      </c>
      <c r="N658" s="68"/>
      <c r="O658" s="71">
        <f t="shared" si="27"/>
        <v>0.5</v>
      </c>
      <c r="P658" s="4"/>
      <c r="Q658" s="4"/>
      <c r="R658" s="4"/>
      <c r="S658" s="4"/>
      <c r="T658" s="4"/>
    </row>
    <row r="659" spans="8:8">
      <c r="A659" s="68" t="s">
        <v>5813</v>
      </c>
      <c r="B659" s="68">
        <v>658.0</v>
      </c>
      <c r="C659" s="68" t="s">
        <v>6698</v>
      </c>
      <c r="D659" s="68" t="s">
        <v>32</v>
      </c>
      <c r="E659" s="68" t="s">
        <v>7716</v>
      </c>
      <c r="F659" s="68" t="s">
        <v>7717</v>
      </c>
      <c r="G659" s="68" t="s">
        <v>7718</v>
      </c>
      <c r="H659" s="69">
        <v>50.0</v>
      </c>
      <c r="I659" s="69">
        <v>50.0</v>
      </c>
      <c r="J659" s="69">
        <v>100.0</v>
      </c>
      <c r="K659" s="70">
        <f t="shared" si="26"/>
        <v>120.0</v>
      </c>
      <c r="L659" s="70">
        <v>120.0</v>
      </c>
      <c r="M659" s="70">
        <v>60.0</v>
      </c>
      <c r="N659" s="68"/>
      <c r="O659" s="71">
        <f t="shared" si="27"/>
        <v>0.5</v>
      </c>
      <c r="P659" s="4"/>
      <c r="Q659" s="4"/>
      <c r="R659" s="4"/>
      <c r="S659" s="4"/>
      <c r="T659" s="4"/>
    </row>
    <row r="660" spans="8:8">
      <c r="A660" s="68" t="s">
        <v>5813</v>
      </c>
      <c r="B660" s="68">
        <v>659.0</v>
      </c>
      <c r="C660" s="68" t="s">
        <v>6698</v>
      </c>
      <c r="D660" s="68" t="s">
        <v>32</v>
      </c>
      <c r="E660" s="68" t="s">
        <v>7719</v>
      </c>
      <c r="F660" s="68" t="s">
        <v>7720</v>
      </c>
      <c r="G660" s="68" t="s">
        <v>7721</v>
      </c>
      <c r="H660" s="69">
        <v>50.0</v>
      </c>
      <c r="I660" s="69">
        <v>50.0</v>
      </c>
      <c r="J660" s="69">
        <v>100.0</v>
      </c>
      <c r="K660" s="70">
        <f t="shared" si="26"/>
        <v>120.0</v>
      </c>
      <c r="L660" s="70">
        <v>120.0</v>
      </c>
      <c r="M660" s="70">
        <v>60.0</v>
      </c>
      <c r="N660" s="68"/>
      <c r="O660" s="71">
        <f t="shared" si="27"/>
        <v>0.5</v>
      </c>
      <c r="P660" s="4"/>
      <c r="Q660" s="4"/>
      <c r="R660" s="4"/>
      <c r="S660" s="4"/>
      <c r="T660" s="4"/>
    </row>
    <row r="661" spans="8:8">
      <c r="A661" s="68" t="s">
        <v>5813</v>
      </c>
      <c r="B661" s="68">
        <v>660.0</v>
      </c>
      <c r="C661" s="68" t="s">
        <v>6698</v>
      </c>
      <c r="D661" s="68" t="s">
        <v>32</v>
      </c>
      <c r="E661" s="68" t="s">
        <v>7722</v>
      </c>
      <c r="F661" s="68" t="s">
        <v>7723</v>
      </c>
      <c r="G661" s="68" t="s">
        <v>7724</v>
      </c>
      <c r="H661" s="69">
        <v>100.0</v>
      </c>
      <c r="I661" s="69"/>
      <c r="J661" s="69">
        <v>100.0</v>
      </c>
      <c r="K661" s="70">
        <f t="shared" si="26"/>
        <v>120.0</v>
      </c>
      <c r="L661" s="70">
        <v>120.0</v>
      </c>
      <c r="M661" s="70">
        <v>100.0</v>
      </c>
      <c r="N661" s="68"/>
      <c r="O661" s="71">
        <f t="shared" si="27"/>
        <v>0.8333333333333334</v>
      </c>
      <c r="P661" s="4"/>
      <c r="Q661" s="4"/>
      <c r="R661" s="4"/>
      <c r="S661" s="4"/>
      <c r="T661" s="4"/>
    </row>
    <row r="662" spans="8:8">
      <c r="A662" s="68" t="s">
        <v>5813</v>
      </c>
      <c r="B662" s="68">
        <v>661.0</v>
      </c>
      <c r="C662" s="68" t="s">
        <v>6698</v>
      </c>
      <c r="D662" s="68" t="s">
        <v>32</v>
      </c>
      <c r="E662" s="68" t="s">
        <v>7725</v>
      </c>
      <c r="F662" s="68" t="s">
        <v>7726</v>
      </c>
      <c r="G662" s="68" t="s">
        <v>7727</v>
      </c>
      <c r="H662" s="69">
        <v>50.0</v>
      </c>
      <c r="I662" s="69">
        <v>50.0</v>
      </c>
      <c r="J662" s="69">
        <v>100.0</v>
      </c>
      <c r="K662" s="70">
        <f t="shared" si="26"/>
        <v>120.0</v>
      </c>
      <c r="L662" s="70">
        <v>200.0</v>
      </c>
      <c r="M662" s="70">
        <v>80.0</v>
      </c>
      <c r="N662" s="68"/>
      <c r="O662" s="71">
        <f t="shared" si="27"/>
        <v>0.4</v>
      </c>
      <c r="P662" s="4"/>
      <c r="Q662" s="4"/>
      <c r="R662" s="4"/>
      <c r="S662" s="4"/>
      <c r="T662" s="4"/>
    </row>
    <row r="663" spans="8:8">
      <c r="A663" s="68" t="s">
        <v>5813</v>
      </c>
      <c r="B663" s="68">
        <v>662.0</v>
      </c>
      <c r="C663" s="68" t="s">
        <v>6698</v>
      </c>
      <c r="D663" s="68" t="s">
        <v>32</v>
      </c>
      <c r="E663" s="68" t="s">
        <v>7728</v>
      </c>
      <c r="F663" s="68" t="s">
        <v>7729</v>
      </c>
      <c r="G663" s="68" t="s">
        <v>7730</v>
      </c>
      <c r="H663" s="69">
        <v>50.0</v>
      </c>
      <c r="I663" s="69">
        <v>50.0</v>
      </c>
      <c r="J663" s="69">
        <v>100.0</v>
      </c>
      <c r="K663" s="70">
        <f t="shared" si="26"/>
        <v>120.0</v>
      </c>
      <c r="L663" s="70">
        <v>250.0</v>
      </c>
      <c r="M663" s="70">
        <v>170.0</v>
      </c>
      <c r="N663" s="68"/>
      <c r="O663" s="71">
        <f t="shared" si="27"/>
        <v>0.68</v>
      </c>
      <c r="P663" s="4"/>
      <c r="Q663" s="4"/>
      <c r="R663" s="4"/>
      <c r="S663" s="4"/>
      <c r="T663" s="4"/>
    </row>
    <row r="664" spans="8:8">
      <c r="A664" s="68" t="s">
        <v>5813</v>
      </c>
      <c r="B664" s="68">
        <v>663.0</v>
      </c>
      <c r="C664" s="68" t="s">
        <v>6698</v>
      </c>
      <c r="D664" s="68" t="s">
        <v>32</v>
      </c>
      <c r="E664" s="68" t="s">
        <v>7731</v>
      </c>
      <c r="F664" s="68" t="s">
        <v>7732</v>
      </c>
      <c r="G664" s="68" t="s">
        <v>7733</v>
      </c>
      <c r="H664" s="69">
        <v>50.0</v>
      </c>
      <c r="I664" s="69">
        <v>50.0</v>
      </c>
      <c r="J664" s="69">
        <v>100.0</v>
      </c>
      <c r="K664" s="70">
        <f t="shared" si="26"/>
        <v>120.0</v>
      </c>
      <c r="L664" s="70">
        <v>120.0</v>
      </c>
      <c r="M664" s="70">
        <v>60.0</v>
      </c>
      <c r="N664" s="68"/>
      <c r="O664" s="71">
        <f t="shared" si="27"/>
        <v>0.5</v>
      </c>
      <c r="P664" s="4"/>
      <c r="Q664" s="4"/>
      <c r="R664" s="4"/>
      <c r="S664" s="4"/>
      <c r="T664" s="4"/>
    </row>
    <row r="665" spans="8:8">
      <c r="A665" s="68" t="s">
        <v>5813</v>
      </c>
      <c r="B665" s="68">
        <v>664.0</v>
      </c>
      <c r="C665" s="68" t="s">
        <v>6698</v>
      </c>
      <c r="D665" s="68" t="s">
        <v>32</v>
      </c>
      <c r="E665" s="68" t="s">
        <v>7734</v>
      </c>
      <c r="F665" s="68" t="s">
        <v>7735</v>
      </c>
      <c r="G665" s="68" t="s">
        <v>7736</v>
      </c>
      <c r="H665" s="69">
        <v>50.0</v>
      </c>
      <c r="I665" s="69">
        <v>50.0</v>
      </c>
      <c r="J665" s="69">
        <v>100.0</v>
      </c>
      <c r="K665" s="70">
        <f t="shared" si="26"/>
        <v>120.0</v>
      </c>
      <c r="L665" s="70">
        <v>0.0</v>
      </c>
      <c r="M665" s="70"/>
      <c r="N665" s="68"/>
      <c r="O665" s="71" t="e">
        <f t="shared" si="27"/>
        <v>#DIV/0!</v>
      </c>
      <c r="P665" s="4"/>
      <c r="Q665" s="4"/>
      <c r="R665" s="4"/>
      <c r="S665" s="4"/>
      <c r="T665" s="4"/>
    </row>
    <row r="666" spans="8:8">
      <c r="A666" s="68" t="s">
        <v>5813</v>
      </c>
      <c r="B666" s="68">
        <v>665.0</v>
      </c>
      <c r="C666" s="68" t="s">
        <v>6698</v>
      </c>
      <c r="D666" s="68" t="s">
        <v>32</v>
      </c>
      <c r="E666" s="68" t="s">
        <v>7737</v>
      </c>
      <c r="F666" s="68" t="s">
        <v>7738</v>
      </c>
      <c r="G666" s="68" t="s">
        <v>7739</v>
      </c>
      <c r="H666" s="69">
        <v>50.0</v>
      </c>
      <c r="I666" s="69">
        <v>50.0</v>
      </c>
      <c r="J666" s="69">
        <v>100.0</v>
      </c>
      <c r="K666" s="70">
        <f t="shared" si="26"/>
        <v>120.0</v>
      </c>
      <c r="L666" s="70">
        <v>120.0</v>
      </c>
      <c r="M666" s="70">
        <v>50.0</v>
      </c>
      <c r="N666" s="68"/>
      <c r="O666" s="71">
        <f t="shared" si="27"/>
        <v>0.4166666666666667</v>
      </c>
      <c r="P666" s="4"/>
      <c r="Q666" s="4"/>
      <c r="R666" s="4"/>
      <c r="S666" s="4"/>
      <c r="T666" s="4"/>
    </row>
    <row r="667" spans="8:8">
      <c r="A667" s="68" t="s">
        <v>5813</v>
      </c>
      <c r="B667" s="68">
        <v>666.0</v>
      </c>
      <c r="C667" s="68" t="s">
        <v>6698</v>
      </c>
      <c r="D667" s="68" t="s">
        <v>32</v>
      </c>
      <c r="E667" s="68" t="s">
        <v>7740</v>
      </c>
      <c r="F667" s="68" t="s">
        <v>7740</v>
      </c>
      <c r="G667" s="68" t="s">
        <v>7741</v>
      </c>
      <c r="H667" s="69"/>
      <c r="I667" s="69">
        <v>100.0</v>
      </c>
      <c r="J667" s="69">
        <v>100.0</v>
      </c>
      <c r="K667" s="70">
        <f t="shared" si="26"/>
        <v>120.0</v>
      </c>
      <c r="L667" s="70">
        <v>200.0</v>
      </c>
      <c r="M667" s="70">
        <v>100.0</v>
      </c>
      <c r="N667" s="68"/>
      <c r="O667" s="71">
        <f t="shared" si="27"/>
        <v>0.5</v>
      </c>
      <c r="P667" s="4"/>
      <c r="Q667" s="4"/>
      <c r="R667" s="4"/>
      <c r="S667" s="4"/>
      <c r="T667" s="4"/>
    </row>
    <row r="668" spans="8:8">
      <c r="A668" s="68" t="s">
        <v>5813</v>
      </c>
      <c r="B668" s="68">
        <v>667.0</v>
      </c>
      <c r="C668" s="68" t="s">
        <v>6698</v>
      </c>
      <c r="D668" s="68" t="s">
        <v>32</v>
      </c>
      <c r="E668" s="68" t="s">
        <v>7742</v>
      </c>
      <c r="F668" s="68" t="s">
        <v>7743</v>
      </c>
      <c r="G668" s="68" t="s">
        <v>7744</v>
      </c>
      <c r="H668" s="69">
        <v>50.0</v>
      </c>
      <c r="I668" s="69">
        <v>50.0</v>
      </c>
      <c r="J668" s="69">
        <v>100.0</v>
      </c>
      <c r="K668" s="70">
        <f t="shared" si="26"/>
        <v>120.0</v>
      </c>
      <c r="L668" s="70">
        <v>200.0</v>
      </c>
      <c r="M668" s="70">
        <v>80.0</v>
      </c>
      <c r="N668" s="68"/>
      <c r="O668" s="71">
        <f t="shared" si="27"/>
        <v>0.4</v>
      </c>
      <c r="P668" s="4"/>
      <c r="Q668" s="4"/>
      <c r="R668" s="4"/>
      <c r="S668" s="4"/>
      <c r="T668" s="4"/>
    </row>
    <row r="669" spans="8:8">
      <c r="A669" s="68" t="s">
        <v>5813</v>
      </c>
      <c r="B669" s="68">
        <v>668.0</v>
      </c>
      <c r="C669" s="68" t="s">
        <v>6698</v>
      </c>
      <c r="D669" s="68" t="s">
        <v>32</v>
      </c>
      <c r="E669" s="68" t="s">
        <v>7745</v>
      </c>
      <c r="F669" s="68" t="s">
        <v>7746</v>
      </c>
      <c r="G669" s="68" t="s">
        <v>7747</v>
      </c>
      <c r="H669" s="69">
        <v>50.0</v>
      </c>
      <c r="I669" s="69">
        <v>50.0</v>
      </c>
      <c r="J669" s="69">
        <v>100.0</v>
      </c>
      <c r="K669" s="70">
        <f t="shared" si="26"/>
        <v>120.0</v>
      </c>
      <c r="L669" s="70">
        <v>120.0</v>
      </c>
      <c r="M669" s="70">
        <v>60.0</v>
      </c>
      <c r="N669" s="68"/>
      <c r="O669" s="71">
        <f t="shared" si="27"/>
        <v>0.5</v>
      </c>
      <c r="P669" s="4"/>
      <c r="Q669" s="4"/>
      <c r="R669" s="4"/>
      <c r="S669" s="4"/>
      <c r="T669" s="4"/>
    </row>
    <row r="670" spans="8:8">
      <c r="A670" s="68" t="s">
        <v>5813</v>
      </c>
      <c r="B670" s="68">
        <v>669.0</v>
      </c>
      <c r="C670" s="68" t="s">
        <v>6698</v>
      </c>
      <c r="D670" s="68" t="s">
        <v>32</v>
      </c>
      <c r="E670" s="68" t="s">
        <v>7748</v>
      </c>
      <c r="F670" s="68" t="s">
        <v>7749</v>
      </c>
      <c r="G670" s="68" t="s">
        <v>7750</v>
      </c>
      <c r="H670" s="69">
        <v>50.0</v>
      </c>
      <c r="I670" s="69">
        <v>50.0</v>
      </c>
      <c r="J670" s="69">
        <v>100.0</v>
      </c>
      <c r="K670" s="70">
        <f t="shared" si="26"/>
        <v>120.0</v>
      </c>
      <c r="L670" s="70">
        <v>120.0</v>
      </c>
      <c r="M670" s="70">
        <v>60.0</v>
      </c>
      <c r="N670" s="68"/>
      <c r="O670" s="71">
        <f t="shared" si="27"/>
        <v>0.5</v>
      </c>
      <c r="P670" s="4"/>
      <c r="Q670" s="4"/>
      <c r="R670" s="4"/>
      <c r="S670" s="4"/>
      <c r="T670" s="4"/>
    </row>
    <row r="671" spans="8:8">
      <c r="A671" s="68" t="s">
        <v>5813</v>
      </c>
      <c r="B671" s="68">
        <v>670.0</v>
      </c>
      <c r="C671" s="68" t="s">
        <v>6698</v>
      </c>
      <c r="D671" s="68" t="s">
        <v>32</v>
      </c>
      <c r="E671" s="68" t="s">
        <v>7751</v>
      </c>
      <c r="F671" s="68" t="s">
        <v>7752</v>
      </c>
      <c r="G671" s="68" t="s">
        <v>7753</v>
      </c>
      <c r="H671" s="69">
        <v>50.0</v>
      </c>
      <c r="I671" s="69">
        <v>50.0</v>
      </c>
      <c r="J671" s="69">
        <v>100.0</v>
      </c>
      <c r="K671" s="70">
        <f t="shared" si="26"/>
        <v>120.0</v>
      </c>
      <c r="L671" s="70">
        <v>120.0</v>
      </c>
      <c r="M671" s="70">
        <v>50.0</v>
      </c>
      <c r="N671" s="68"/>
      <c r="O671" s="71">
        <f t="shared" si="27"/>
        <v>0.4166666666666667</v>
      </c>
      <c r="P671" s="4"/>
      <c r="Q671" s="4"/>
      <c r="R671" s="4"/>
      <c r="S671" s="4"/>
      <c r="T671" s="4"/>
    </row>
    <row r="672" spans="8:8">
      <c r="A672" s="68" t="s">
        <v>5813</v>
      </c>
      <c r="B672" s="68">
        <v>671.0</v>
      </c>
      <c r="C672" s="68" t="s">
        <v>6698</v>
      </c>
      <c r="D672" s="68" t="s">
        <v>32</v>
      </c>
      <c r="E672" s="68" t="s">
        <v>7754</v>
      </c>
      <c r="F672" s="68" t="s">
        <v>7755</v>
      </c>
      <c r="G672" s="68" t="s">
        <v>7756</v>
      </c>
      <c r="H672" s="69">
        <v>50.0</v>
      </c>
      <c r="I672" s="69">
        <v>50.0</v>
      </c>
      <c r="J672" s="69">
        <v>100.0</v>
      </c>
      <c r="K672" s="70">
        <f t="shared" si="26"/>
        <v>120.0</v>
      </c>
      <c r="L672" s="70">
        <v>0.0</v>
      </c>
      <c r="M672" s="70"/>
      <c r="N672" s="68"/>
      <c r="O672" s="71" t="e">
        <f t="shared" si="27"/>
        <v>#DIV/0!</v>
      </c>
      <c r="P672" s="4"/>
      <c r="Q672" s="4"/>
      <c r="R672" s="4"/>
      <c r="S672" s="4"/>
      <c r="T672" s="4"/>
    </row>
    <row r="673" spans="8:8">
      <c r="A673" s="68" t="s">
        <v>5813</v>
      </c>
      <c r="B673" s="68">
        <v>672.0</v>
      </c>
      <c r="C673" s="68" t="s">
        <v>6698</v>
      </c>
      <c r="D673" s="68" t="s">
        <v>32</v>
      </c>
      <c r="E673" s="68" t="s">
        <v>7757</v>
      </c>
      <c r="F673" s="68" t="s">
        <v>7758</v>
      </c>
      <c r="G673" s="68" t="s">
        <v>7759</v>
      </c>
      <c r="H673" s="69">
        <v>75.0</v>
      </c>
      <c r="I673" s="69">
        <v>25.0</v>
      </c>
      <c r="J673" s="69">
        <v>100.0</v>
      </c>
      <c r="K673" s="70">
        <f t="shared" si="26"/>
        <v>120.0</v>
      </c>
      <c r="L673" s="70">
        <v>120.0</v>
      </c>
      <c r="M673" s="70">
        <v>50.0</v>
      </c>
      <c r="N673" s="68"/>
      <c r="O673" s="71">
        <f t="shared" si="27"/>
        <v>0.4166666666666667</v>
      </c>
      <c r="P673" s="4"/>
      <c r="Q673" s="4"/>
      <c r="R673" s="4"/>
      <c r="S673" s="4"/>
      <c r="T673" s="4"/>
    </row>
    <row r="674" spans="8:8">
      <c r="A674" s="68" t="s">
        <v>5813</v>
      </c>
      <c r="B674" s="68">
        <v>673.0</v>
      </c>
      <c r="C674" s="68" t="s">
        <v>6698</v>
      </c>
      <c r="D674" s="68" t="s">
        <v>32</v>
      </c>
      <c r="E674" s="68" t="s">
        <v>7760</v>
      </c>
      <c r="F674" s="68" t="s">
        <v>7761</v>
      </c>
      <c r="G674" s="68" t="s">
        <v>7762</v>
      </c>
      <c r="H674" s="69">
        <v>50.0</v>
      </c>
      <c r="I674" s="69">
        <v>50.0</v>
      </c>
      <c r="J674" s="69">
        <v>100.0</v>
      </c>
      <c r="K674" s="70">
        <f t="shared" si="26"/>
        <v>120.0</v>
      </c>
      <c r="L674" s="70">
        <v>0.0</v>
      </c>
      <c r="M674" s="70"/>
      <c r="N674" s="68"/>
      <c r="O674" s="71" t="e">
        <f t="shared" si="27"/>
        <v>#DIV/0!</v>
      </c>
      <c r="P674" s="4"/>
      <c r="Q674" s="4"/>
      <c r="R674" s="4"/>
      <c r="S674" s="4"/>
      <c r="T674" s="4"/>
    </row>
    <row r="675" spans="8:8">
      <c r="A675" s="68" t="s">
        <v>5813</v>
      </c>
      <c r="B675" s="68">
        <v>674.0</v>
      </c>
      <c r="C675" s="68" t="s">
        <v>6698</v>
      </c>
      <c r="D675" s="68" t="s">
        <v>32</v>
      </c>
      <c r="E675" s="68" t="s">
        <v>7763</v>
      </c>
      <c r="F675" s="68" t="s">
        <v>7764</v>
      </c>
      <c r="G675" s="68" t="s">
        <v>7765</v>
      </c>
      <c r="H675" s="69">
        <v>50.0</v>
      </c>
      <c r="I675" s="69">
        <v>50.0</v>
      </c>
      <c r="J675" s="69">
        <v>100.0</v>
      </c>
      <c r="K675" s="70">
        <f t="shared" si="26"/>
        <v>120.0</v>
      </c>
      <c r="L675" s="70">
        <v>120.0</v>
      </c>
      <c r="M675" s="70">
        <v>50.0</v>
      </c>
      <c r="N675" s="68"/>
      <c r="O675" s="71">
        <f t="shared" si="27"/>
        <v>0.4166666666666667</v>
      </c>
      <c r="P675" s="4"/>
      <c r="Q675" s="4"/>
      <c r="R675" s="4"/>
      <c r="S675" s="4"/>
      <c r="T675" s="4"/>
    </row>
    <row r="676" spans="8:8">
      <c r="A676" s="68" t="s">
        <v>5813</v>
      </c>
      <c r="B676" s="68">
        <v>675.0</v>
      </c>
      <c r="C676" s="68" t="s">
        <v>6698</v>
      </c>
      <c r="D676" s="68" t="s">
        <v>32</v>
      </c>
      <c r="E676" s="68" t="s">
        <v>7766</v>
      </c>
      <c r="F676" s="68" t="s">
        <v>7767</v>
      </c>
      <c r="G676" s="68" t="s">
        <v>7768</v>
      </c>
      <c r="H676" s="69">
        <v>50.0</v>
      </c>
      <c r="I676" s="69">
        <v>50.0</v>
      </c>
      <c r="J676" s="69">
        <v>100.0</v>
      </c>
      <c r="K676" s="70">
        <f t="shared" si="26"/>
        <v>120.0</v>
      </c>
      <c r="L676" s="70">
        <v>120.0</v>
      </c>
      <c r="M676" s="70">
        <v>50.0</v>
      </c>
      <c r="N676" s="68"/>
      <c r="O676" s="71">
        <f t="shared" si="27"/>
        <v>0.4166666666666667</v>
      </c>
      <c r="P676" s="4"/>
      <c r="Q676" s="4"/>
      <c r="R676" s="4"/>
      <c r="S676" s="4"/>
      <c r="T676" s="4"/>
    </row>
    <row r="677" spans="8:8">
      <c r="A677" s="68" t="s">
        <v>5813</v>
      </c>
      <c r="B677" s="68">
        <v>676.0</v>
      </c>
      <c r="C677" s="68" t="s">
        <v>6698</v>
      </c>
      <c r="D677" s="68" t="s">
        <v>32</v>
      </c>
      <c r="E677" s="68" t="s">
        <v>2562</v>
      </c>
      <c r="F677" s="68" t="s">
        <v>2562</v>
      </c>
      <c r="G677" s="68" t="s">
        <v>7769</v>
      </c>
      <c r="H677" s="69"/>
      <c r="I677" s="69">
        <v>100.0</v>
      </c>
      <c r="J677" s="69">
        <v>100.0</v>
      </c>
      <c r="K677" s="70">
        <f t="shared" si="26"/>
        <v>120.0</v>
      </c>
      <c r="L677" s="70">
        <v>0.0</v>
      </c>
      <c r="M677" s="70"/>
      <c r="N677" s="68"/>
      <c r="O677" s="71" t="e">
        <f t="shared" si="27"/>
        <v>#DIV/0!</v>
      </c>
      <c r="P677" s="4"/>
      <c r="Q677" s="4"/>
      <c r="R677" s="4"/>
      <c r="S677" s="4"/>
      <c r="T677" s="4"/>
    </row>
    <row r="678" spans="8:8">
      <c r="A678" s="68" t="s">
        <v>5813</v>
      </c>
      <c r="B678" s="68">
        <v>677.0</v>
      </c>
      <c r="C678" s="68" t="s">
        <v>6698</v>
      </c>
      <c r="D678" s="68" t="s">
        <v>32</v>
      </c>
      <c r="E678" s="68" t="s">
        <v>7770</v>
      </c>
      <c r="F678" s="68" t="s">
        <v>7771</v>
      </c>
      <c r="G678" s="68" t="s">
        <v>7772</v>
      </c>
      <c r="H678" s="69">
        <v>50.0</v>
      </c>
      <c r="I678" s="69">
        <v>50.0</v>
      </c>
      <c r="J678" s="69">
        <v>100.0</v>
      </c>
      <c r="K678" s="70">
        <f t="shared" si="26"/>
        <v>120.0</v>
      </c>
      <c r="L678" s="70">
        <v>170.0</v>
      </c>
      <c r="M678" s="70">
        <v>110.0</v>
      </c>
      <c r="N678" s="68"/>
      <c r="O678" s="71">
        <f t="shared" si="27"/>
        <v>0.6470588235294118</v>
      </c>
      <c r="P678" s="4"/>
      <c r="Q678" s="4"/>
      <c r="R678" s="4"/>
      <c r="S678" s="4"/>
      <c r="T678" s="4"/>
    </row>
    <row r="679" spans="8:8">
      <c r="A679" s="68" t="s">
        <v>5813</v>
      </c>
      <c r="B679" s="68">
        <v>678.0</v>
      </c>
      <c r="C679" s="68" t="s">
        <v>6698</v>
      </c>
      <c r="D679" s="68" t="s">
        <v>32</v>
      </c>
      <c r="E679" s="68" t="s">
        <v>7773</v>
      </c>
      <c r="F679" s="68" t="s">
        <v>7774</v>
      </c>
      <c r="G679" s="68" t="s">
        <v>7775</v>
      </c>
      <c r="H679" s="69">
        <v>50.0</v>
      </c>
      <c r="I679" s="69">
        <v>50.0</v>
      </c>
      <c r="J679" s="69">
        <v>100.0</v>
      </c>
      <c r="K679" s="70">
        <f t="shared" si="26"/>
        <v>120.0</v>
      </c>
      <c r="L679" s="70">
        <v>120.0</v>
      </c>
      <c r="M679" s="70">
        <v>60.0</v>
      </c>
      <c r="N679" s="68"/>
      <c r="O679" s="71">
        <f t="shared" si="27"/>
        <v>0.5</v>
      </c>
      <c r="P679" s="4"/>
      <c r="Q679" s="4"/>
      <c r="R679" s="4"/>
      <c r="S679" s="4"/>
      <c r="T679" s="4"/>
    </row>
    <row r="680" spans="8:8">
      <c r="A680" s="68" t="s">
        <v>5813</v>
      </c>
      <c r="B680" s="68">
        <v>679.0</v>
      </c>
      <c r="C680" s="68" t="s">
        <v>6698</v>
      </c>
      <c r="D680" s="68" t="s">
        <v>32</v>
      </c>
      <c r="E680" s="68" t="s">
        <v>7776</v>
      </c>
      <c r="F680" s="68" t="s">
        <v>7777</v>
      </c>
      <c r="G680" s="68" t="s">
        <v>7778</v>
      </c>
      <c r="H680" s="69">
        <v>50.0</v>
      </c>
      <c r="I680" s="69">
        <v>50.0</v>
      </c>
      <c r="J680" s="69">
        <v>100.0</v>
      </c>
      <c r="K680" s="70">
        <f t="shared" si="26"/>
        <v>120.0</v>
      </c>
      <c r="L680" s="70">
        <v>0.0</v>
      </c>
      <c r="M680" s="70"/>
      <c r="N680" s="68"/>
      <c r="O680" s="71" t="e">
        <f t="shared" si="27"/>
        <v>#DIV/0!</v>
      </c>
      <c r="P680" s="4"/>
      <c r="Q680" s="4"/>
      <c r="R680" s="4"/>
      <c r="S680" s="4"/>
      <c r="T680" s="4"/>
    </row>
    <row r="681" spans="8:8">
      <c r="A681" s="68" t="s">
        <v>5813</v>
      </c>
      <c r="B681" s="68">
        <v>680.0</v>
      </c>
      <c r="C681" s="68" t="s">
        <v>6698</v>
      </c>
      <c r="D681" s="68" t="s">
        <v>32</v>
      </c>
      <c r="E681" s="68" t="s">
        <v>7779</v>
      </c>
      <c r="F681" s="68" t="s">
        <v>7780</v>
      </c>
      <c r="G681" s="68" t="s">
        <v>7781</v>
      </c>
      <c r="H681" s="69">
        <v>50.0</v>
      </c>
      <c r="I681" s="69">
        <v>50.0</v>
      </c>
      <c r="J681" s="69">
        <v>100.0</v>
      </c>
      <c r="K681" s="70">
        <f t="shared" si="26"/>
        <v>120.0</v>
      </c>
      <c r="L681" s="70">
        <v>120.0</v>
      </c>
      <c r="M681" s="70">
        <v>60.0</v>
      </c>
      <c r="N681" s="68"/>
      <c r="O681" s="71">
        <f t="shared" si="27"/>
        <v>0.5</v>
      </c>
      <c r="P681" s="4"/>
      <c r="Q681" s="4"/>
      <c r="R681" s="4"/>
      <c r="S681" s="4"/>
      <c r="T681" s="4"/>
    </row>
    <row r="682" spans="8:8">
      <c r="A682" s="68" t="s">
        <v>5813</v>
      </c>
      <c r="B682" s="68">
        <v>681.0</v>
      </c>
      <c r="C682" s="68" t="s">
        <v>6698</v>
      </c>
      <c r="D682" s="68" t="s">
        <v>32</v>
      </c>
      <c r="E682" s="68" t="s">
        <v>7782</v>
      </c>
      <c r="F682" s="68" t="s">
        <v>7783</v>
      </c>
      <c r="G682" s="68" t="s">
        <v>7784</v>
      </c>
      <c r="H682" s="69">
        <v>50.0</v>
      </c>
      <c r="I682" s="69">
        <v>50.0</v>
      </c>
      <c r="J682" s="69">
        <v>100.0</v>
      </c>
      <c r="K682" s="70">
        <f t="shared" si="26"/>
        <v>120.0</v>
      </c>
      <c r="L682" s="70">
        <v>200.0</v>
      </c>
      <c r="M682" s="70">
        <v>100.0</v>
      </c>
      <c r="N682" s="68"/>
      <c r="O682" s="71">
        <f t="shared" si="27"/>
        <v>0.5</v>
      </c>
      <c r="P682" s="4"/>
      <c r="Q682" s="4"/>
      <c r="R682" s="4"/>
      <c r="S682" s="4"/>
      <c r="T682" s="4"/>
    </row>
    <row r="683" spans="8:8">
      <c r="A683" s="68" t="s">
        <v>5813</v>
      </c>
      <c r="B683" s="68">
        <v>682.0</v>
      </c>
      <c r="C683" s="68" t="s">
        <v>6698</v>
      </c>
      <c r="D683" s="68" t="s">
        <v>32</v>
      </c>
      <c r="E683" s="68" t="s">
        <v>7785</v>
      </c>
      <c r="F683" s="68" t="s">
        <v>7786</v>
      </c>
      <c r="G683" s="68" t="s">
        <v>7787</v>
      </c>
      <c r="H683" s="69">
        <v>50.0</v>
      </c>
      <c r="I683" s="69">
        <v>49.916667</v>
      </c>
      <c r="J683" s="69">
        <v>99.91666699999999</v>
      </c>
      <c r="K683" s="70">
        <f t="shared" si="26"/>
        <v>119.90000039999998</v>
      </c>
      <c r="L683" s="70">
        <v>120.0</v>
      </c>
      <c r="M683" s="70">
        <v>60.0</v>
      </c>
      <c r="N683" s="68"/>
      <c r="O683" s="71">
        <f t="shared" si="27"/>
        <v>0.5</v>
      </c>
      <c r="P683" s="4"/>
      <c r="Q683" s="4"/>
      <c r="R683" s="4"/>
      <c r="S683" s="4"/>
      <c r="T683" s="4"/>
    </row>
    <row r="684" spans="8:8">
      <c r="A684" s="64" t="s">
        <v>5813</v>
      </c>
      <c r="B684" s="64">
        <v>683.0</v>
      </c>
      <c r="C684" s="64" t="s">
        <v>6698</v>
      </c>
      <c r="D684" s="64" t="s">
        <v>32</v>
      </c>
      <c r="E684" s="64" t="s">
        <v>7788</v>
      </c>
      <c r="F684" s="64" t="s">
        <v>7789</v>
      </c>
      <c r="G684" s="64" t="s">
        <v>7790</v>
      </c>
      <c r="H684" s="65">
        <v>40.0</v>
      </c>
      <c r="I684" s="65">
        <v>50.0</v>
      </c>
      <c r="J684" s="65"/>
      <c r="K684" s="66"/>
      <c r="L684" s="66"/>
      <c r="M684" s="66"/>
      <c r="N684" s="64"/>
      <c r="O684" s="67" t="e">
        <f t="shared" si="28" ref="O684:O724">M684/L684*100%</f>
        <v>#DIV/0!</v>
      </c>
      <c r="P684" s="4"/>
      <c r="Q684" s="4"/>
      <c r="R684" s="4"/>
      <c r="S684" s="4"/>
      <c r="T684" s="4"/>
    </row>
    <row r="685" spans="8:8">
      <c r="A685" s="64" t="s">
        <v>5813</v>
      </c>
      <c r="B685" s="64">
        <v>684.0</v>
      </c>
      <c r="C685" s="64" t="s">
        <v>6698</v>
      </c>
      <c r="D685" s="64" t="s">
        <v>32</v>
      </c>
      <c r="E685" s="64" t="s">
        <v>7791</v>
      </c>
      <c r="F685" s="64" t="s">
        <v>7792</v>
      </c>
      <c r="G685" s="64" t="s">
        <v>7793</v>
      </c>
      <c r="H685" s="65">
        <v>40.0</v>
      </c>
      <c r="I685" s="65">
        <v>50.0</v>
      </c>
      <c r="J685" s="65"/>
      <c r="K685" s="66"/>
      <c r="L685" s="66"/>
      <c r="M685" s="66"/>
      <c r="N685" s="64"/>
      <c r="O685" s="67" t="e">
        <f t="shared" si="28"/>
        <v>#DIV/0!</v>
      </c>
      <c r="P685" s="4"/>
      <c r="Q685" s="4"/>
      <c r="R685" s="4"/>
      <c r="S685" s="4"/>
      <c r="T685" s="4"/>
    </row>
    <row r="686" spans="8:8">
      <c r="A686" s="64" t="s">
        <v>5813</v>
      </c>
      <c r="B686" s="64">
        <v>685.0</v>
      </c>
      <c r="C686" s="64" t="s">
        <v>6698</v>
      </c>
      <c r="D686" s="64" t="s">
        <v>32</v>
      </c>
      <c r="E686" s="64" t="s">
        <v>7794</v>
      </c>
      <c r="F686" s="64" t="s">
        <v>7795</v>
      </c>
      <c r="G686" s="64" t="s">
        <v>7796</v>
      </c>
      <c r="H686" s="65">
        <v>30.0</v>
      </c>
      <c r="I686" s="65">
        <v>59.972223</v>
      </c>
      <c r="J686" s="65"/>
      <c r="K686" s="66"/>
      <c r="L686" s="66"/>
      <c r="M686" s="66"/>
      <c r="N686" s="64"/>
      <c r="O686" s="67" t="e">
        <f t="shared" si="28"/>
        <v>#DIV/0!</v>
      </c>
      <c r="P686" s="4"/>
      <c r="Q686" s="4"/>
      <c r="R686" s="4"/>
      <c r="S686" s="4"/>
      <c r="T686" s="4"/>
    </row>
    <row r="687" spans="8:8">
      <c r="A687" s="64" t="s">
        <v>5813</v>
      </c>
      <c r="B687" s="64">
        <v>686.0</v>
      </c>
      <c r="C687" s="64" t="s">
        <v>6698</v>
      </c>
      <c r="D687" s="64" t="s">
        <v>32</v>
      </c>
      <c r="E687" s="64" t="s">
        <v>7797</v>
      </c>
      <c r="F687" s="64" t="s">
        <v>7798</v>
      </c>
      <c r="G687" s="64" t="s">
        <v>7799</v>
      </c>
      <c r="H687" s="65">
        <v>86.0</v>
      </c>
      <c r="I687" s="65">
        <v>-0.25</v>
      </c>
      <c r="J687" s="65"/>
      <c r="K687" s="66"/>
      <c r="L687" s="66"/>
      <c r="M687" s="66"/>
      <c r="N687" s="64"/>
      <c r="O687" s="67" t="e">
        <f t="shared" si="28"/>
        <v>#DIV/0!</v>
      </c>
      <c r="P687" s="4"/>
      <c r="Q687" s="4"/>
      <c r="R687" s="4"/>
      <c r="S687" s="4"/>
      <c r="T687" s="4"/>
    </row>
    <row r="688" spans="8:8">
      <c r="A688" s="64" t="s">
        <v>5813</v>
      </c>
      <c r="B688" s="64">
        <v>687.0</v>
      </c>
      <c r="C688" s="64" t="s">
        <v>6698</v>
      </c>
      <c r="D688" s="64" t="s">
        <v>32</v>
      </c>
      <c r="E688" s="64" t="s">
        <v>7800</v>
      </c>
      <c r="F688" s="64" t="s">
        <v>7801</v>
      </c>
      <c r="G688" s="64" t="s">
        <v>7802</v>
      </c>
      <c r="H688" s="65">
        <v>30.0</v>
      </c>
      <c r="I688" s="65">
        <v>53.0</v>
      </c>
      <c r="J688" s="65"/>
      <c r="K688" s="66"/>
      <c r="L688" s="66"/>
      <c r="M688" s="66"/>
      <c r="N688" s="64"/>
      <c r="O688" s="67" t="e">
        <f t="shared" si="28"/>
        <v>#DIV/0!</v>
      </c>
      <c r="P688" s="4"/>
      <c r="Q688" s="4"/>
      <c r="R688" s="4"/>
      <c r="S688" s="4"/>
      <c r="T688" s="4"/>
    </row>
    <row r="689" spans="8:8">
      <c r="A689" s="72" t="s">
        <v>5813</v>
      </c>
      <c r="B689" s="73">
        <v>688.0</v>
      </c>
      <c r="C689" s="72" t="s">
        <v>6698</v>
      </c>
      <c r="D689" s="72" t="s">
        <v>32</v>
      </c>
      <c r="E689" s="72" t="s">
        <v>11884</v>
      </c>
      <c r="F689" s="72" t="s">
        <v>11885</v>
      </c>
      <c r="G689" s="72" t="s">
        <v>11886</v>
      </c>
      <c r="H689" s="72"/>
      <c r="I689" s="72"/>
      <c r="J689" s="72"/>
      <c r="K689" s="72"/>
      <c r="L689" s="74">
        <v>1000.0</v>
      </c>
      <c r="M689" s="74">
        <v>400.0</v>
      </c>
      <c r="N689" s="72"/>
      <c r="O689" s="75">
        <f t="shared" si="28"/>
        <v>0.4</v>
      </c>
      <c r="P689" s="72"/>
      <c r="Q689" s="72"/>
      <c r="R689" s="72"/>
      <c r="S689" s="72"/>
      <c r="T689" s="72"/>
      <c r="U689" s="76"/>
    </row>
    <row r="690" spans="8:8">
      <c r="A690" s="72" t="s">
        <v>5813</v>
      </c>
      <c r="B690" s="73">
        <v>689.0</v>
      </c>
      <c r="C690" s="72" t="s">
        <v>6698</v>
      </c>
      <c r="D690" s="72" t="s">
        <v>32</v>
      </c>
      <c r="E690" s="72" t="s">
        <v>11887</v>
      </c>
      <c r="F690" s="72" t="s">
        <v>11888</v>
      </c>
      <c r="G690" s="72" t="s">
        <v>11889</v>
      </c>
      <c r="H690" s="72"/>
      <c r="I690" s="72"/>
      <c r="J690" s="72"/>
      <c r="K690" s="72"/>
      <c r="L690" s="74">
        <v>2000.0</v>
      </c>
      <c r="M690" s="74">
        <v>1000.0</v>
      </c>
      <c r="N690" s="72"/>
      <c r="O690" s="75">
        <f t="shared" si="28"/>
        <v>0.5</v>
      </c>
      <c r="P690" s="72"/>
      <c r="Q690" s="72"/>
      <c r="R690" s="72"/>
      <c r="S690" s="72"/>
      <c r="T690" s="72"/>
      <c r="U690" s="76"/>
    </row>
    <row r="691" spans="8:8">
      <c r="A691" s="72" t="s">
        <v>5813</v>
      </c>
      <c r="B691" s="73">
        <v>690.0</v>
      </c>
      <c r="C691" s="72" t="s">
        <v>6698</v>
      </c>
      <c r="D691" s="72" t="s">
        <v>32</v>
      </c>
      <c r="E691" s="72" t="s">
        <v>11890</v>
      </c>
      <c r="F691" s="72" t="s">
        <v>11891</v>
      </c>
      <c r="G691" s="72" t="s">
        <v>11892</v>
      </c>
      <c r="H691" s="72"/>
      <c r="I691" s="72"/>
      <c r="J691" s="72"/>
      <c r="K691" s="72"/>
      <c r="L691" s="74">
        <v>3000.0</v>
      </c>
      <c r="M691" s="74">
        <v>1400.0</v>
      </c>
      <c r="N691" s="72"/>
      <c r="O691" s="75">
        <f t="shared" si="28"/>
        <v>0.4666666666666667</v>
      </c>
      <c r="P691" s="72"/>
      <c r="Q691" s="72"/>
      <c r="R691" s="72"/>
      <c r="S691" s="72"/>
      <c r="T691" s="72"/>
      <c r="U691" s="76"/>
    </row>
    <row r="692" spans="8:8">
      <c r="A692" s="72" t="s">
        <v>5813</v>
      </c>
      <c r="B692" s="73">
        <v>691.0</v>
      </c>
      <c r="C692" s="72" t="s">
        <v>6698</v>
      </c>
      <c r="D692" s="72" t="s">
        <v>32</v>
      </c>
      <c r="E692" s="72" t="s">
        <v>11893</v>
      </c>
      <c r="F692" s="72" t="s">
        <v>11894</v>
      </c>
      <c r="G692" s="72" t="s">
        <v>11895</v>
      </c>
      <c r="H692" s="72"/>
      <c r="I692" s="72"/>
      <c r="J692" s="72"/>
      <c r="K692" s="72"/>
      <c r="L692" s="74">
        <v>500.0</v>
      </c>
      <c r="M692" s="74">
        <v>300.0</v>
      </c>
      <c r="N692" s="72"/>
      <c r="O692" s="75">
        <f t="shared" si="28"/>
        <v>0.6</v>
      </c>
      <c r="P692" s="72"/>
      <c r="Q692" s="72"/>
      <c r="R692" s="72"/>
      <c r="S692" s="72"/>
      <c r="T692" s="72"/>
      <c r="U692" s="76"/>
    </row>
    <row r="693" spans="8:8">
      <c r="A693" s="72" t="s">
        <v>5813</v>
      </c>
      <c r="B693" s="73">
        <v>692.0</v>
      </c>
      <c r="C693" s="72" t="s">
        <v>6698</v>
      </c>
      <c r="D693" s="72" t="s">
        <v>32</v>
      </c>
      <c r="E693" s="72" t="s">
        <v>11896</v>
      </c>
      <c r="F693" s="72" t="s">
        <v>11897</v>
      </c>
      <c r="G693" s="72" t="s">
        <v>11898</v>
      </c>
      <c r="H693" s="72"/>
      <c r="I693" s="72"/>
      <c r="J693" s="72"/>
      <c r="K693" s="72"/>
      <c r="L693" s="74">
        <v>500.0</v>
      </c>
      <c r="M693" s="74">
        <v>300.0</v>
      </c>
      <c r="N693" s="72"/>
      <c r="O693" s="75">
        <f t="shared" si="28"/>
        <v>0.6</v>
      </c>
      <c r="P693" s="72"/>
      <c r="Q693" s="72"/>
      <c r="R693" s="72"/>
      <c r="S693" s="72"/>
      <c r="T693" s="72"/>
      <c r="U693" s="76"/>
    </row>
    <row r="694" spans="8:8">
      <c r="A694" s="72" t="s">
        <v>5813</v>
      </c>
      <c r="B694" s="73">
        <v>693.0</v>
      </c>
      <c r="C694" s="72" t="s">
        <v>6698</v>
      </c>
      <c r="D694" s="72" t="s">
        <v>32</v>
      </c>
      <c r="E694" s="72" t="s">
        <v>11899</v>
      </c>
      <c r="F694" s="72" t="s">
        <v>11900</v>
      </c>
      <c r="G694" s="72" t="s">
        <v>11901</v>
      </c>
      <c r="H694" s="72"/>
      <c r="I694" s="72"/>
      <c r="J694" s="72"/>
      <c r="K694" s="72"/>
      <c r="L694" s="74">
        <v>600.0</v>
      </c>
      <c r="M694" s="74">
        <v>400.0</v>
      </c>
      <c r="N694" s="72"/>
      <c r="O694" s="75">
        <f t="shared" si="28"/>
        <v>0.6666666666666666</v>
      </c>
      <c r="P694" s="72"/>
      <c r="Q694" s="72"/>
      <c r="R694" s="72"/>
      <c r="S694" s="72"/>
      <c r="T694" s="72"/>
      <c r="U694" s="76"/>
    </row>
    <row r="695" spans="8:8">
      <c r="A695" s="72" t="s">
        <v>5813</v>
      </c>
      <c r="B695" s="73">
        <v>694.0</v>
      </c>
      <c r="C695" s="72" t="s">
        <v>6698</v>
      </c>
      <c r="D695" s="72" t="s">
        <v>32</v>
      </c>
      <c r="E695" s="72" t="s">
        <v>11902</v>
      </c>
      <c r="F695" s="72" t="s">
        <v>11903</v>
      </c>
      <c r="G695" s="72" t="s">
        <v>11904</v>
      </c>
      <c r="H695" s="72"/>
      <c r="I695" s="72"/>
      <c r="J695" s="72"/>
      <c r="K695" s="72"/>
      <c r="L695" s="74">
        <v>120.0</v>
      </c>
      <c r="M695" s="74">
        <v>50.0</v>
      </c>
      <c r="N695" s="72"/>
      <c r="O695" s="75">
        <f t="shared" si="28"/>
        <v>0.4166666666666667</v>
      </c>
      <c r="P695" s="72"/>
      <c r="Q695" s="72"/>
      <c r="R695" s="72"/>
      <c r="S695" s="72"/>
      <c r="T695" s="72"/>
      <c r="U695" s="76"/>
    </row>
    <row r="696" spans="8:8">
      <c r="A696" s="72" t="s">
        <v>5813</v>
      </c>
      <c r="B696" s="73">
        <v>695.0</v>
      </c>
      <c r="C696" s="72" t="s">
        <v>6698</v>
      </c>
      <c r="D696" s="72" t="s">
        <v>32</v>
      </c>
      <c r="E696" s="72" t="s">
        <v>11905</v>
      </c>
      <c r="F696" s="72" t="s">
        <v>11906</v>
      </c>
      <c r="G696" s="72" t="s">
        <v>11907</v>
      </c>
      <c r="H696" s="72"/>
      <c r="I696" s="72"/>
      <c r="J696" s="72"/>
      <c r="K696" s="72"/>
      <c r="L696" s="74">
        <v>120.0</v>
      </c>
      <c r="M696" s="74">
        <v>50.0</v>
      </c>
      <c r="N696" s="72"/>
      <c r="O696" s="75">
        <f t="shared" si="28"/>
        <v>0.4166666666666667</v>
      </c>
      <c r="P696" s="72"/>
      <c r="Q696" s="72"/>
      <c r="R696" s="72"/>
      <c r="S696" s="72"/>
      <c r="T696" s="72"/>
      <c r="U696" s="76"/>
    </row>
    <row r="697" spans="8:8">
      <c r="A697" s="72" t="s">
        <v>5813</v>
      </c>
      <c r="B697" s="73">
        <v>696.0</v>
      </c>
      <c r="C697" s="72" t="s">
        <v>6698</v>
      </c>
      <c r="D697" s="72" t="s">
        <v>32</v>
      </c>
      <c r="E697" s="72" t="s">
        <v>11908</v>
      </c>
      <c r="F697" s="72" t="s">
        <v>11909</v>
      </c>
      <c r="G697" s="72" t="s">
        <v>11910</v>
      </c>
      <c r="H697" s="72"/>
      <c r="I697" s="72"/>
      <c r="J697" s="72"/>
      <c r="K697" s="72"/>
      <c r="L697" s="74">
        <v>170.0</v>
      </c>
      <c r="M697" s="74">
        <v>110.0</v>
      </c>
      <c r="N697" s="72"/>
      <c r="O697" s="75">
        <f t="shared" si="28"/>
        <v>0.6470588235294118</v>
      </c>
      <c r="P697" s="72"/>
      <c r="Q697" s="72"/>
      <c r="R697" s="72"/>
      <c r="S697" s="72"/>
      <c r="T697" s="72"/>
      <c r="U697" s="76"/>
    </row>
    <row r="698" spans="8:8">
      <c r="A698" s="72" t="s">
        <v>5813</v>
      </c>
      <c r="B698" s="73">
        <v>697.0</v>
      </c>
      <c r="C698" s="72" t="s">
        <v>6698</v>
      </c>
      <c r="D698" s="72" t="s">
        <v>32</v>
      </c>
      <c r="E698" s="72" t="s">
        <v>11911</v>
      </c>
      <c r="F698" s="72" t="s">
        <v>11912</v>
      </c>
      <c r="G698" s="72" t="s">
        <v>11913</v>
      </c>
      <c r="H698" s="72"/>
      <c r="I698" s="72"/>
      <c r="J698" s="72"/>
      <c r="K698" s="72"/>
      <c r="L698" s="74">
        <v>200.0</v>
      </c>
      <c r="M698" s="74">
        <v>100.0</v>
      </c>
      <c r="N698" s="72"/>
      <c r="O698" s="75">
        <f t="shared" si="28"/>
        <v>0.5</v>
      </c>
      <c r="P698" s="72"/>
      <c r="Q698" s="72"/>
      <c r="R698" s="72"/>
      <c r="S698" s="72"/>
      <c r="T698" s="72"/>
      <c r="U698" s="76"/>
    </row>
    <row r="699" spans="8:8">
      <c r="A699" s="72" t="s">
        <v>5813</v>
      </c>
      <c r="B699" s="73">
        <v>698.0</v>
      </c>
      <c r="C699" s="72" t="s">
        <v>6698</v>
      </c>
      <c r="D699" s="72" t="s">
        <v>32</v>
      </c>
      <c r="E699" s="72" t="s">
        <v>11914</v>
      </c>
      <c r="F699" s="72" t="s">
        <v>11915</v>
      </c>
      <c r="G699" s="72" t="s">
        <v>11916</v>
      </c>
      <c r="H699" s="72"/>
      <c r="I699" s="72"/>
      <c r="J699" s="72"/>
      <c r="K699" s="72"/>
      <c r="L699" s="74">
        <v>120.0</v>
      </c>
      <c r="M699" s="74">
        <v>60.0</v>
      </c>
      <c r="N699" s="72"/>
      <c r="O699" s="75">
        <f t="shared" si="28"/>
        <v>0.5</v>
      </c>
      <c r="P699" s="72"/>
      <c r="Q699" s="72"/>
      <c r="R699" s="72"/>
      <c r="S699" s="72"/>
      <c r="T699" s="72"/>
      <c r="U699" s="76"/>
    </row>
    <row r="700" spans="8:8">
      <c r="A700" s="72" t="s">
        <v>5813</v>
      </c>
      <c r="B700" s="73">
        <v>699.0</v>
      </c>
      <c r="C700" s="72" t="s">
        <v>6698</v>
      </c>
      <c r="D700" s="72" t="s">
        <v>32</v>
      </c>
      <c r="E700" s="72" t="s">
        <v>11917</v>
      </c>
      <c r="F700" s="72" t="s">
        <v>11918</v>
      </c>
      <c r="G700" s="72" t="s">
        <v>11919</v>
      </c>
      <c r="H700" s="72"/>
      <c r="I700" s="72"/>
      <c r="J700" s="72"/>
      <c r="K700" s="72"/>
      <c r="L700" s="74">
        <v>120.0</v>
      </c>
      <c r="M700" s="74">
        <v>50.0</v>
      </c>
      <c r="N700" s="72"/>
      <c r="O700" s="75">
        <f t="shared" si="28"/>
        <v>0.4166666666666667</v>
      </c>
      <c r="P700" s="72"/>
      <c r="Q700" s="72"/>
      <c r="R700" s="72"/>
      <c r="S700" s="72"/>
      <c r="T700" s="72"/>
      <c r="U700" s="76"/>
    </row>
    <row r="701" spans="8:8">
      <c r="A701" s="72" t="s">
        <v>5813</v>
      </c>
      <c r="B701" s="73">
        <v>700.0</v>
      </c>
      <c r="C701" s="72" t="s">
        <v>6698</v>
      </c>
      <c r="D701" s="72" t="s">
        <v>32</v>
      </c>
      <c r="E701" s="72" t="s">
        <v>11920</v>
      </c>
      <c r="F701" s="72" t="s">
        <v>11921</v>
      </c>
      <c r="G701" s="72" t="s">
        <v>11922</v>
      </c>
      <c r="H701" s="72"/>
      <c r="I701" s="72"/>
      <c r="J701" s="72"/>
      <c r="K701" s="72"/>
      <c r="L701" s="74">
        <v>120.0</v>
      </c>
      <c r="M701" s="74">
        <v>50.0</v>
      </c>
      <c r="N701" s="72"/>
      <c r="O701" s="75">
        <f t="shared" si="28"/>
        <v>0.4166666666666667</v>
      </c>
      <c r="P701" s="72"/>
      <c r="Q701" s="72"/>
      <c r="R701" s="72"/>
      <c r="S701" s="72"/>
      <c r="T701" s="72"/>
      <c r="U701" s="76"/>
    </row>
    <row r="702" spans="8:8">
      <c r="A702" s="72" t="s">
        <v>5813</v>
      </c>
      <c r="B702" s="73">
        <v>701.0</v>
      </c>
      <c r="C702" s="72" t="s">
        <v>6698</v>
      </c>
      <c r="D702" s="72" t="s">
        <v>32</v>
      </c>
      <c r="E702" s="72" t="s">
        <v>11923</v>
      </c>
      <c r="F702" s="72" t="s">
        <v>11924</v>
      </c>
      <c r="G702" s="72" t="s">
        <v>11925</v>
      </c>
      <c r="H702" s="72"/>
      <c r="I702" s="72"/>
      <c r="J702" s="72"/>
      <c r="K702" s="72"/>
      <c r="L702" s="74">
        <v>200.0</v>
      </c>
      <c r="M702" s="74">
        <v>100.0</v>
      </c>
      <c r="N702" s="72"/>
      <c r="O702" s="75">
        <f t="shared" si="28"/>
        <v>0.5</v>
      </c>
      <c r="P702" s="72"/>
      <c r="Q702" s="72"/>
      <c r="R702" s="72"/>
      <c r="S702" s="72"/>
      <c r="T702" s="72"/>
      <c r="U702" s="76"/>
    </row>
    <row r="703" spans="8:8">
      <c r="A703" s="72" t="s">
        <v>5813</v>
      </c>
      <c r="B703" s="73">
        <v>702.0</v>
      </c>
      <c r="C703" s="72" t="s">
        <v>6698</v>
      </c>
      <c r="D703" s="72" t="s">
        <v>32</v>
      </c>
      <c r="E703" s="72" t="s">
        <v>11926</v>
      </c>
      <c r="F703" s="72" t="s">
        <v>650</v>
      </c>
      <c r="G703" s="72" t="s">
        <v>11927</v>
      </c>
      <c r="H703" s="72"/>
      <c r="I703" s="72"/>
      <c r="J703" s="72"/>
      <c r="K703" s="72"/>
      <c r="L703" s="74">
        <v>150.0</v>
      </c>
      <c r="M703" s="74">
        <v>60.0</v>
      </c>
      <c r="N703" s="72"/>
      <c r="O703" s="75">
        <f t="shared" si="28"/>
        <v>0.4</v>
      </c>
      <c r="P703" s="72"/>
      <c r="Q703" s="72"/>
      <c r="R703" s="72"/>
      <c r="S703" s="72"/>
      <c r="T703" s="72"/>
      <c r="U703" s="76"/>
    </row>
    <row r="704" spans="8:8">
      <c r="A704" s="72" t="s">
        <v>5813</v>
      </c>
      <c r="B704" s="73">
        <v>703.0</v>
      </c>
      <c r="C704" s="72" t="s">
        <v>6698</v>
      </c>
      <c r="D704" s="72" t="s">
        <v>32</v>
      </c>
      <c r="E704" s="72" t="s">
        <v>11928</v>
      </c>
      <c r="F704" s="72" t="s">
        <v>11929</v>
      </c>
      <c r="G704" s="72" t="s">
        <v>11930</v>
      </c>
      <c r="H704" s="72"/>
      <c r="I704" s="72"/>
      <c r="J704" s="72"/>
      <c r="K704" s="72"/>
      <c r="L704" s="74">
        <v>120.0</v>
      </c>
      <c r="M704" s="74">
        <v>60.0</v>
      </c>
      <c r="N704" s="72"/>
      <c r="O704" s="75">
        <f t="shared" si="28"/>
        <v>0.5</v>
      </c>
      <c r="P704" s="72"/>
      <c r="Q704" s="72"/>
      <c r="R704" s="72"/>
      <c r="S704" s="72"/>
      <c r="T704" s="72"/>
      <c r="U704" s="76"/>
    </row>
    <row r="705" spans="8:8">
      <c r="A705" s="72" t="s">
        <v>5813</v>
      </c>
      <c r="B705" s="73">
        <v>704.0</v>
      </c>
      <c r="C705" s="72" t="s">
        <v>6698</v>
      </c>
      <c r="D705" s="72" t="s">
        <v>32</v>
      </c>
      <c r="E705" s="72" t="s">
        <v>11931</v>
      </c>
      <c r="F705" s="72" t="s">
        <v>11932</v>
      </c>
      <c r="G705" s="72" t="s">
        <v>11933</v>
      </c>
      <c r="H705" s="72"/>
      <c r="I705" s="72"/>
      <c r="J705" s="72"/>
      <c r="K705" s="72"/>
      <c r="L705" s="74">
        <v>200.0</v>
      </c>
      <c r="M705" s="74">
        <v>100.0</v>
      </c>
      <c r="N705" s="72"/>
      <c r="O705" s="75">
        <f t="shared" si="28"/>
        <v>0.5</v>
      </c>
      <c r="P705" s="72"/>
      <c r="Q705" s="72"/>
      <c r="R705" s="72"/>
      <c r="S705" s="72"/>
      <c r="T705" s="72"/>
      <c r="U705" s="76"/>
    </row>
    <row r="706" spans="8:8">
      <c r="A706" s="72" t="s">
        <v>5813</v>
      </c>
      <c r="B706" s="73">
        <v>705.0</v>
      </c>
      <c r="C706" s="72" t="s">
        <v>6698</v>
      </c>
      <c r="D706" s="72" t="s">
        <v>32</v>
      </c>
      <c r="E706" s="72" t="s">
        <v>11934</v>
      </c>
      <c r="F706" s="72" t="s">
        <v>11935</v>
      </c>
      <c r="G706" s="72" t="s">
        <v>11936</v>
      </c>
      <c r="H706" s="72"/>
      <c r="I706" s="72"/>
      <c r="J706" s="72"/>
      <c r="K706" s="72"/>
      <c r="L706" s="74">
        <v>200.0</v>
      </c>
      <c r="M706" s="74">
        <v>100.0</v>
      </c>
      <c r="N706" s="72"/>
      <c r="O706" s="75">
        <f t="shared" si="28"/>
        <v>0.5</v>
      </c>
      <c r="P706" s="72"/>
      <c r="Q706" s="72"/>
      <c r="R706" s="72"/>
      <c r="S706" s="72"/>
      <c r="T706" s="72"/>
      <c r="U706" s="76"/>
    </row>
    <row r="707" spans="8:8">
      <c r="A707" s="72" t="s">
        <v>5813</v>
      </c>
      <c r="B707" s="73">
        <v>706.0</v>
      </c>
      <c r="C707" s="72" t="s">
        <v>6698</v>
      </c>
      <c r="D707" s="72" t="s">
        <v>32</v>
      </c>
      <c r="E707" s="72" t="s">
        <v>11937</v>
      </c>
      <c r="F707" s="72" t="s">
        <v>11938</v>
      </c>
      <c r="G707" s="72" t="s">
        <v>11939</v>
      </c>
      <c r="H707" s="72"/>
      <c r="I707" s="72"/>
      <c r="J707" s="72"/>
      <c r="K707" s="72"/>
      <c r="L707" s="74">
        <v>120.0</v>
      </c>
      <c r="M707" s="74">
        <v>60.0</v>
      </c>
      <c r="N707" s="72"/>
      <c r="O707" s="75">
        <f t="shared" si="28"/>
        <v>0.5</v>
      </c>
      <c r="P707" s="72"/>
      <c r="Q707" s="72"/>
      <c r="R707" s="72"/>
      <c r="S707" s="72"/>
      <c r="T707" s="72"/>
      <c r="U707" s="76"/>
    </row>
    <row r="708" spans="8:8">
      <c r="A708" s="72" t="s">
        <v>5813</v>
      </c>
      <c r="B708" s="73">
        <v>707.0</v>
      </c>
      <c r="C708" s="72" t="s">
        <v>6698</v>
      </c>
      <c r="D708" s="72" t="s">
        <v>32</v>
      </c>
      <c r="E708" s="72" t="s">
        <v>11940</v>
      </c>
      <c r="F708" s="72" t="s">
        <v>11941</v>
      </c>
      <c r="G708" s="72" t="s">
        <v>11942</v>
      </c>
      <c r="H708" s="72"/>
      <c r="I708" s="72"/>
      <c r="J708" s="72"/>
      <c r="K708" s="72"/>
      <c r="L708" s="74">
        <v>150.0</v>
      </c>
      <c r="M708" s="74">
        <v>100.0</v>
      </c>
      <c r="N708" s="72"/>
      <c r="O708" s="75">
        <f t="shared" si="28"/>
        <v>0.6666666666666666</v>
      </c>
      <c r="P708" s="72"/>
      <c r="Q708" s="72"/>
      <c r="R708" s="72"/>
      <c r="S708" s="72"/>
      <c r="T708" s="72"/>
      <c r="U708" s="76"/>
    </row>
    <row r="709" spans="8:8">
      <c r="A709" s="72" t="s">
        <v>5813</v>
      </c>
      <c r="B709" s="73">
        <v>708.0</v>
      </c>
      <c r="C709" s="72" t="s">
        <v>6698</v>
      </c>
      <c r="D709" s="72" t="s">
        <v>32</v>
      </c>
      <c r="E709" s="72" t="s">
        <v>11943</v>
      </c>
      <c r="F709" s="72" t="s">
        <v>11944</v>
      </c>
      <c r="G709" s="72" t="s">
        <v>11945</v>
      </c>
      <c r="H709" s="72"/>
      <c r="I709" s="72"/>
      <c r="J709" s="72"/>
      <c r="K709" s="72"/>
      <c r="L709" s="74">
        <v>120.0</v>
      </c>
      <c r="M709" s="74">
        <v>60.0</v>
      </c>
      <c r="N709" s="72"/>
      <c r="O709" s="75">
        <f t="shared" si="28"/>
        <v>0.5</v>
      </c>
      <c r="P709" s="72"/>
      <c r="Q709" s="72"/>
      <c r="R709" s="72"/>
      <c r="S709" s="72"/>
      <c r="T709" s="72"/>
      <c r="U709" s="76"/>
    </row>
    <row r="710" spans="8:8">
      <c r="A710" s="72" t="s">
        <v>5813</v>
      </c>
      <c r="B710" s="73">
        <v>709.0</v>
      </c>
      <c r="C710" s="72" t="s">
        <v>6698</v>
      </c>
      <c r="D710" s="72" t="s">
        <v>32</v>
      </c>
      <c r="E710" s="72" t="s">
        <v>11946</v>
      </c>
      <c r="F710" s="72" t="s">
        <v>11947</v>
      </c>
      <c r="G710" s="72" t="s">
        <v>11948</v>
      </c>
      <c r="H710" s="72"/>
      <c r="I710" s="72"/>
      <c r="J710" s="72"/>
      <c r="K710" s="72"/>
      <c r="L710" s="74">
        <v>120.0</v>
      </c>
      <c r="M710" s="74">
        <v>50.0</v>
      </c>
      <c r="N710" s="72"/>
      <c r="O710" s="75">
        <f t="shared" si="28"/>
        <v>0.4166666666666667</v>
      </c>
      <c r="P710" s="72"/>
      <c r="Q710" s="72"/>
      <c r="R710" s="72"/>
      <c r="S710" s="72"/>
      <c r="T710" s="72"/>
      <c r="U710" s="76"/>
    </row>
    <row r="711" spans="8:8">
      <c r="A711" s="72" t="s">
        <v>5813</v>
      </c>
      <c r="B711" s="73">
        <v>710.0</v>
      </c>
      <c r="C711" s="72" t="s">
        <v>6698</v>
      </c>
      <c r="D711" s="72" t="s">
        <v>32</v>
      </c>
      <c r="E711" s="72" t="s">
        <v>11949</v>
      </c>
      <c r="F711" s="72" t="s">
        <v>11950</v>
      </c>
      <c r="G711" s="72" t="s">
        <v>11951</v>
      </c>
      <c r="H711" s="72"/>
      <c r="I711" s="72"/>
      <c r="J711" s="72"/>
      <c r="K711" s="72"/>
      <c r="L711" s="74">
        <v>120.0</v>
      </c>
      <c r="M711" s="74">
        <v>60.0</v>
      </c>
      <c r="N711" s="72"/>
      <c r="O711" s="75">
        <f t="shared" si="28"/>
        <v>0.5</v>
      </c>
      <c r="P711" s="72"/>
      <c r="Q711" s="72"/>
      <c r="R711" s="72"/>
      <c r="S711" s="72"/>
      <c r="T711" s="72"/>
      <c r="U711" s="76"/>
    </row>
    <row r="712" spans="8:8">
      <c r="A712" s="72" t="s">
        <v>5813</v>
      </c>
      <c r="B712" s="73">
        <v>711.0</v>
      </c>
      <c r="C712" s="72" t="s">
        <v>6698</v>
      </c>
      <c r="D712" s="72" t="s">
        <v>32</v>
      </c>
      <c r="E712" s="72" t="s">
        <v>11952</v>
      </c>
      <c r="F712" s="72" t="s">
        <v>11953</v>
      </c>
      <c r="G712" s="72" t="s">
        <v>11954</v>
      </c>
      <c r="H712" s="72"/>
      <c r="I712" s="72"/>
      <c r="J712" s="72"/>
      <c r="K712" s="72"/>
      <c r="L712" s="74">
        <v>120.0</v>
      </c>
      <c r="M712" s="74">
        <v>60.0</v>
      </c>
      <c r="N712" s="72"/>
      <c r="O712" s="75">
        <f t="shared" si="28"/>
        <v>0.5</v>
      </c>
      <c r="P712" s="72"/>
      <c r="Q712" s="72"/>
      <c r="R712" s="72"/>
      <c r="S712" s="72"/>
      <c r="T712" s="72"/>
      <c r="U712" s="76"/>
    </row>
    <row r="713" spans="8:8">
      <c r="A713" s="72" t="s">
        <v>5813</v>
      </c>
      <c r="B713" s="73">
        <v>712.0</v>
      </c>
      <c r="C713" s="72" t="s">
        <v>6698</v>
      </c>
      <c r="D713" s="72" t="s">
        <v>32</v>
      </c>
      <c r="E713" s="72" t="s">
        <v>11955</v>
      </c>
      <c r="F713" s="72" t="s">
        <v>11956</v>
      </c>
      <c r="G713" s="72" t="s">
        <v>11957</v>
      </c>
      <c r="H713" s="72"/>
      <c r="I713" s="72"/>
      <c r="J713" s="72"/>
      <c r="K713" s="72"/>
      <c r="L713" s="74">
        <v>150.0</v>
      </c>
      <c r="M713" s="74">
        <v>100.0</v>
      </c>
      <c r="N713" s="72"/>
      <c r="O713" s="75">
        <f t="shared" si="28"/>
        <v>0.6666666666666666</v>
      </c>
      <c r="P713" s="72"/>
      <c r="Q713" s="72"/>
      <c r="R713" s="72"/>
      <c r="S713" s="72"/>
      <c r="T713" s="72"/>
      <c r="U713" s="76"/>
    </row>
    <row r="714" spans="8:8">
      <c r="A714" s="72" t="s">
        <v>5813</v>
      </c>
      <c r="B714" s="73">
        <v>713.0</v>
      </c>
      <c r="C714" s="72" t="s">
        <v>6698</v>
      </c>
      <c r="D714" s="72" t="s">
        <v>32</v>
      </c>
      <c r="E714" s="72" t="s">
        <v>11958</v>
      </c>
      <c r="F714" s="72" t="s">
        <v>11959</v>
      </c>
      <c r="G714" s="72" t="s">
        <v>11960</v>
      </c>
      <c r="H714" s="72"/>
      <c r="I714" s="72"/>
      <c r="J714" s="72"/>
      <c r="K714" s="72"/>
      <c r="L714" s="74">
        <v>120.0</v>
      </c>
      <c r="M714" s="74">
        <v>60.0</v>
      </c>
      <c r="N714" s="72"/>
      <c r="O714" s="75">
        <f t="shared" si="28"/>
        <v>0.5</v>
      </c>
      <c r="P714" s="72"/>
      <c r="Q714" s="72"/>
      <c r="R714" s="72"/>
      <c r="S714" s="72"/>
      <c r="T714" s="72"/>
      <c r="U714" s="76"/>
    </row>
    <row r="715" spans="8:8">
      <c r="A715" s="72" t="s">
        <v>5813</v>
      </c>
      <c r="B715" s="73">
        <v>714.0</v>
      </c>
      <c r="C715" s="72" t="s">
        <v>6698</v>
      </c>
      <c r="D715" s="72" t="s">
        <v>32</v>
      </c>
      <c r="E715" s="72" t="s">
        <v>11961</v>
      </c>
      <c r="F715" s="72" t="s">
        <v>11962</v>
      </c>
      <c r="G715" s="72" t="s">
        <v>11963</v>
      </c>
      <c r="H715" s="72"/>
      <c r="I715" s="72"/>
      <c r="J715" s="72"/>
      <c r="K715" s="72"/>
      <c r="L715" s="74">
        <v>1000.0</v>
      </c>
      <c r="M715" s="74">
        <v>500.0</v>
      </c>
      <c r="N715" s="72"/>
      <c r="O715" s="75">
        <f t="shared" si="28"/>
        <v>0.5</v>
      </c>
      <c r="P715" s="72"/>
      <c r="Q715" s="72"/>
      <c r="R715" s="72"/>
      <c r="S715" s="72"/>
      <c r="T715" s="72"/>
      <c r="U715" s="76"/>
    </row>
    <row r="716" spans="8:8">
      <c r="A716" s="72" t="s">
        <v>5813</v>
      </c>
      <c r="B716" s="73">
        <v>715.0</v>
      </c>
      <c r="C716" s="72" t="s">
        <v>6698</v>
      </c>
      <c r="D716" s="72" t="s">
        <v>32</v>
      </c>
      <c r="E716" s="72" t="s">
        <v>11964</v>
      </c>
      <c r="F716" s="72" t="s">
        <v>11965</v>
      </c>
      <c r="G716" s="72" t="s">
        <v>11966</v>
      </c>
      <c r="H716" s="72"/>
      <c r="I716" s="72"/>
      <c r="J716" s="72"/>
      <c r="K716" s="72"/>
      <c r="L716" s="74">
        <v>300.0</v>
      </c>
      <c r="M716" s="74">
        <v>150.0</v>
      </c>
      <c r="N716" s="72"/>
      <c r="O716" s="75">
        <f t="shared" si="28"/>
        <v>0.5</v>
      </c>
      <c r="P716" s="72"/>
      <c r="Q716" s="72"/>
      <c r="R716" s="72"/>
      <c r="S716" s="72"/>
      <c r="T716" s="72"/>
      <c r="U716" s="76"/>
    </row>
    <row r="717" spans="8:8">
      <c r="A717" s="72" t="s">
        <v>5813</v>
      </c>
      <c r="B717" s="73">
        <v>716.0</v>
      </c>
      <c r="C717" s="72" t="s">
        <v>6698</v>
      </c>
      <c r="D717" s="72" t="s">
        <v>32</v>
      </c>
      <c r="E717" s="72" t="s">
        <v>11967</v>
      </c>
      <c r="F717" s="72" t="s">
        <v>11968</v>
      </c>
      <c r="G717" s="72" t="s">
        <v>11969</v>
      </c>
      <c r="H717" s="72"/>
      <c r="I717" s="72"/>
      <c r="J717" s="72"/>
      <c r="K717" s="72"/>
      <c r="L717" s="74">
        <v>120.0</v>
      </c>
      <c r="M717" s="74">
        <v>60.0</v>
      </c>
      <c r="N717" s="72"/>
      <c r="O717" s="75">
        <f t="shared" si="28"/>
        <v>0.5</v>
      </c>
      <c r="P717" s="72"/>
      <c r="Q717" s="72"/>
      <c r="R717" s="72"/>
      <c r="S717" s="72"/>
      <c r="T717" s="72"/>
      <c r="U717" s="76"/>
    </row>
    <row r="718" spans="8:8">
      <c r="A718" s="72" t="s">
        <v>5813</v>
      </c>
      <c r="B718" s="73">
        <v>717.0</v>
      </c>
      <c r="C718" s="72" t="s">
        <v>6698</v>
      </c>
      <c r="D718" s="72" t="s">
        <v>32</v>
      </c>
      <c r="E718" s="72" t="s">
        <v>11970</v>
      </c>
      <c r="F718" s="72" t="s">
        <v>11971</v>
      </c>
      <c r="G718" s="72" t="s">
        <v>11972</v>
      </c>
      <c r="H718" s="72"/>
      <c r="I718" s="72"/>
      <c r="J718" s="72"/>
      <c r="K718" s="72"/>
      <c r="L718" s="74">
        <v>120.0</v>
      </c>
      <c r="M718" s="74">
        <v>50.0</v>
      </c>
      <c r="N718" s="72"/>
      <c r="O718" s="75">
        <f t="shared" si="28"/>
        <v>0.4166666666666667</v>
      </c>
      <c r="P718" s="72"/>
      <c r="Q718" s="72"/>
      <c r="R718" s="72"/>
      <c r="S718" s="72"/>
      <c r="T718" s="72"/>
      <c r="U718" s="76"/>
    </row>
    <row r="719" spans="8:8">
      <c r="A719" s="72" t="s">
        <v>5813</v>
      </c>
      <c r="B719" s="73">
        <v>718.0</v>
      </c>
      <c r="C719" s="72" t="s">
        <v>6698</v>
      </c>
      <c r="D719" s="72" t="s">
        <v>32</v>
      </c>
      <c r="E719" s="72" t="s">
        <v>11973</v>
      </c>
      <c r="F719" s="72" t="s">
        <v>11974</v>
      </c>
      <c r="G719" s="72" t="s">
        <v>11975</v>
      </c>
      <c r="H719" s="72"/>
      <c r="I719" s="72"/>
      <c r="J719" s="72"/>
      <c r="K719" s="72"/>
      <c r="L719" s="74">
        <v>120.0</v>
      </c>
      <c r="M719" s="74">
        <v>50.0</v>
      </c>
      <c r="N719" s="72"/>
      <c r="O719" s="75">
        <f t="shared" si="28"/>
        <v>0.4166666666666667</v>
      </c>
      <c r="P719" s="72"/>
      <c r="Q719" s="72"/>
      <c r="R719" s="72"/>
      <c r="S719" s="72"/>
      <c r="T719" s="72"/>
      <c r="U719" s="76"/>
    </row>
    <row r="720" spans="8:8">
      <c r="A720" s="77" t="s">
        <v>5813</v>
      </c>
      <c r="B720" s="73">
        <v>719.0</v>
      </c>
      <c r="C720" s="77" t="s">
        <v>6698</v>
      </c>
      <c r="D720" s="77" t="s">
        <v>32</v>
      </c>
      <c r="E720" s="77" t="s">
        <v>11976</v>
      </c>
      <c r="F720" s="77" t="s">
        <v>11977</v>
      </c>
      <c r="G720" s="77" t="s">
        <v>11978</v>
      </c>
      <c r="H720" s="77"/>
      <c r="I720" s="77"/>
      <c r="J720" s="77"/>
      <c r="K720" s="77"/>
      <c r="L720" s="78">
        <v>200.0</v>
      </c>
      <c r="M720" s="78">
        <v>100.0</v>
      </c>
      <c r="N720" s="77"/>
      <c r="O720" s="75">
        <f t="shared" si="28"/>
        <v>0.5</v>
      </c>
      <c r="P720" s="72"/>
      <c r="Q720" s="72"/>
      <c r="R720" s="72"/>
      <c r="S720" s="72"/>
      <c r="T720" s="72"/>
      <c r="U720" s="76"/>
    </row>
    <row r="721" spans="8:8">
      <c r="A721" s="77" t="s">
        <v>5813</v>
      </c>
      <c r="B721" s="73">
        <v>720.0</v>
      </c>
      <c r="C721" s="77" t="s">
        <v>6698</v>
      </c>
      <c r="D721" s="77" t="s">
        <v>32</v>
      </c>
      <c r="E721" s="72" t="s">
        <v>11979</v>
      </c>
      <c r="F721" s="72" t="s">
        <v>2003</v>
      </c>
      <c r="G721" s="72" t="s">
        <v>11980</v>
      </c>
      <c r="H721" s="72"/>
      <c r="I721" s="72"/>
      <c r="J721" s="72"/>
      <c r="K721" s="72"/>
      <c r="L721" s="74">
        <v>200.0</v>
      </c>
      <c r="M721" s="72">
        <v>100.0</v>
      </c>
      <c r="N721" s="72"/>
      <c r="O721" s="75">
        <f t="shared" si="28"/>
        <v>0.5</v>
      </c>
      <c r="P721" s="72"/>
      <c r="Q721" s="72"/>
      <c r="R721" s="72"/>
      <c r="S721" s="72"/>
      <c r="T721" s="72"/>
      <c r="U721" s="76"/>
    </row>
    <row r="722" spans="8:8">
      <c r="A722" s="77" t="s">
        <v>5813</v>
      </c>
      <c r="B722" s="73">
        <v>721.0</v>
      </c>
      <c r="C722" s="77" t="s">
        <v>6698</v>
      </c>
      <c r="D722" s="77" t="s">
        <v>32</v>
      </c>
      <c r="E722" s="72" t="s">
        <v>11981</v>
      </c>
      <c r="F722" s="72" t="s">
        <v>11982</v>
      </c>
      <c r="G722" s="72" t="s">
        <v>11983</v>
      </c>
      <c r="H722" s="72"/>
      <c r="I722" s="72"/>
      <c r="J722" s="72"/>
      <c r="K722" s="72"/>
      <c r="L722" s="74">
        <v>120.0</v>
      </c>
      <c r="M722" s="72">
        <v>60.0</v>
      </c>
      <c r="N722" s="72"/>
      <c r="O722" s="75">
        <f t="shared" si="28"/>
        <v>0.5</v>
      </c>
      <c r="P722" s="72"/>
      <c r="Q722" s="72"/>
      <c r="R722" s="72"/>
      <c r="S722" s="72"/>
      <c r="T722" s="72"/>
      <c r="U722" s="76"/>
    </row>
    <row r="723" spans="8:8">
      <c r="A723" s="77" t="s">
        <v>5813</v>
      </c>
      <c r="B723" s="73">
        <v>722.0</v>
      </c>
      <c r="C723" s="77" t="s">
        <v>6698</v>
      </c>
      <c r="D723" s="77" t="s">
        <v>32</v>
      </c>
      <c r="E723" s="77" t="s">
        <v>11984</v>
      </c>
      <c r="F723" s="77" t="s">
        <v>11985</v>
      </c>
      <c r="G723" s="77" t="s">
        <v>11986</v>
      </c>
      <c r="H723" s="77"/>
      <c r="I723" s="77"/>
      <c r="J723" s="77"/>
      <c r="K723" s="77"/>
      <c r="L723" s="78">
        <v>120.0</v>
      </c>
      <c r="M723" s="77">
        <v>50.0</v>
      </c>
      <c r="N723" s="77"/>
      <c r="O723" s="79">
        <f t="shared" si="28"/>
        <v>0.4166666666666667</v>
      </c>
      <c r="P723" s="72"/>
      <c r="Q723" s="72"/>
      <c r="R723" s="72"/>
      <c r="S723" s="72"/>
      <c r="T723" s="72"/>
      <c r="U723" s="76"/>
    </row>
    <row r="724" spans="8:8">
      <c r="A724" s="72" t="s">
        <v>5813</v>
      </c>
      <c r="B724" s="73">
        <v>723.0</v>
      </c>
      <c r="C724" s="72" t="s">
        <v>6698</v>
      </c>
      <c r="D724" s="72" t="s">
        <v>32</v>
      </c>
      <c r="E724" s="72" t="s">
        <v>11987</v>
      </c>
      <c r="F724" s="72" t="s">
        <v>11988</v>
      </c>
      <c r="G724" s="72" t="s">
        <v>11989</v>
      </c>
      <c r="H724" s="72"/>
      <c r="I724" s="72"/>
      <c r="J724" s="72"/>
      <c r="K724" s="72"/>
      <c r="L724" s="74">
        <v>120.0</v>
      </c>
      <c r="M724" s="72">
        <v>50.0</v>
      </c>
      <c r="N724" s="72"/>
      <c r="O724" s="75">
        <f t="shared" si="28"/>
        <v>0.4166666666666667</v>
      </c>
      <c r="P724" s="72"/>
      <c r="Q724" s="72"/>
      <c r="R724" s="72"/>
      <c r="S724" s="72"/>
      <c r="T724" s="72"/>
      <c r="U724" s="76"/>
    </row>
    <row r="725" spans="8:8">
      <c r="A725" s="38" t="s">
        <v>5813</v>
      </c>
      <c r="B725" s="73">
        <v>724.0</v>
      </c>
      <c r="C725" s="20" t="s">
        <v>5814</v>
      </c>
      <c r="D725" s="20" t="s">
        <v>3138</v>
      </c>
      <c r="E725" s="38" t="s">
        <v>11776</v>
      </c>
      <c r="F725" s="38" t="s">
        <v>11777</v>
      </c>
      <c r="G725" s="38" t="s">
        <v>11778</v>
      </c>
      <c r="H725" s="38"/>
      <c r="I725" s="38"/>
      <c r="J725" s="38"/>
      <c r="K725" s="38"/>
      <c r="L725" s="19">
        <v>100.0</v>
      </c>
      <c r="M725" s="19">
        <f t="shared" si="29" ref="M725:M736">+VLOOKUP(E725,HSLKSP,4,FALSE)</f>
        <v>75.0</v>
      </c>
      <c r="N725" s="80">
        <v>0.4187744814353118</v>
      </c>
      <c r="O725" s="80">
        <f t="shared" si="30" ref="O725:O736">+M725/L725</f>
        <v>0.75</v>
      </c>
      <c r="P725" s="20"/>
      <c r="Q725" s="20"/>
      <c r="R725" s="20"/>
      <c r="S725" s="20"/>
      <c r="T725" s="20"/>
      <c r="U725" s="38">
        <v>1.0</v>
      </c>
    </row>
    <row r="726" spans="8:8">
      <c r="A726" s="38" t="s">
        <v>5813</v>
      </c>
      <c r="B726" s="73">
        <v>725.0</v>
      </c>
      <c r="C726" s="20" t="s">
        <v>5814</v>
      </c>
      <c r="D726" s="20" t="s">
        <v>3138</v>
      </c>
      <c r="E726" s="38" t="s">
        <v>9195</v>
      </c>
      <c r="F726" s="38" t="s">
        <v>9196</v>
      </c>
      <c r="G726" s="38" t="s">
        <v>9300</v>
      </c>
      <c r="H726" s="38"/>
      <c r="I726" s="38"/>
      <c r="J726" s="38"/>
      <c r="K726" s="38"/>
      <c r="L726" s="19">
        <v>180.0</v>
      </c>
      <c r="M726" s="19">
        <f t="shared" si="29"/>
        <v>74.5</v>
      </c>
      <c r="N726" s="80">
        <v>0.4187744814353118</v>
      </c>
      <c r="O726" s="80">
        <f t="shared" si="30"/>
        <v>0.41388888888888886</v>
      </c>
      <c r="P726" s="20"/>
      <c r="Q726" s="20"/>
      <c r="R726" s="20"/>
      <c r="S726" s="20"/>
      <c r="T726" s="20"/>
      <c r="U726" s="38">
        <v>2.0</v>
      </c>
    </row>
    <row r="727" spans="8:8">
      <c r="A727" s="38" t="s">
        <v>5813</v>
      </c>
      <c r="B727" s="73">
        <v>726.0</v>
      </c>
      <c r="C727" s="20" t="s">
        <v>5814</v>
      </c>
      <c r="D727" s="20" t="s">
        <v>3138</v>
      </c>
      <c r="E727" s="38" t="s">
        <v>11779</v>
      </c>
      <c r="F727" s="38" t="s">
        <v>11780</v>
      </c>
      <c r="G727" s="38" t="s">
        <v>9207</v>
      </c>
      <c r="H727" s="38"/>
      <c r="I727" s="38"/>
      <c r="J727" s="38"/>
      <c r="K727" s="38"/>
      <c r="L727" s="19">
        <v>100.0</v>
      </c>
      <c r="M727" s="19">
        <f t="shared" si="29"/>
        <v>50.0</v>
      </c>
      <c r="N727" s="80">
        <v>0.4187744814353118</v>
      </c>
      <c r="O727" s="80">
        <f t="shared" si="30"/>
        <v>0.5</v>
      </c>
      <c r="P727" s="20"/>
      <c r="Q727" s="20"/>
      <c r="R727" s="20"/>
      <c r="S727" s="20"/>
      <c r="T727" s="20"/>
      <c r="U727" s="38">
        <v>2.0</v>
      </c>
    </row>
    <row r="728" spans="8:8">
      <c r="A728" s="38" t="s">
        <v>5813</v>
      </c>
      <c r="B728" s="73">
        <v>727.0</v>
      </c>
      <c r="C728" s="20" t="s">
        <v>5814</v>
      </c>
      <c r="D728" s="20" t="s">
        <v>3138</v>
      </c>
      <c r="E728" s="38" t="s">
        <v>9132</v>
      </c>
      <c r="F728" s="38" t="s">
        <v>9133</v>
      </c>
      <c r="G728" s="38" t="s">
        <v>9242</v>
      </c>
      <c r="H728" s="38"/>
      <c r="I728" s="38"/>
      <c r="J728" s="38"/>
      <c r="K728" s="38"/>
      <c r="L728" s="19">
        <v>300.0</v>
      </c>
      <c r="M728" s="19">
        <f t="shared" si="29"/>
        <v>149.53</v>
      </c>
      <c r="N728" s="80">
        <v>0.4187744814353118</v>
      </c>
      <c r="O728" s="80">
        <f t="shared" si="30"/>
        <v>0.49843333333333334</v>
      </c>
      <c r="P728" s="20"/>
      <c r="Q728" s="20"/>
      <c r="R728" s="20"/>
      <c r="S728" s="20"/>
      <c r="T728" s="20"/>
      <c r="U728" s="38">
        <v>2.0</v>
      </c>
    </row>
    <row r="729" spans="8:8">
      <c r="A729" s="38" t="s">
        <v>5813</v>
      </c>
      <c r="B729" s="73">
        <v>728.0</v>
      </c>
      <c r="C729" s="20" t="s">
        <v>5814</v>
      </c>
      <c r="D729" s="20" t="s">
        <v>3138</v>
      </c>
      <c r="E729" s="38" t="s">
        <v>9128</v>
      </c>
      <c r="F729" s="38" t="s">
        <v>9129</v>
      </c>
      <c r="G729" s="38" t="s">
        <v>9218</v>
      </c>
      <c r="H729" s="38"/>
      <c r="I729" s="38"/>
      <c r="J729" s="38"/>
      <c r="K729" s="38"/>
      <c r="L729" s="19">
        <v>400.0</v>
      </c>
      <c r="M729" s="19">
        <f t="shared" si="29"/>
        <v>300.0</v>
      </c>
      <c r="N729" s="80">
        <v>0.4187744814353118</v>
      </c>
      <c r="O729" s="80">
        <f t="shared" si="30"/>
        <v>0.75</v>
      </c>
      <c r="P729" s="20"/>
      <c r="Q729" s="20"/>
      <c r="R729" s="20"/>
      <c r="S729" s="20"/>
      <c r="T729" s="20"/>
      <c r="U729" s="38">
        <v>4.0</v>
      </c>
    </row>
    <row r="730" spans="8:8">
      <c r="A730" s="38" t="s">
        <v>5813</v>
      </c>
      <c r="B730" s="73">
        <v>729.0</v>
      </c>
      <c r="C730" s="20" t="s">
        <v>5814</v>
      </c>
      <c r="D730" s="20" t="s">
        <v>3138</v>
      </c>
      <c r="E730" s="38" t="s">
        <v>9155</v>
      </c>
      <c r="F730" s="38" t="s">
        <v>9156</v>
      </c>
      <c r="G730" s="38" t="s">
        <v>9272</v>
      </c>
      <c r="H730" s="38"/>
      <c r="I730" s="38"/>
      <c r="J730" s="38"/>
      <c r="K730" s="38"/>
      <c r="L730" s="19">
        <v>100.0</v>
      </c>
      <c r="M730" s="19">
        <f t="shared" si="29"/>
        <v>49.0</v>
      </c>
      <c r="N730" s="80">
        <v>0.4187744814353118</v>
      </c>
      <c r="O730" s="80">
        <f t="shared" si="30"/>
        <v>0.49</v>
      </c>
      <c r="P730" s="20"/>
      <c r="Q730" s="20"/>
      <c r="R730" s="20"/>
      <c r="S730" s="20"/>
      <c r="T730" s="20"/>
      <c r="U730" s="38">
        <v>2.0</v>
      </c>
    </row>
    <row r="731" spans="8:8">
      <c r="A731" s="38" t="s">
        <v>5813</v>
      </c>
      <c r="B731" s="73">
        <v>730.0</v>
      </c>
      <c r="C731" s="20" t="s">
        <v>5814</v>
      </c>
      <c r="D731" s="20" t="s">
        <v>3138</v>
      </c>
      <c r="E731" s="38" t="s">
        <v>9143</v>
      </c>
      <c r="F731" s="38" t="s">
        <v>9144</v>
      </c>
      <c r="G731" s="38" t="s">
        <v>9261</v>
      </c>
      <c r="H731" s="38"/>
      <c r="I731" s="38"/>
      <c r="J731" s="38"/>
      <c r="K731" s="38"/>
      <c r="L731" s="19">
        <v>100.0</v>
      </c>
      <c r="M731" s="19">
        <f t="shared" si="29"/>
        <v>50.0</v>
      </c>
      <c r="N731" s="80">
        <v>0.4187744814353118</v>
      </c>
      <c r="O731" s="80">
        <f t="shared" si="30"/>
        <v>0.5</v>
      </c>
      <c r="P731" s="20"/>
      <c r="Q731" s="20"/>
      <c r="R731" s="20"/>
      <c r="S731" s="20"/>
      <c r="T731" s="20"/>
      <c r="U731" s="38">
        <v>5.0</v>
      </c>
    </row>
    <row r="732" spans="8:8">
      <c r="A732" s="38" t="s">
        <v>5813</v>
      </c>
      <c r="B732" s="73">
        <v>731.0</v>
      </c>
      <c r="C732" s="20" t="s">
        <v>5814</v>
      </c>
      <c r="D732" s="20" t="s">
        <v>3138</v>
      </c>
      <c r="E732" s="38" t="s">
        <v>9130</v>
      </c>
      <c r="F732" s="38" t="s">
        <v>9131</v>
      </c>
      <c r="G732" s="38" t="s">
        <v>9235</v>
      </c>
      <c r="H732" s="38"/>
      <c r="I732" s="38"/>
      <c r="J732" s="38"/>
      <c r="K732" s="38"/>
      <c r="L732" s="19">
        <v>400.0</v>
      </c>
      <c r="M732" s="19">
        <f t="shared" si="29"/>
        <v>196.97</v>
      </c>
      <c r="N732" s="80">
        <v>0.4187744814353118</v>
      </c>
      <c r="O732" s="80">
        <f t="shared" si="30"/>
        <v>0.492425</v>
      </c>
      <c r="P732" s="20"/>
      <c r="Q732" s="20"/>
      <c r="R732" s="20"/>
      <c r="S732" s="20"/>
      <c r="T732" s="20"/>
      <c r="U732" s="38">
        <v>4.0</v>
      </c>
    </row>
    <row r="733" spans="8:8">
      <c r="A733" s="38" t="s">
        <v>5813</v>
      </c>
      <c r="B733" s="73">
        <v>732.0</v>
      </c>
      <c r="C733" s="20" t="s">
        <v>5814</v>
      </c>
      <c r="D733" s="20" t="s">
        <v>3138</v>
      </c>
      <c r="E733" s="38" t="s">
        <v>9145</v>
      </c>
      <c r="F733" s="38" t="s">
        <v>9146</v>
      </c>
      <c r="G733" s="38" t="s">
        <v>9262</v>
      </c>
      <c r="H733" s="38"/>
      <c r="I733" s="38"/>
      <c r="J733" s="38"/>
      <c r="K733" s="38"/>
      <c r="L733" s="19">
        <v>100.0</v>
      </c>
      <c r="M733" s="19">
        <f t="shared" si="29"/>
        <v>50.0</v>
      </c>
      <c r="N733" s="80">
        <v>0.4187744814353118</v>
      </c>
      <c r="O733" s="80">
        <f t="shared" si="30"/>
        <v>0.5</v>
      </c>
      <c r="P733" s="20"/>
      <c r="Q733" s="20"/>
      <c r="R733" s="20"/>
      <c r="S733" s="20"/>
      <c r="T733" s="20"/>
      <c r="U733" s="38">
        <v>1.0</v>
      </c>
    </row>
    <row r="734" spans="8:8">
      <c r="A734" s="38" t="s">
        <v>5813</v>
      </c>
      <c r="B734" s="73">
        <v>733.0</v>
      </c>
      <c r="C734" s="20" t="s">
        <v>5814</v>
      </c>
      <c r="D734" s="20" t="s">
        <v>3138</v>
      </c>
      <c r="E734" s="38" t="s">
        <v>9137</v>
      </c>
      <c r="F734" s="38" t="s">
        <v>9138</v>
      </c>
      <c r="G734" s="38" t="s">
        <v>9253</v>
      </c>
      <c r="H734" s="38"/>
      <c r="I734" s="38"/>
      <c r="J734" s="38"/>
      <c r="K734" s="38"/>
      <c r="L734" s="19">
        <v>200.0</v>
      </c>
      <c r="M734" s="19">
        <f t="shared" si="29"/>
        <v>99.0</v>
      </c>
      <c r="N734" s="80">
        <v>0.4187744814353118</v>
      </c>
      <c r="O734" s="80">
        <f t="shared" si="30"/>
        <v>0.495</v>
      </c>
      <c r="P734" s="20"/>
      <c r="Q734" s="20"/>
      <c r="R734" s="20"/>
      <c r="S734" s="20"/>
      <c r="T734" s="20"/>
      <c r="U734" s="38">
        <v>1.0</v>
      </c>
    </row>
    <row r="735" spans="8:8">
      <c r="A735" s="38" t="s">
        <v>5813</v>
      </c>
      <c r="B735" s="73">
        <v>734.0</v>
      </c>
      <c r="C735" s="20" t="s">
        <v>5814</v>
      </c>
      <c r="D735" s="20" t="s">
        <v>3138</v>
      </c>
      <c r="E735" s="38" t="s">
        <v>11781</v>
      </c>
      <c r="F735" s="38" t="s">
        <v>11782</v>
      </c>
      <c r="G735" s="38" t="s">
        <v>11783</v>
      </c>
      <c r="H735" s="38"/>
      <c r="I735" s="38"/>
      <c r="J735" s="38"/>
      <c r="K735" s="38"/>
      <c r="L735" s="19">
        <v>150.0</v>
      </c>
      <c r="M735" s="19">
        <f t="shared" si="29"/>
        <v>60.0</v>
      </c>
      <c r="N735" s="80">
        <v>0.4187744814353118</v>
      </c>
      <c r="O735" s="80">
        <f t="shared" si="30"/>
        <v>0.4</v>
      </c>
      <c r="P735" s="20"/>
      <c r="Q735" s="20"/>
      <c r="R735" s="20"/>
      <c r="S735" s="20"/>
      <c r="T735" s="20"/>
      <c r="U735" s="38">
        <v>1.0</v>
      </c>
    </row>
    <row r="736" spans="8:8">
      <c r="A736" s="38" t="s">
        <v>5813</v>
      </c>
      <c r="B736" s="73">
        <v>735.0</v>
      </c>
      <c r="C736" s="20" t="s">
        <v>5814</v>
      </c>
      <c r="D736" s="20" t="s">
        <v>3138</v>
      </c>
      <c r="E736" s="38" t="s">
        <v>9159</v>
      </c>
      <c r="F736" s="38" t="s">
        <v>9160</v>
      </c>
      <c r="G736" s="38" t="s">
        <v>9274</v>
      </c>
      <c r="H736" s="38"/>
      <c r="I736" s="38"/>
      <c r="J736" s="38"/>
      <c r="K736" s="38"/>
      <c r="L736" s="19">
        <v>200.0</v>
      </c>
      <c r="M736" s="19">
        <f t="shared" si="29"/>
        <v>97.97</v>
      </c>
      <c r="N736" s="80">
        <v>0.4187744814353118</v>
      </c>
      <c r="O736" s="80">
        <f t="shared" si="30"/>
        <v>0.48985</v>
      </c>
      <c r="P736" s="20"/>
      <c r="Q736" s="20"/>
      <c r="R736" s="20"/>
      <c r="S736" s="20"/>
      <c r="T736" s="20"/>
      <c r="U736" s="38">
        <v>1.0</v>
      </c>
    </row>
    <row r="737" spans="8:8">
      <c r="A737" s="38" t="s">
        <v>5813</v>
      </c>
      <c r="B737" s="73">
        <v>736.0</v>
      </c>
      <c r="C737" s="20" t="s">
        <v>5814</v>
      </c>
      <c r="D737" s="20" t="s">
        <v>3138</v>
      </c>
      <c r="E737" s="81" t="s">
        <v>9157</v>
      </c>
      <c r="F737" s="81" t="s">
        <v>9158</v>
      </c>
      <c r="G737" s="81" t="s">
        <v>9273</v>
      </c>
      <c r="H737" s="20"/>
      <c r="I737" s="20"/>
      <c r="J737" s="20"/>
      <c r="K737" s="20"/>
      <c r="L737" s="19">
        <v>200.0</v>
      </c>
      <c r="M737" s="19">
        <f t="shared" si="31" ref="M737">+VLOOKUP(E737,HSLKSP,4,FALSE)</f>
        <v>98.0</v>
      </c>
      <c r="N737" s="80">
        <v>1.41877448143531</v>
      </c>
      <c r="O737" s="80">
        <f t="shared" si="32" ref="O737">+M737/L737</f>
        <v>0.49</v>
      </c>
      <c r="P737" s="20"/>
      <c r="Q737" s="20"/>
      <c r="R737" s="20"/>
      <c r="S737" s="20"/>
      <c r="T737" s="20"/>
      <c r="U737" s="38">
        <v>2.0</v>
      </c>
    </row>
  </sheetData>
  <autoFilter ref="A1:U737">
    <filterColumn colId="0" showButton="1"/>
  </autoFilter>
  <conditionalFormatting sqref="O2:O737">
    <cfRule type="cellIs" operator="greaterThan" priority="1" dxfId="0">
      <formula>0.4</formula>
    </cfRule>
    <cfRule type="cellIs" operator="greaterThan" priority="2" dxfId="1">
      <formula>0.4</formula>
    </cfRule>
  </conditionalFormatting>
  <pageMargins left="0.3" right="0.22" top="0.46" bottom="0.55" header="0.3" footer="0.3"/>
  <pageSetup paperSize="9" scale="60" orientation="landscape"/>
</worksheet>
</file>

<file path=xl/worksheets/sheet3.xml><?xml version="1.0" encoding="utf-8"?>
<worksheet xmlns:r="http://schemas.openxmlformats.org/officeDocument/2006/relationships" xmlns="http://schemas.openxmlformats.org/spreadsheetml/2006/main">
  <dimension ref="A1:K282"/>
  <sheetViews>
    <sheetView workbookViewId="0" topLeftCell="A265">
      <selection activeCell="C287" sqref="C287:C290"/>
    </sheetView>
  </sheetViews>
  <sheetFormatPr defaultRowHeight="15.0"/>
  <cols>
    <col min="2" max="2" customWidth="1" width="17.710938" style="0"/>
    <col min="3" max="3" customWidth="1" width="32.42578" style="0"/>
    <col min="4" max="4" customWidth="1" width="20.0" style="0"/>
    <col min="5" max="5" customWidth="1" width="12.140625" style="0"/>
    <col min="6" max="6" customWidth="1" width="12.140625" style="0"/>
    <col min="7" max="7" customWidth="1" width="12.140625" style="0"/>
    <col min="8" max="8" customWidth="1" width="12.140625" style="0"/>
    <col min="9" max="9" customWidth="1" width="16.140625" style="0"/>
    <col min="257" max="16384" width="9" style="0" hidden="0"/>
  </cols>
  <sheetData>
    <row r="1" spans="8:8" s="82" ht="15.0" customFormat="1">
      <c r="A1" s="83" t="s">
        <v>7815</v>
      </c>
      <c r="B1" s="83" t="s">
        <v>7816</v>
      </c>
      <c r="C1" s="83" t="s">
        <v>7817</v>
      </c>
      <c r="D1" s="83" t="s">
        <v>7818</v>
      </c>
      <c r="E1" s="84" t="s">
        <v>7819</v>
      </c>
      <c r="F1" s="84" t="s">
        <v>7820</v>
      </c>
      <c r="G1" s="84" t="s">
        <v>7</v>
      </c>
      <c r="H1" s="84" t="s">
        <v>7805</v>
      </c>
      <c r="I1" s="85" t="s">
        <v>7806</v>
      </c>
    </row>
    <row r="2" spans="8:8">
      <c r="A2" s="4" t="s">
        <v>60</v>
      </c>
      <c r="B2" s="86" t="s">
        <v>7821</v>
      </c>
      <c r="C2" s="86" t="s">
        <v>7822</v>
      </c>
      <c r="D2" s="86" t="s">
        <v>7823</v>
      </c>
      <c r="E2" s="86">
        <v>400.0</v>
      </c>
      <c r="F2" s="86">
        <v>300.0</v>
      </c>
      <c r="G2" s="86">
        <v>700.0</v>
      </c>
      <c r="H2" s="86">
        <v>840.0</v>
      </c>
    </row>
    <row r="3" spans="8:8">
      <c r="A3" s="4" t="s">
        <v>60</v>
      </c>
      <c r="B3" s="86" t="s">
        <v>7824</v>
      </c>
      <c r="C3" s="86" t="s">
        <v>7825</v>
      </c>
      <c r="D3" s="86" t="s">
        <v>7823</v>
      </c>
      <c r="E3" s="86">
        <v>150.0</v>
      </c>
      <c r="F3" s="86">
        <v>300.0</v>
      </c>
      <c r="G3" s="86">
        <v>450.0</v>
      </c>
      <c r="H3" s="86">
        <v>540.0</v>
      </c>
    </row>
    <row r="4" spans="8:8">
      <c r="A4" s="4" t="s">
        <v>60</v>
      </c>
      <c r="B4" s="86" t="s">
        <v>7826</v>
      </c>
      <c r="C4" s="86" t="s">
        <v>7827</v>
      </c>
      <c r="D4" s="86" t="s">
        <v>7823</v>
      </c>
      <c r="E4" s="86">
        <v>200.0</v>
      </c>
      <c r="F4" s="86">
        <v>300.0</v>
      </c>
      <c r="G4" s="86">
        <v>500.0</v>
      </c>
      <c r="H4" s="86">
        <v>600.0</v>
      </c>
    </row>
    <row r="5" spans="8:8">
      <c r="A5" s="4" t="s">
        <v>60</v>
      </c>
      <c r="B5" s="86" t="s">
        <v>7828</v>
      </c>
      <c r="C5" s="86" t="s">
        <v>861</v>
      </c>
      <c r="D5" s="86" t="s">
        <v>7823</v>
      </c>
      <c r="E5" s="86">
        <v>100.0</v>
      </c>
      <c r="F5" s="86">
        <v>150.0</v>
      </c>
      <c r="G5" s="86">
        <v>250.0</v>
      </c>
      <c r="H5" s="86">
        <v>300.0</v>
      </c>
    </row>
    <row r="6" spans="8:8">
      <c r="A6" s="4" t="s">
        <v>60</v>
      </c>
      <c r="B6" s="86" t="s">
        <v>7829</v>
      </c>
      <c r="C6" s="86" t="s">
        <v>7830</v>
      </c>
      <c r="D6" s="86" t="s">
        <v>7823</v>
      </c>
      <c r="E6" s="86">
        <v>100.0</v>
      </c>
      <c r="F6" s="86">
        <v>100.0</v>
      </c>
      <c r="G6" s="86">
        <v>200.0</v>
      </c>
      <c r="H6" s="86">
        <v>240.0</v>
      </c>
    </row>
    <row r="7" spans="8:8">
      <c r="A7" s="4" t="s">
        <v>60</v>
      </c>
      <c r="B7" s="86" t="s">
        <v>7831</v>
      </c>
      <c r="C7" s="86" t="s">
        <v>2578</v>
      </c>
      <c r="D7" s="86" t="s">
        <v>7823</v>
      </c>
      <c r="E7" s="86">
        <v>120.0</v>
      </c>
      <c r="F7" s="86">
        <v>0.0</v>
      </c>
      <c r="G7" s="86">
        <v>120.0</v>
      </c>
      <c r="H7" s="86">
        <v>144.0</v>
      </c>
    </row>
    <row r="8" spans="8:8">
      <c r="A8" s="4" t="s">
        <v>60</v>
      </c>
      <c r="B8" s="86" t="s">
        <v>7832</v>
      </c>
      <c r="C8" s="86" t="s">
        <v>1486</v>
      </c>
      <c r="D8" s="86" t="s">
        <v>7823</v>
      </c>
      <c r="E8" s="86">
        <v>50.0</v>
      </c>
      <c r="F8" s="86">
        <v>50.0</v>
      </c>
      <c r="G8" s="86">
        <v>100.0</v>
      </c>
      <c r="H8" s="86">
        <v>120.0</v>
      </c>
    </row>
    <row r="9" spans="8:8">
      <c r="A9" s="4" t="s">
        <v>60</v>
      </c>
      <c r="B9" s="86" t="s">
        <v>7833</v>
      </c>
      <c r="C9" s="86" t="s">
        <v>7834</v>
      </c>
      <c r="D9" s="86" t="s">
        <v>7823</v>
      </c>
      <c r="E9" s="86">
        <v>100.0</v>
      </c>
      <c r="F9" s="86">
        <v>100.0</v>
      </c>
      <c r="G9" s="86">
        <v>200.0</v>
      </c>
      <c r="H9" s="86">
        <v>240.0</v>
      </c>
    </row>
    <row r="10" spans="8:8">
      <c r="A10" s="4" t="s">
        <v>60</v>
      </c>
      <c r="B10" s="86" t="s">
        <v>7835</v>
      </c>
      <c r="C10" s="86" t="s">
        <v>7836</v>
      </c>
      <c r="D10" s="86" t="s">
        <v>7823</v>
      </c>
      <c r="E10" s="86">
        <v>0.0</v>
      </c>
      <c r="F10" s="86">
        <v>100.0</v>
      </c>
      <c r="G10" s="86">
        <v>100.0</v>
      </c>
      <c r="H10" s="86">
        <v>120.0</v>
      </c>
    </row>
    <row r="11" spans="8:8">
      <c r="A11" s="4" t="s">
        <v>60</v>
      </c>
      <c r="B11" s="86" t="s">
        <v>7837</v>
      </c>
      <c r="C11" s="86" t="s">
        <v>7838</v>
      </c>
      <c r="D11" s="86" t="s">
        <v>7823</v>
      </c>
      <c r="E11" s="86">
        <v>130.0</v>
      </c>
      <c r="F11" s="86">
        <v>0.0</v>
      </c>
      <c r="G11" s="86">
        <v>130.0</v>
      </c>
      <c r="H11" s="86">
        <v>156.0</v>
      </c>
    </row>
    <row r="12" spans="8:8">
      <c r="A12" s="4" t="s">
        <v>60</v>
      </c>
      <c r="B12" s="86" t="s">
        <v>7839</v>
      </c>
      <c r="C12" s="86" t="s">
        <v>786</v>
      </c>
      <c r="D12" s="86" t="s">
        <v>7823</v>
      </c>
      <c r="E12" s="86">
        <v>60.0</v>
      </c>
      <c r="F12" s="86">
        <v>50.0</v>
      </c>
      <c r="G12" s="86">
        <v>110.0</v>
      </c>
      <c r="H12" s="86">
        <v>132.0</v>
      </c>
    </row>
    <row r="13" spans="8:8">
      <c r="A13" s="4" t="s">
        <v>60</v>
      </c>
      <c r="B13" s="86" t="s">
        <v>7840</v>
      </c>
      <c r="C13" s="86" t="s">
        <v>7841</v>
      </c>
      <c r="D13" s="86" t="s">
        <v>7823</v>
      </c>
      <c r="E13" s="86">
        <v>80.0</v>
      </c>
      <c r="F13" s="86">
        <v>50.0</v>
      </c>
      <c r="G13" s="86">
        <v>130.0</v>
      </c>
      <c r="H13" s="86">
        <v>156.0</v>
      </c>
    </row>
    <row r="14" spans="8:8">
      <c r="A14" s="4" t="s">
        <v>60</v>
      </c>
      <c r="B14" s="86" t="s">
        <v>7842</v>
      </c>
      <c r="C14" s="86" t="s">
        <v>7843</v>
      </c>
      <c r="D14" s="86" t="s">
        <v>7823</v>
      </c>
      <c r="E14" s="86">
        <v>0.0</v>
      </c>
      <c r="F14" s="86">
        <v>50.0</v>
      </c>
      <c r="G14" s="86">
        <v>50.0</v>
      </c>
      <c r="H14" s="86">
        <v>100.0</v>
      </c>
    </row>
    <row r="15" spans="8:8">
      <c r="A15" s="4" t="s">
        <v>60</v>
      </c>
      <c r="B15" s="86" t="s">
        <v>7844</v>
      </c>
      <c r="C15" s="86" t="s">
        <v>7845</v>
      </c>
      <c r="D15" s="86" t="s">
        <v>7823</v>
      </c>
      <c r="E15" s="86">
        <v>50.0</v>
      </c>
      <c r="F15" s="86">
        <v>30.0</v>
      </c>
      <c r="G15" s="86">
        <v>80.0</v>
      </c>
      <c r="H15" s="86">
        <v>100.0</v>
      </c>
    </row>
    <row r="16" spans="8:8">
      <c r="A16" s="4" t="s">
        <v>60</v>
      </c>
      <c r="B16" s="86" t="s">
        <v>7846</v>
      </c>
      <c r="C16" s="86" t="s">
        <v>7847</v>
      </c>
      <c r="D16" s="86" t="s">
        <v>7823</v>
      </c>
      <c r="E16" s="86">
        <v>60.0</v>
      </c>
      <c r="F16" s="86">
        <v>30.0</v>
      </c>
      <c r="G16" s="86">
        <v>90.0</v>
      </c>
      <c r="H16" s="86">
        <v>108.0</v>
      </c>
    </row>
    <row r="17" spans="8:8">
      <c r="A17" s="4" t="s">
        <v>60</v>
      </c>
      <c r="B17" s="86" t="s">
        <v>7848</v>
      </c>
      <c r="C17" s="86" t="s">
        <v>7849</v>
      </c>
      <c r="D17" s="86" t="s">
        <v>7823</v>
      </c>
      <c r="E17" s="86">
        <v>30.0</v>
      </c>
      <c r="F17" s="86">
        <v>30.0</v>
      </c>
      <c r="G17" s="86">
        <v>60.0</v>
      </c>
      <c r="H17" s="86">
        <v>100.0</v>
      </c>
    </row>
    <row r="18" spans="8:8">
      <c r="A18" s="4" t="s">
        <v>60</v>
      </c>
      <c r="B18" s="86" t="s">
        <v>7850</v>
      </c>
      <c r="C18" s="86" t="s">
        <v>7851</v>
      </c>
      <c r="D18" s="86" t="s">
        <v>7823</v>
      </c>
      <c r="E18" s="86">
        <v>30.0</v>
      </c>
      <c r="F18" s="86">
        <v>30.0</v>
      </c>
      <c r="G18" s="86">
        <v>60.0</v>
      </c>
      <c r="H18" s="86">
        <v>100.0</v>
      </c>
    </row>
    <row r="19" spans="8:8">
      <c r="A19" s="4" t="s">
        <v>60</v>
      </c>
      <c r="B19" s="86" t="s">
        <v>7852</v>
      </c>
      <c r="C19" s="86" t="s">
        <v>7853</v>
      </c>
      <c r="D19" s="86" t="s">
        <v>7823</v>
      </c>
      <c r="E19" s="86">
        <v>30.0</v>
      </c>
      <c r="F19" s="86">
        <v>30.0</v>
      </c>
      <c r="G19" s="86">
        <v>60.0</v>
      </c>
      <c r="H19" s="86">
        <v>100.0</v>
      </c>
    </row>
    <row r="20" spans="8:8">
      <c r="A20" s="4" t="s">
        <v>60</v>
      </c>
      <c r="B20" s="4" t="s">
        <v>7854</v>
      </c>
      <c r="C20" s="4" t="s">
        <v>7855</v>
      </c>
      <c r="D20" s="4" t="s">
        <v>7856</v>
      </c>
      <c r="E20" s="86">
        <v>300.0</v>
      </c>
      <c r="F20" s="86">
        <v>300.0</v>
      </c>
      <c r="G20" s="86">
        <v>600.0</v>
      </c>
      <c r="H20" s="86">
        <v>720.0</v>
      </c>
    </row>
    <row r="21" spans="8:8">
      <c r="A21" s="4" t="s">
        <v>60</v>
      </c>
      <c r="B21" s="4" t="s">
        <v>7857</v>
      </c>
      <c r="C21" s="4" t="s">
        <v>7858</v>
      </c>
      <c r="D21" s="4" t="s">
        <v>7856</v>
      </c>
      <c r="E21" s="86">
        <v>200.0</v>
      </c>
      <c r="F21" s="86">
        <v>200.0</v>
      </c>
      <c r="G21" s="86">
        <v>400.0</v>
      </c>
      <c r="H21" s="86">
        <v>480.0</v>
      </c>
    </row>
    <row r="22" spans="8:8">
      <c r="A22" s="4" t="s">
        <v>60</v>
      </c>
      <c r="B22" s="4" t="s">
        <v>7859</v>
      </c>
      <c r="C22" s="4" t="s">
        <v>7860</v>
      </c>
      <c r="D22" s="4" t="s">
        <v>7856</v>
      </c>
      <c r="E22" s="86">
        <v>300.0</v>
      </c>
      <c r="F22" s="86">
        <v>200.0</v>
      </c>
      <c r="G22" s="86">
        <v>500.0</v>
      </c>
      <c r="H22" s="86">
        <v>600.0</v>
      </c>
    </row>
    <row r="23" spans="8:8">
      <c r="A23" s="4" t="s">
        <v>60</v>
      </c>
      <c r="B23" s="4" t="s">
        <v>7861</v>
      </c>
      <c r="C23" s="4" t="s">
        <v>7862</v>
      </c>
      <c r="D23" s="4" t="s">
        <v>7856</v>
      </c>
      <c r="E23" s="86">
        <v>300.0</v>
      </c>
      <c r="F23" s="86"/>
      <c r="G23" s="86">
        <v>300.0</v>
      </c>
      <c r="H23" s="86">
        <v>360.0</v>
      </c>
    </row>
    <row r="24" spans="8:8">
      <c r="A24" s="4" t="s">
        <v>60</v>
      </c>
      <c r="B24" s="4" t="s">
        <v>7863</v>
      </c>
      <c r="C24" s="4" t="s">
        <v>7864</v>
      </c>
      <c r="D24" s="4" t="s">
        <v>7856</v>
      </c>
      <c r="E24" s="86">
        <v>298.0</v>
      </c>
      <c r="F24" s="86"/>
      <c r="G24" s="86">
        <v>298.0</v>
      </c>
      <c r="H24" s="86">
        <v>357.59999999999997</v>
      </c>
    </row>
    <row r="25" spans="8:8">
      <c r="A25" s="4" t="s">
        <v>60</v>
      </c>
      <c r="B25" s="4" t="s">
        <v>7865</v>
      </c>
      <c r="C25" s="4" t="s">
        <v>7866</v>
      </c>
      <c r="D25" s="4" t="s">
        <v>7856</v>
      </c>
      <c r="E25" s="86">
        <v>196.22222222222223</v>
      </c>
      <c r="F25" s="86">
        <v>300.0</v>
      </c>
      <c r="G25" s="86">
        <v>496.22222222222223</v>
      </c>
      <c r="H25" s="86">
        <v>595.4666666666667</v>
      </c>
    </row>
    <row r="26" spans="8:8">
      <c r="A26" s="4" t="s">
        <v>60</v>
      </c>
      <c r="B26" s="4" t="s">
        <v>7867</v>
      </c>
      <c r="C26" s="4" t="s">
        <v>7868</v>
      </c>
      <c r="D26" s="4" t="s">
        <v>7856</v>
      </c>
      <c r="E26" s="86"/>
      <c r="F26" s="86">
        <v>100.0</v>
      </c>
      <c r="G26" s="86">
        <v>100.0</v>
      </c>
      <c r="H26" s="86">
        <v>120.0</v>
      </c>
    </row>
    <row r="27" spans="8:8">
      <c r="A27" s="4" t="s">
        <v>60</v>
      </c>
      <c r="B27" s="4" t="s">
        <v>7869</v>
      </c>
      <c r="C27" s="4" t="s">
        <v>7870</v>
      </c>
      <c r="D27" s="4" t="s">
        <v>7856</v>
      </c>
      <c r="E27" s="86">
        <v>199.0</v>
      </c>
      <c r="F27" s="86">
        <v>200.0</v>
      </c>
      <c r="G27" s="86">
        <v>399.0</v>
      </c>
      <c r="H27" s="86">
        <v>478.79999999999995</v>
      </c>
    </row>
    <row r="28" spans="8:8">
      <c r="A28" s="4" t="s">
        <v>60</v>
      </c>
      <c r="B28" s="4" t="s">
        <v>7871</v>
      </c>
      <c r="C28" s="4" t="s">
        <v>5456</v>
      </c>
      <c r="D28" s="4" t="s">
        <v>7856</v>
      </c>
      <c r="E28" s="86">
        <v>200.0</v>
      </c>
      <c r="F28" s="86">
        <v>100.0</v>
      </c>
      <c r="G28" s="86">
        <v>300.0</v>
      </c>
      <c r="H28" s="86">
        <v>360.0</v>
      </c>
    </row>
    <row r="29" spans="8:8">
      <c r="A29" s="4" t="s">
        <v>60</v>
      </c>
      <c r="B29" s="4" t="s">
        <v>7872</v>
      </c>
      <c r="C29" s="4" t="s">
        <v>7873</v>
      </c>
      <c r="D29" s="4" t="s">
        <v>7856</v>
      </c>
      <c r="E29" s="86">
        <v>200.0</v>
      </c>
      <c r="F29" s="86"/>
      <c r="G29" s="86">
        <v>200.0</v>
      </c>
      <c r="H29" s="86">
        <v>240.0</v>
      </c>
    </row>
    <row r="30" spans="8:8">
      <c r="A30" s="4" t="s">
        <v>60</v>
      </c>
      <c r="B30" s="4" t="s">
        <v>7874</v>
      </c>
      <c r="C30" s="4" t="s">
        <v>1522</v>
      </c>
      <c r="D30" s="4" t="s">
        <v>7856</v>
      </c>
      <c r="E30" s="86">
        <v>50.0</v>
      </c>
      <c r="F30" s="86">
        <v>50.0</v>
      </c>
      <c r="G30" s="86">
        <v>100.0</v>
      </c>
      <c r="H30" s="86">
        <v>120.0</v>
      </c>
    </row>
    <row r="31" spans="8:8">
      <c r="A31" s="4" t="s">
        <v>60</v>
      </c>
      <c r="B31" s="4" t="s">
        <v>7875</v>
      </c>
      <c r="C31" s="4" t="s">
        <v>7876</v>
      </c>
      <c r="D31" s="4" t="s">
        <v>7856</v>
      </c>
      <c r="E31" s="86">
        <v>99.0</v>
      </c>
      <c r="F31" s="86">
        <v>101.0</v>
      </c>
      <c r="G31" s="86">
        <v>200.0</v>
      </c>
      <c r="H31" s="86">
        <v>240.0</v>
      </c>
    </row>
    <row r="32" spans="8:8">
      <c r="A32" s="4" t="s">
        <v>60</v>
      </c>
      <c r="B32" s="4" t="s">
        <v>7877</v>
      </c>
      <c r="C32" s="4" t="s">
        <v>7878</v>
      </c>
      <c r="D32" s="4" t="s">
        <v>7856</v>
      </c>
      <c r="E32" s="86">
        <v>100.0</v>
      </c>
      <c r="F32" s="86">
        <v>100.0</v>
      </c>
      <c r="G32" s="86">
        <v>200.0</v>
      </c>
      <c r="H32" s="86">
        <v>240.0</v>
      </c>
    </row>
    <row r="33" spans="8:8">
      <c r="A33" s="4" t="s">
        <v>60</v>
      </c>
      <c r="B33" s="4" t="s">
        <v>7879</v>
      </c>
      <c r="C33" s="4" t="s">
        <v>7880</v>
      </c>
      <c r="D33" s="4" t="s">
        <v>7856</v>
      </c>
      <c r="E33" s="86">
        <v>100.0</v>
      </c>
      <c r="F33" s="86">
        <v>100.0</v>
      </c>
      <c r="G33" s="86">
        <v>200.0</v>
      </c>
      <c r="H33" s="86">
        <v>240.0</v>
      </c>
    </row>
    <row r="34" spans="8:8">
      <c r="A34" s="4" t="s">
        <v>60</v>
      </c>
      <c r="B34" s="4" t="s">
        <v>7881</v>
      </c>
      <c r="C34" s="4" t="s">
        <v>3273</v>
      </c>
      <c r="D34" s="4" t="s">
        <v>7856</v>
      </c>
      <c r="E34" s="86">
        <v>100.0</v>
      </c>
      <c r="F34" s="86">
        <v>100.0</v>
      </c>
      <c r="G34" s="86">
        <v>200.0</v>
      </c>
      <c r="H34" s="86">
        <v>240.0</v>
      </c>
    </row>
    <row r="35" spans="8:8">
      <c r="A35" s="4" t="s">
        <v>60</v>
      </c>
      <c r="B35" s="4" t="s">
        <v>7882</v>
      </c>
      <c r="C35" s="4" t="s">
        <v>7883</v>
      </c>
      <c r="D35" s="4" t="s">
        <v>7856</v>
      </c>
      <c r="E35" s="86">
        <v>200.0</v>
      </c>
      <c r="F35" s="86"/>
      <c r="G35" s="86">
        <v>200.0</v>
      </c>
      <c r="H35" s="86">
        <v>240.0</v>
      </c>
    </row>
    <row r="36" spans="8:8">
      <c r="A36" s="4" t="s">
        <v>60</v>
      </c>
      <c r="B36" s="4" t="s">
        <v>7884</v>
      </c>
      <c r="C36" s="4" t="s">
        <v>7885</v>
      </c>
      <c r="D36" s="4" t="s">
        <v>7856</v>
      </c>
      <c r="E36" s="86">
        <v>100.0</v>
      </c>
      <c r="F36" s="86">
        <v>100.0</v>
      </c>
      <c r="G36" s="86">
        <v>200.0</v>
      </c>
      <c r="H36" s="86">
        <v>240.0</v>
      </c>
    </row>
    <row r="37" spans="8:8">
      <c r="A37" s="4" t="s">
        <v>60</v>
      </c>
      <c r="B37" s="4" t="s">
        <v>7886</v>
      </c>
      <c r="C37" s="4" t="s">
        <v>7887</v>
      </c>
      <c r="D37" s="4" t="s">
        <v>7856</v>
      </c>
      <c r="E37" s="86"/>
      <c r="F37" s="86">
        <v>100.0</v>
      </c>
      <c r="G37" s="86">
        <v>100.0</v>
      </c>
      <c r="H37" s="86">
        <v>120.0</v>
      </c>
    </row>
    <row r="38" spans="8:8">
      <c r="A38" s="4" t="s">
        <v>60</v>
      </c>
      <c r="B38" s="4" t="s">
        <v>7888</v>
      </c>
      <c r="C38" s="4" t="s">
        <v>7889</v>
      </c>
      <c r="D38" s="4" t="s">
        <v>7856</v>
      </c>
      <c r="E38" s="86">
        <v>100.0</v>
      </c>
      <c r="F38" s="86">
        <v>100.0</v>
      </c>
      <c r="G38" s="86">
        <v>200.0</v>
      </c>
      <c r="H38" s="86">
        <v>240.0</v>
      </c>
    </row>
    <row r="39" spans="8:8">
      <c r="A39" s="4" t="s">
        <v>60</v>
      </c>
      <c r="B39" s="4" t="s">
        <v>7890</v>
      </c>
      <c r="C39" s="4" t="s">
        <v>7891</v>
      </c>
      <c r="D39" s="4" t="s">
        <v>7856</v>
      </c>
      <c r="E39" s="86">
        <v>90.13888888888889</v>
      </c>
      <c r="F39" s="86">
        <v>100.0</v>
      </c>
      <c r="G39" s="86">
        <v>190.13888888888889</v>
      </c>
      <c r="H39" s="86">
        <v>228.16666666666666</v>
      </c>
    </row>
    <row r="40" spans="8:8">
      <c r="A40" s="4" t="s">
        <v>60</v>
      </c>
      <c r="B40" s="4" t="s">
        <v>7892</v>
      </c>
      <c r="C40" s="4" t="s">
        <v>7893</v>
      </c>
      <c r="D40" s="4" t="s">
        <v>7856</v>
      </c>
      <c r="E40" s="86">
        <v>56.0</v>
      </c>
      <c r="F40" s="86">
        <v>100.0</v>
      </c>
      <c r="G40" s="86">
        <v>156.0</v>
      </c>
      <c r="H40" s="86">
        <v>187.2</v>
      </c>
    </row>
    <row r="41" spans="8:8">
      <c r="A41" s="4" t="s">
        <v>60</v>
      </c>
      <c r="B41" s="4" t="s">
        <v>7894</v>
      </c>
      <c r="C41" s="4" t="s">
        <v>7895</v>
      </c>
      <c r="D41" s="4" t="s">
        <v>7856</v>
      </c>
      <c r="E41" s="86">
        <v>50.0</v>
      </c>
      <c r="F41" s="86">
        <v>100.0</v>
      </c>
      <c r="G41" s="86">
        <v>150.0</v>
      </c>
      <c r="H41" s="86">
        <v>180.0</v>
      </c>
    </row>
    <row r="42" spans="8:8">
      <c r="A42" s="4" t="s">
        <v>60</v>
      </c>
      <c r="B42" s="4" t="s">
        <v>7896</v>
      </c>
      <c r="C42" s="4" t="s">
        <v>7897</v>
      </c>
      <c r="D42" s="4" t="s">
        <v>7856</v>
      </c>
      <c r="E42" s="86">
        <v>60.99999999999999</v>
      </c>
      <c r="F42" s="86">
        <v>43.0</v>
      </c>
      <c r="G42" s="86">
        <v>104.0</v>
      </c>
      <c r="H42" s="86">
        <v>124.8</v>
      </c>
    </row>
    <row r="43" spans="8:8">
      <c r="A43" s="4" t="s">
        <v>60</v>
      </c>
      <c r="B43" s="4" t="s">
        <v>7898</v>
      </c>
      <c r="C43" s="4" t="s">
        <v>7899</v>
      </c>
      <c r="D43" s="4" t="s">
        <v>7856</v>
      </c>
      <c r="E43" s="86">
        <v>109.02777777777777</v>
      </c>
      <c r="F43" s="86">
        <v>30.0</v>
      </c>
      <c r="G43" s="86">
        <v>139.02777777777777</v>
      </c>
      <c r="H43" s="86">
        <v>166.83333333333331</v>
      </c>
    </row>
    <row r="44" spans="8:8">
      <c r="A44" s="4" t="s">
        <v>60</v>
      </c>
      <c r="B44" s="4" t="s">
        <v>7900</v>
      </c>
      <c r="C44" s="4" t="s">
        <v>7901</v>
      </c>
      <c r="D44" s="4" t="s">
        <v>7856</v>
      </c>
      <c r="E44" s="86">
        <v>4.69444444444444</v>
      </c>
      <c r="F44" s="86">
        <v>120.0</v>
      </c>
      <c r="G44" s="86">
        <v>124.69444444444444</v>
      </c>
      <c r="H44" s="86">
        <v>149.63333333333333</v>
      </c>
    </row>
    <row r="45" spans="8:8">
      <c r="A45" s="4" t="s">
        <v>60</v>
      </c>
      <c r="B45" s="4" t="s">
        <v>7902</v>
      </c>
      <c r="C45" s="4" t="s">
        <v>7903</v>
      </c>
      <c r="D45" s="4" t="s">
        <v>7856</v>
      </c>
      <c r="E45" s="86">
        <v>100.0</v>
      </c>
      <c r="F45" s="86"/>
      <c r="G45" s="86">
        <v>100.0</v>
      </c>
      <c r="H45" s="86">
        <v>120.0</v>
      </c>
    </row>
    <row r="46" spans="8:8">
      <c r="A46" s="4" t="s">
        <v>60</v>
      </c>
      <c r="B46" s="4" t="s">
        <v>7904</v>
      </c>
      <c r="C46" s="4" t="s">
        <v>7905</v>
      </c>
      <c r="D46" s="4" t="s">
        <v>7856</v>
      </c>
      <c r="E46" s="86">
        <v>100.0</v>
      </c>
      <c r="F46" s="86"/>
      <c r="G46" s="86">
        <v>100.0</v>
      </c>
      <c r="H46" s="86">
        <v>120.0</v>
      </c>
    </row>
    <row r="47" spans="8:8">
      <c r="A47" s="4" t="s">
        <v>60</v>
      </c>
      <c r="B47" s="4" t="s">
        <v>7906</v>
      </c>
      <c r="C47" s="4" t="s">
        <v>7907</v>
      </c>
      <c r="D47" s="4" t="s">
        <v>7856</v>
      </c>
      <c r="E47" s="86">
        <v>100.0</v>
      </c>
      <c r="F47" s="86"/>
      <c r="G47" s="86">
        <v>100.0</v>
      </c>
      <c r="H47" s="86">
        <v>120.0</v>
      </c>
    </row>
    <row r="48" spans="8:8">
      <c r="A48" s="4" t="s">
        <v>60</v>
      </c>
      <c r="B48" s="4" t="s">
        <v>7908</v>
      </c>
      <c r="C48" s="4" t="s">
        <v>7909</v>
      </c>
      <c r="D48" s="4" t="s">
        <v>7856</v>
      </c>
      <c r="E48" s="86"/>
      <c r="F48" s="86">
        <v>100.0</v>
      </c>
      <c r="G48" s="86">
        <v>100.0</v>
      </c>
      <c r="H48" s="86">
        <v>120.0</v>
      </c>
    </row>
    <row r="49" spans="8:8">
      <c r="A49" s="4" t="s">
        <v>60</v>
      </c>
      <c r="B49" s="4" t="s">
        <v>7910</v>
      </c>
      <c r="C49" s="4" t="s">
        <v>7911</v>
      </c>
      <c r="D49" s="4" t="s">
        <v>7856</v>
      </c>
      <c r="E49" s="86">
        <v>50.0</v>
      </c>
      <c r="F49" s="86">
        <v>50.0</v>
      </c>
      <c r="G49" s="86">
        <v>100.0</v>
      </c>
      <c r="H49" s="86">
        <v>120.0</v>
      </c>
    </row>
    <row r="50" spans="8:8">
      <c r="A50" s="4" t="s">
        <v>60</v>
      </c>
      <c r="B50" s="4" t="s">
        <v>7912</v>
      </c>
      <c r="C50" s="4" t="s">
        <v>7913</v>
      </c>
      <c r="D50" s="4" t="s">
        <v>7856</v>
      </c>
      <c r="E50" s="86"/>
      <c r="F50" s="86">
        <v>100.0</v>
      </c>
      <c r="G50" s="86">
        <v>100.0</v>
      </c>
      <c r="H50" s="86">
        <v>120.0</v>
      </c>
    </row>
    <row r="51" spans="8:8">
      <c r="A51" s="4" t="s">
        <v>60</v>
      </c>
      <c r="B51" s="4" t="s">
        <v>7914</v>
      </c>
      <c r="C51" s="4" t="s">
        <v>7915</v>
      </c>
      <c r="D51" s="4" t="s">
        <v>7856</v>
      </c>
      <c r="E51" s="86">
        <v>100.0</v>
      </c>
      <c r="F51" s="86"/>
      <c r="G51" s="86">
        <v>100.0</v>
      </c>
      <c r="H51" s="86">
        <v>120.0</v>
      </c>
    </row>
    <row r="52" spans="8:8">
      <c r="A52" s="4" t="s">
        <v>60</v>
      </c>
      <c r="B52" s="4" t="s">
        <v>7916</v>
      </c>
      <c r="C52" s="4" t="s">
        <v>7917</v>
      </c>
      <c r="D52" s="4" t="s">
        <v>7856</v>
      </c>
      <c r="E52" s="86">
        <v>98.0</v>
      </c>
      <c r="F52" s="86"/>
      <c r="G52" s="86">
        <v>98.0</v>
      </c>
      <c r="H52" s="86">
        <v>117.6</v>
      </c>
    </row>
    <row r="53" spans="8:8">
      <c r="A53" s="4" t="s">
        <v>60</v>
      </c>
      <c r="B53" s="4" t="s">
        <v>7918</v>
      </c>
      <c r="C53" s="4" t="s">
        <v>7919</v>
      </c>
      <c r="D53" s="4" t="s">
        <v>7856</v>
      </c>
      <c r="E53" s="86">
        <v>100.0</v>
      </c>
      <c r="F53" s="86"/>
      <c r="G53" s="86">
        <v>100.0</v>
      </c>
      <c r="H53" s="86">
        <v>120.0</v>
      </c>
    </row>
    <row r="54" spans="8:8">
      <c r="A54" s="4" t="s">
        <v>60</v>
      </c>
      <c r="B54" s="86" t="s">
        <v>7920</v>
      </c>
      <c r="C54" s="86" t="s">
        <v>7921</v>
      </c>
      <c r="D54" s="86" t="s">
        <v>7922</v>
      </c>
      <c r="E54" s="86">
        <v>840.0</v>
      </c>
      <c r="F54" s="86">
        <v>1200.0</v>
      </c>
      <c r="G54" s="86">
        <v>2040.0</v>
      </c>
      <c r="H54" s="86">
        <v>2448.0</v>
      </c>
    </row>
    <row r="55" spans="8:8">
      <c r="A55" s="4" t="s">
        <v>60</v>
      </c>
      <c r="B55" s="86" t="s">
        <v>7923</v>
      </c>
      <c r="C55" s="86" t="s">
        <v>7924</v>
      </c>
      <c r="D55" s="86" t="s">
        <v>7922</v>
      </c>
      <c r="E55" s="86">
        <v>600.0</v>
      </c>
      <c r="F55" s="86">
        <v>900.0</v>
      </c>
      <c r="G55" s="86">
        <v>1500.0</v>
      </c>
      <c r="H55" s="86">
        <v>1800.0</v>
      </c>
    </row>
    <row r="56" spans="8:8">
      <c r="A56" s="4" t="s">
        <v>60</v>
      </c>
      <c r="B56" s="86" t="s">
        <v>7925</v>
      </c>
      <c r="C56" s="86" t="s">
        <v>7926</v>
      </c>
      <c r="D56" s="86" t="s">
        <v>7922</v>
      </c>
      <c r="E56" s="86">
        <v>175.0</v>
      </c>
      <c r="F56" s="86">
        <v>325.0</v>
      </c>
      <c r="G56" s="86">
        <v>500.0</v>
      </c>
      <c r="H56" s="86">
        <v>600.0</v>
      </c>
    </row>
    <row r="57" spans="8:8">
      <c r="A57" s="4" t="s">
        <v>60</v>
      </c>
      <c r="B57" s="86" t="s">
        <v>7927</v>
      </c>
      <c r="C57" s="86" t="s">
        <v>7928</v>
      </c>
      <c r="D57" s="86" t="s">
        <v>7922</v>
      </c>
      <c r="E57" s="86">
        <v>184.0</v>
      </c>
      <c r="F57" s="86">
        <v>166.0</v>
      </c>
      <c r="G57" s="86">
        <v>350.0</v>
      </c>
      <c r="H57" s="86">
        <v>420.0</v>
      </c>
    </row>
    <row r="58" spans="8:8">
      <c r="A58" s="4" t="s">
        <v>60</v>
      </c>
      <c r="B58" s="86" t="s">
        <v>7929</v>
      </c>
      <c r="C58" s="86" t="s">
        <v>7930</v>
      </c>
      <c r="D58" s="86" t="s">
        <v>7922</v>
      </c>
      <c r="E58" s="86">
        <v>120.0</v>
      </c>
      <c r="F58" s="86">
        <v>145.0</v>
      </c>
      <c r="G58" s="86">
        <v>265.0</v>
      </c>
      <c r="H58" s="86">
        <v>318.0</v>
      </c>
    </row>
    <row r="59" spans="8:8">
      <c r="A59" s="4" t="s">
        <v>60</v>
      </c>
      <c r="B59" s="86" t="s">
        <v>7931</v>
      </c>
      <c r="C59" s="86" t="s">
        <v>7932</v>
      </c>
      <c r="D59" s="86" t="s">
        <v>7922</v>
      </c>
      <c r="E59" s="86">
        <v>108.0</v>
      </c>
      <c r="F59" s="86">
        <v>216.0</v>
      </c>
      <c r="G59" s="86">
        <v>324.0</v>
      </c>
      <c r="H59" s="86">
        <v>388.8</v>
      </c>
    </row>
    <row r="60" spans="8:8">
      <c r="A60" s="4" t="s">
        <v>60</v>
      </c>
      <c r="B60" s="86" t="s">
        <v>7933</v>
      </c>
      <c r="C60" s="86" t="s">
        <v>7934</v>
      </c>
      <c r="D60" s="86" t="s">
        <v>7922</v>
      </c>
      <c r="E60" s="86">
        <v>120.0</v>
      </c>
      <c r="F60" s="86">
        <v>100.0</v>
      </c>
      <c r="G60" s="86">
        <v>220.0</v>
      </c>
      <c r="H60" s="86">
        <v>264.0</v>
      </c>
    </row>
    <row r="61" spans="8:8">
      <c r="A61" s="4" t="s">
        <v>60</v>
      </c>
      <c r="B61" s="86" t="s">
        <v>7935</v>
      </c>
      <c r="C61" s="86" t="s">
        <v>7936</v>
      </c>
      <c r="D61" s="86" t="s">
        <v>7922</v>
      </c>
      <c r="E61" s="86">
        <v>36.0</v>
      </c>
      <c r="F61" s="86">
        <v>154.0</v>
      </c>
      <c r="G61" s="86">
        <v>190.0</v>
      </c>
      <c r="H61" s="86">
        <v>228.0</v>
      </c>
    </row>
    <row r="62" spans="8:8">
      <c r="A62" s="4" t="s">
        <v>60</v>
      </c>
      <c r="B62" s="86" t="s">
        <v>7937</v>
      </c>
      <c r="C62" s="86" t="s">
        <v>7938</v>
      </c>
      <c r="D62" s="86" t="s">
        <v>7922</v>
      </c>
      <c r="E62" s="86">
        <v>111.0</v>
      </c>
      <c r="F62" s="86">
        <v>139.0</v>
      </c>
      <c r="G62" s="86">
        <v>250.0</v>
      </c>
      <c r="H62" s="86">
        <v>300.0</v>
      </c>
    </row>
    <row r="63" spans="8:8">
      <c r="A63" s="4" t="s">
        <v>60</v>
      </c>
      <c r="B63" s="86" t="s">
        <v>7939</v>
      </c>
      <c r="C63" s="86" t="s">
        <v>7940</v>
      </c>
      <c r="D63" s="86" t="s">
        <v>7922</v>
      </c>
      <c r="E63" s="86">
        <v>148.0</v>
      </c>
      <c r="F63" s="86">
        <v>156.0</v>
      </c>
      <c r="G63" s="86">
        <v>304.0</v>
      </c>
      <c r="H63" s="86">
        <v>364.8</v>
      </c>
    </row>
    <row r="64" spans="8:8">
      <c r="A64" s="4" t="s">
        <v>60</v>
      </c>
      <c r="B64" s="86" t="s">
        <v>7941</v>
      </c>
      <c r="C64" s="86" t="s">
        <v>7942</v>
      </c>
      <c r="D64" s="86" t="s">
        <v>7922</v>
      </c>
      <c r="E64" s="86">
        <v>110.0</v>
      </c>
      <c r="F64" s="86">
        <v>90.0</v>
      </c>
      <c r="G64" s="86">
        <v>200.0</v>
      </c>
      <c r="H64" s="86">
        <v>240.0</v>
      </c>
    </row>
    <row r="65" spans="8:8">
      <c r="A65" s="4" t="s">
        <v>60</v>
      </c>
      <c r="B65" s="86" t="s">
        <v>7943</v>
      </c>
      <c r="C65" s="86" t="s">
        <v>7944</v>
      </c>
      <c r="D65" s="86" t="s">
        <v>7922</v>
      </c>
      <c r="E65" s="86">
        <v>120.0</v>
      </c>
      <c r="F65" s="86">
        <v>132.0</v>
      </c>
      <c r="G65" s="86">
        <v>252.0</v>
      </c>
      <c r="H65" s="86">
        <v>302.4</v>
      </c>
    </row>
    <row r="66" spans="8:8">
      <c r="A66" s="4" t="s">
        <v>60</v>
      </c>
      <c r="B66" s="86" t="s">
        <v>7945</v>
      </c>
      <c r="C66" s="86" t="s">
        <v>7946</v>
      </c>
      <c r="D66" s="86" t="s">
        <v>7922</v>
      </c>
      <c r="E66" s="86">
        <v>75.0</v>
      </c>
      <c r="F66" s="86">
        <v>115.0</v>
      </c>
      <c r="G66" s="86">
        <v>190.0</v>
      </c>
      <c r="H66" s="86">
        <v>228.0</v>
      </c>
    </row>
    <row r="67" spans="8:8">
      <c r="A67" s="4" t="s">
        <v>60</v>
      </c>
      <c r="B67" s="86" t="s">
        <v>7947</v>
      </c>
      <c r="C67" s="86" t="s">
        <v>7948</v>
      </c>
      <c r="D67" s="86" t="s">
        <v>7922</v>
      </c>
      <c r="E67" s="86">
        <v>75.0</v>
      </c>
      <c r="F67" s="86">
        <v>115.0</v>
      </c>
      <c r="G67" s="86">
        <v>190.0</v>
      </c>
      <c r="H67" s="86">
        <v>228.0</v>
      </c>
    </row>
    <row r="68" spans="8:8">
      <c r="A68" s="4" t="s">
        <v>60</v>
      </c>
      <c r="B68" s="86" t="s">
        <v>7949</v>
      </c>
      <c r="C68" s="86" t="s">
        <v>7950</v>
      </c>
      <c r="D68" s="86" t="s">
        <v>7922</v>
      </c>
      <c r="E68" s="86">
        <v>90.0</v>
      </c>
      <c r="F68" s="86">
        <v>90.0</v>
      </c>
      <c r="G68" s="86">
        <v>180.0</v>
      </c>
      <c r="H68" s="86">
        <v>216.0</v>
      </c>
    </row>
    <row r="69" spans="8:8">
      <c r="A69" s="4" t="s">
        <v>60</v>
      </c>
      <c r="B69" s="86" t="s">
        <v>7951</v>
      </c>
      <c r="C69" s="86" t="s">
        <v>7952</v>
      </c>
      <c r="D69" s="86" t="s">
        <v>7922</v>
      </c>
      <c r="E69" s="86">
        <v>100.0</v>
      </c>
      <c r="F69" s="86">
        <v>100.0</v>
      </c>
      <c r="G69" s="86">
        <v>200.0</v>
      </c>
      <c r="H69" s="86">
        <v>240.0</v>
      </c>
    </row>
    <row r="70" spans="8:8">
      <c r="A70" s="4" t="s">
        <v>60</v>
      </c>
      <c r="B70" s="86" t="s">
        <v>7953</v>
      </c>
      <c r="C70" s="86" t="s">
        <v>7954</v>
      </c>
      <c r="D70" s="86" t="s">
        <v>7922</v>
      </c>
      <c r="E70" s="86">
        <v>55.0</v>
      </c>
      <c r="F70" s="86">
        <v>95.0</v>
      </c>
      <c r="G70" s="86">
        <v>150.0</v>
      </c>
      <c r="H70" s="86">
        <v>180.0</v>
      </c>
    </row>
    <row r="71" spans="8:8">
      <c r="A71" s="4" t="s">
        <v>60</v>
      </c>
      <c r="B71" s="86" t="s">
        <v>7955</v>
      </c>
      <c r="C71" s="86" t="s">
        <v>7956</v>
      </c>
      <c r="D71" s="86" t="s">
        <v>7922</v>
      </c>
      <c r="E71" s="86">
        <v>100.0</v>
      </c>
      <c r="F71" s="86">
        <v>90.0</v>
      </c>
      <c r="G71" s="86">
        <v>190.0</v>
      </c>
      <c r="H71" s="86">
        <v>228.0</v>
      </c>
    </row>
    <row r="72" spans="8:8">
      <c r="A72" s="4" t="s">
        <v>60</v>
      </c>
      <c r="B72" s="86" t="s">
        <v>7957</v>
      </c>
      <c r="C72" s="86" t="s">
        <v>7958</v>
      </c>
      <c r="D72" s="86" t="s">
        <v>7922</v>
      </c>
      <c r="E72" s="86">
        <v>120.0</v>
      </c>
      <c r="F72" s="86">
        <v>72.0</v>
      </c>
      <c r="G72" s="86">
        <v>192.0</v>
      </c>
      <c r="H72" s="86">
        <v>230.39999999999998</v>
      </c>
    </row>
    <row r="73" spans="8:8">
      <c r="A73" s="4" t="s">
        <v>60</v>
      </c>
      <c r="B73" s="86" t="s">
        <v>7959</v>
      </c>
      <c r="C73" s="86" t="s">
        <v>7960</v>
      </c>
      <c r="D73" s="86" t="s">
        <v>7922</v>
      </c>
      <c r="E73" s="86">
        <v>75.0</v>
      </c>
      <c r="F73" s="86">
        <v>115.0</v>
      </c>
      <c r="G73" s="86">
        <v>190.0</v>
      </c>
      <c r="H73" s="86">
        <v>228.0</v>
      </c>
    </row>
    <row r="74" spans="8:8">
      <c r="A74" s="4" t="s">
        <v>60</v>
      </c>
      <c r="B74" s="86" t="s">
        <v>7961</v>
      </c>
      <c r="C74" s="86" t="s">
        <v>7962</v>
      </c>
      <c r="D74" s="86" t="s">
        <v>7922</v>
      </c>
      <c r="E74" s="86">
        <v>90.0</v>
      </c>
      <c r="F74" s="86">
        <v>90.0</v>
      </c>
      <c r="G74" s="86">
        <v>180.0</v>
      </c>
      <c r="H74" s="86">
        <v>216.0</v>
      </c>
    </row>
    <row r="75" spans="8:8">
      <c r="A75" s="4" t="s">
        <v>60</v>
      </c>
      <c r="B75" s="86" t="s">
        <v>7963</v>
      </c>
      <c r="C75" s="86" t="s">
        <v>7964</v>
      </c>
      <c r="D75" s="86" t="s">
        <v>7922</v>
      </c>
      <c r="E75" s="86">
        <v>75.0</v>
      </c>
      <c r="F75" s="86">
        <v>85.0</v>
      </c>
      <c r="G75" s="86">
        <v>160.0</v>
      </c>
      <c r="H75" s="86">
        <v>192.0</v>
      </c>
    </row>
    <row r="76" spans="8:8">
      <c r="A76" s="4" t="s">
        <v>60</v>
      </c>
      <c r="B76" s="86" t="s">
        <v>7965</v>
      </c>
      <c r="C76" s="86" t="s">
        <v>7966</v>
      </c>
      <c r="D76" s="86" t="s">
        <v>7922</v>
      </c>
      <c r="E76" s="86">
        <v>56.0</v>
      </c>
      <c r="F76" s="86">
        <v>104.0</v>
      </c>
      <c r="G76" s="86">
        <v>160.0</v>
      </c>
      <c r="H76" s="86">
        <v>192.0</v>
      </c>
    </row>
    <row r="77" spans="8:8">
      <c r="A77" s="4" t="s">
        <v>60</v>
      </c>
      <c r="B77" s="86" t="s">
        <v>7967</v>
      </c>
      <c r="C77" s="86" t="s">
        <v>7968</v>
      </c>
      <c r="D77" s="86" t="s">
        <v>7922</v>
      </c>
      <c r="E77" s="86">
        <v>75.0</v>
      </c>
      <c r="F77" s="86">
        <v>75.0</v>
      </c>
      <c r="G77" s="86">
        <v>150.0</v>
      </c>
      <c r="H77" s="86">
        <v>180.0</v>
      </c>
    </row>
    <row r="78" spans="8:8">
      <c r="A78" s="4" t="s">
        <v>60</v>
      </c>
      <c r="B78" s="86" t="s">
        <v>7969</v>
      </c>
      <c r="C78" s="86" t="s">
        <v>7970</v>
      </c>
      <c r="D78" s="86" t="s">
        <v>7922</v>
      </c>
      <c r="E78" s="86">
        <v>100.0</v>
      </c>
      <c r="F78" s="86">
        <v>25.0</v>
      </c>
      <c r="G78" s="86">
        <v>125.0</v>
      </c>
      <c r="H78" s="86">
        <v>150.0</v>
      </c>
    </row>
    <row r="79" spans="8:8">
      <c r="A79" s="4" t="s">
        <v>60</v>
      </c>
      <c r="B79" s="86" t="s">
        <v>7971</v>
      </c>
      <c r="C79" s="86" t="s">
        <v>7972</v>
      </c>
      <c r="D79" s="86" t="s">
        <v>7922</v>
      </c>
      <c r="E79" s="86">
        <v>75.0</v>
      </c>
      <c r="F79" s="86">
        <v>70.0</v>
      </c>
      <c r="G79" s="86">
        <v>145.0</v>
      </c>
      <c r="H79" s="86">
        <v>174.0</v>
      </c>
    </row>
    <row r="80" spans="8:8">
      <c r="A80" s="4" t="s">
        <v>60</v>
      </c>
      <c r="B80" s="86" t="s">
        <v>7973</v>
      </c>
      <c r="C80" s="86" t="s">
        <v>7974</v>
      </c>
      <c r="D80" s="86" t="s">
        <v>7922</v>
      </c>
      <c r="E80" s="86">
        <v>72.0</v>
      </c>
      <c r="F80" s="86">
        <v>72.0</v>
      </c>
      <c r="G80" s="86">
        <v>144.0</v>
      </c>
      <c r="H80" s="86">
        <v>172.79999999999998</v>
      </c>
    </row>
    <row r="81" spans="8:8">
      <c r="A81" s="4" t="s">
        <v>60</v>
      </c>
      <c r="B81" s="86" t="s">
        <v>7975</v>
      </c>
      <c r="C81" s="86" t="s">
        <v>7976</v>
      </c>
      <c r="D81" s="86" t="s">
        <v>7922</v>
      </c>
      <c r="E81" s="86">
        <v>72.0</v>
      </c>
      <c r="F81" s="86">
        <v>72.0</v>
      </c>
      <c r="G81" s="86">
        <v>144.0</v>
      </c>
      <c r="H81" s="86">
        <v>172.79999999999998</v>
      </c>
    </row>
    <row r="82" spans="8:8">
      <c r="A82" s="4" t="s">
        <v>60</v>
      </c>
      <c r="B82" s="86" t="s">
        <v>7977</v>
      </c>
      <c r="C82" s="86" t="s">
        <v>7978</v>
      </c>
      <c r="D82" s="86" t="s">
        <v>7922</v>
      </c>
      <c r="E82" s="86">
        <v>50.0</v>
      </c>
      <c r="F82" s="86">
        <v>80.0</v>
      </c>
      <c r="G82" s="86">
        <v>130.0</v>
      </c>
      <c r="H82" s="86">
        <v>156.0</v>
      </c>
    </row>
    <row r="83" spans="8:8">
      <c r="A83" s="4" t="s">
        <v>60</v>
      </c>
      <c r="B83" s="86" t="s">
        <v>7979</v>
      </c>
      <c r="C83" s="86" t="s">
        <v>7980</v>
      </c>
      <c r="D83" s="86" t="s">
        <v>7922</v>
      </c>
      <c r="E83" s="86">
        <v>25.0</v>
      </c>
      <c r="F83" s="86">
        <v>40.0</v>
      </c>
      <c r="G83" s="86">
        <v>65.0</v>
      </c>
      <c r="H83" s="86">
        <v>100.0</v>
      </c>
    </row>
    <row r="84" spans="8:8">
      <c r="A84" s="4" t="s">
        <v>60</v>
      </c>
      <c r="B84" s="86" t="s">
        <v>7981</v>
      </c>
      <c r="C84" s="86" t="s">
        <v>7982</v>
      </c>
      <c r="D84" s="86" t="s">
        <v>7922</v>
      </c>
      <c r="E84" s="86">
        <v>60.0</v>
      </c>
      <c r="F84" s="86">
        <v>60.0</v>
      </c>
      <c r="G84" s="86">
        <v>120.0</v>
      </c>
      <c r="H84" s="86">
        <v>144.0</v>
      </c>
    </row>
    <row r="85" spans="8:8">
      <c r="A85" s="4" t="s">
        <v>60</v>
      </c>
      <c r="B85" s="86" t="s">
        <v>7983</v>
      </c>
      <c r="C85" s="86" t="s">
        <v>7984</v>
      </c>
      <c r="D85" s="86" t="s">
        <v>7922</v>
      </c>
      <c r="E85" s="86">
        <v>57.0</v>
      </c>
      <c r="F85" s="86">
        <v>33.0</v>
      </c>
      <c r="G85" s="86">
        <v>90.0</v>
      </c>
      <c r="H85" s="86">
        <v>108.0</v>
      </c>
    </row>
    <row r="86" spans="8:8">
      <c r="A86" s="4" t="s">
        <v>60</v>
      </c>
      <c r="B86" s="86" t="s">
        <v>7985</v>
      </c>
      <c r="C86" s="86" t="s">
        <v>7986</v>
      </c>
      <c r="D86" s="86" t="s">
        <v>7922</v>
      </c>
      <c r="E86" s="86">
        <v>50.0</v>
      </c>
      <c r="F86" s="86">
        <v>50.0</v>
      </c>
      <c r="G86" s="86">
        <v>100.0</v>
      </c>
      <c r="H86" s="86">
        <v>120.0</v>
      </c>
    </row>
    <row r="87" spans="8:8">
      <c r="A87" s="4" t="s">
        <v>60</v>
      </c>
      <c r="B87" s="86" t="s">
        <v>7987</v>
      </c>
      <c r="C87" s="86" t="s">
        <v>7988</v>
      </c>
      <c r="D87" s="86" t="s">
        <v>7922</v>
      </c>
      <c r="E87" s="86">
        <v>50.0</v>
      </c>
      <c r="F87" s="86">
        <v>40.0</v>
      </c>
      <c r="G87" s="86">
        <v>90.0</v>
      </c>
      <c r="H87" s="86">
        <v>108.0</v>
      </c>
    </row>
    <row r="88" spans="8:8">
      <c r="A88" s="4" t="s">
        <v>60</v>
      </c>
      <c r="B88" s="86" t="s">
        <v>7989</v>
      </c>
      <c r="C88" s="86" t="s">
        <v>7990</v>
      </c>
      <c r="D88" s="86" t="s">
        <v>7922</v>
      </c>
      <c r="E88" s="86">
        <v>50.0</v>
      </c>
      <c r="F88" s="86">
        <v>40.0</v>
      </c>
      <c r="G88" s="86">
        <v>90.0</v>
      </c>
      <c r="H88" s="86">
        <v>108.0</v>
      </c>
    </row>
    <row r="89" spans="8:8">
      <c r="A89" s="4" t="s">
        <v>60</v>
      </c>
      <c r="B89" s="86" t="s">
        <v>7991</v>
      </c>
      <c r="C89" s="86" t="s">
        <v>7992</v>
      </c>
      <c r="D89" s="86" t="s">
        <v>7922</v>
      </c>
      <c r="E89" s="86">
        <v>84.0</v>
      </c>
      <c r="F89" s="86"/>
      <c r="G89" s="86">
        <v>84.0</v>
      </c>
      <c r="H89" s="86">
        <v>100.8</v>
      </c>
    </row>
    <row r="90" spans="8:8">
      <c r="A90" s="4" t="s">
        <v>60</v>
      </c>
      <c r="B90" s="86" t="s">
        <v>7993</v>
      </c>
      <c r="C90" s="86" t="s">
        <v>7994</v>
      </c>
      <c r="D90" s="86" t="s">
        <v>7922</v>
      </c>
      <c r="E90" s="86">
        <v>24.0</v>
      </c>
      <c r="F90" s="86">
        <v>60.0</v>
      </c>
      <c r="G90" s="86">
        <v>84.0</v>
      </c>
      <c r="H90" s="86">
        <v>100.8</v>
      </c>
    </row>
    <row r="91" spans="8:8">
      <c r="A91" s="4" t="s">
        <v>60</v>
      </c>
      <c r="B91" s="86" t="s">
        <v>7995</v>
      </c>
      <c r="C91" s="86" t="s">
        <v>7996</v>
      </c>
      <c r="D91" s="86" t="s">
        <v>7922</v>
      </c>
      <c r="E91" s="86">
        <v>75.0</v>
      </c>
      <c r="F91" s="86"/>
      <c r="G91" s="86">
        <v>75.0</v>
      </c>
      <c r="H91" s="86">
        <v>100.0</v>
      </c>
    </row>
    <row r="92" spans="8:8">
      <c r="A92" s="4" t="s">
        <v>60</v>
      </c>
      <c r="B92" s="86" t="s">
        <v>7997</v>
      </c>
      <c r="C92" s="86" t="s">
        <v>7998</v>
      </c>
      <c r="D92" s="86" t="s">
        <v>7922</v>
      </c>
      <c r="E92" s="86">
        <v>48.0</v>
      </c>
      <c r="F92" s="86">
        <v>24.0</v>
      </c>
      <c r="G92" s="86">
        <v>72.0</v>
      </c>
      <c r="H92" s="86">
        <v>100.0</v>
      </c>
    </row>
    <row r="93" spans="8:8">
      <c r="A93" s="4" t="s">
        <v>60</v>
      </c>
      <c r="B93" s="86" t="s">
        <v>7999</v>
      </c>
      <c r="C93" s="86" t="s">
        <v>8000</v>
      </c>
      <c r="D93" s="86" t="s">
        <v>7922</v>
      </c>
      <c r="E93" s="86">
        <v>30.0</v>
      </c>
      <c r="F93" s="86">
        <v>30.0</v>
      </c>
      <c r="G93" s="86">
        <v>60.0</v>
      </c>
      <c r="H93" s="86">
        <v>100.0</v>
      </c>
    </row>
    <row r="94" spans="8:8">
      <c r="A94" s="4" t="s">
        <v>60</v>
      </c>
      <c r="B94" s="86" t="s">
        <v>8001</v>
      </c>
      <c r="C94" s="86" t="s">
        <v>8002</v>
      </c>
      <c r="D94" s="86" t="s">
        <v>7922</v>
      </c>
      <c r="E94" s="86">
        <v>60.0</v>
      </c>
      <c r="F94" s="86"/>
      <c r="G94" s="86">
        <v>60.0</v>
      </c>
      <c r="H94" s="86">
        <v>100.0</v>
      </c>
    </row>
    <row r="95" spans="8:8">
      <c r="A95" s="4" t="s">
        <v>60</v>
      </c>
      <c r="B95" s="86" t="s">
        <v>8003</v>
      </c>
      <c r="C95" s="86" t="s">
        <v>8004</v>
      </c>
      <c r="D95" s="86" t="s">
        <v>7922</v>
      </c>
      <c r="E95" s="86">
        <v>30.0</v>
      </c>
      <c r="F95" s="86">
        <v>30.0</v>
      </c>
      <c r="G95" s="86">
        <v>60.0</v>
      </c>
      <c r="H95" s="86">
        <v>100.0</v>
      </c>
    </row>
    <row r="96" spans="8:8">
      <c r="A96" s="4" t="s">
        <v>60</v>
      </c>
      <c r="B96" s="86" t="s">
        <v>8005</v>
      </c>
      <c r="C96" s="86" t="s">
        <v>8006</v>
      </c>
      <c r="D96" s="86" t="s">
        <v>7922</v>
      </c>
      <c r="E96" s="86"/>
      <c r="F96" s="86">
        <v>60.0</v>
      </c>
      <c r="G96" s="86">
        <v>60.0</v>
      </c>
      <c r="H96" s="86">
        <v>100.0</v>
      </c>
    </row>
    <row r="97" spans="8:8">
      <c r="A97" s="4" t="s">
        <v>60</v>
      </c>
      <c r="B97" s="86" t="s">
        <v>8007</v>
      </c>
      <c r="C97" s="86" t="s">
        <v>8008</v>
      </c>
      <c r="D97" s="86" t="s">
        <v>8009</v>
      </c>
      <c r="E97" s="86">
        <v>200.0</v>
      </c>
      <c r="F97" s="86">
        <v>250.0</v>
      </c>
      <c r="G97" s="86">
        <v>450.0</v>
      </c>
      <c r="H97" s="86">
        <v>540.0</v>
      </c>
    </row>
    <row r="98" spans="8:8">
      <c r="A98" s="4" t="s">
        <v>60</v>
      </c>
      <c r="B98" s="86" t="s">
        <v>8010</v>
      </c>
      <c r="C98" s="86" t="s">
        <v>42</v>
      </c>
      <c r="D98" s="86" t="s">
        <v>8009</v>
      </c>
      <c r="E98" s="86">
        <v>250.0</v>
      </c>
      <c r="F98" s="86">
        <v>250.0</v>
      </c>
      <c r="G98" s="86">
        <v>500.0</v>
      </c>
      <c r="H98" s="86">
        <v>600.0</v>
      </c>
    </row>
    <row r="99" spans="8:8">
      <c r="A99" s="4" t="s">
        <v>60</v>
      </c>
      <c r="B99" s="86" t="s">
        <v>8011</v>
      </c>
      <c r="C99" s="86" t="s">
        <v>36</v>
      </c>
      <c r="D99" s="86" t="s">
        <v>8009</v>
      </c>
      <c r="E99" s="86">
        <v>250.0</v>
      </c>
      <c r="F99" s="86">
        <v>255.0</v>
      </c>
      <c r="G99" s="86">
        <v>505.0</v>
      </c>
      <c r="H99" s="86">
        <v>606.0</v>
      </c>
    </row>
    <row r="100" spans="8:8">
      <c r="A100" s="4" t="s">
        <v>60</v>
      </c>
      <c r="B100" s="86" t="s">
        <v>8012</v>
      </c>
      <c r="C100" s="86" t="s">
        <v>8013</v>
      </c>
      <c r="D100" s="86" t="s">
        <v>8009</v>
      </c>
      <c r="E100" s="86">
        <v>100.0</v>
      </c>
      <c r="F100" s="86">
        <v>200.0</v>
      </c>
      <c r="G100" s="86">
        <v>300.0</v>
      </c>
      <c r="H100" s="86">
        <v>360.0</v>
      </c>
    </row>
    <row r="101" spans="8:8">
      <c r="A101" s="4" t="s">
        <v>60</v>
      </c>
      <c r="B101" s="86" t="s">
        <v>8014</v>
      </c>
      <c r="C101" s="86" t="s">
        <v>8015</v>
      </c>
      <c r="D101" s="86" t="s">
        <v>8009</v>
      </c>
      <c r="E101" s="86">
        <v>150.0</v>
      </c>
      <c r="F101" s="86">
        <v>100.0</v>
      </c>
      <c r="G101" s="86">
        <v>250.0</v>
      </c>
      <c r="H101" s="86">
        <v>300.0</v>
      </c>
    </row>
    <row r="102" spans="8:8">
      <c r="A102" s="4" t="s">
        <v>60</v>
      </c>
      <c r="B102" s="86" t="s">
        <v>8016</v>
      </c>
      <c r="C102" s="86" t="s">
        <v>8017</v>
      </c>
      <c r="D102" s="86" t="s">
        <v>8009</v>
      </c>
      <c r="E102" s="86">
        <v>150.0</v>
      </c>
      <c r="F102" s="86">
        <v>125.0</v>
      </c>
      <c r="G102" s="86">
        <v>275.0</v>
      </c>
      <c r="H102" s="86">
        <v>330.0</v>
      </c>
    </row>
    <row r="103" spans="8:8">
      <c r="A103" s="4" t="s">
        <v>60</v>
      </c>
      <c r="B103" s="86" t="s">
        <v>8018</v>
      </c>
      <c r="C103" s="86" t="s">
        <v>34</v>
      </c>
      <c r="D103" s="86" t="s">
        <v>8009</v>
      </c>
      <c r="E103" s="86">
        <v>100.0</v>
      </c>
      <c r="F103" s="86">
        <v>100.0</v>
      </c>
      <c r="G103" s="86">
        <v>200.0</v>
      </c>
      <c r="H103" s="86">
        <v>240.0</v>
      </c>
    </row>
    <row r="104" spans="8:8">
      <c r="A104" s="4" t="s">
        <v>60</v>
      </c>
      <c r="B104" s="86" t="s">
        <v>8019</v>
      </c>
      <c r="C104" s="86" t="s">
        <v>8020</v>
      </c>
      <c r="D104" s="86" t="s">
        <v>8009</v>
      </c>
      <c r="E104" s="86">
        <v>100.0</v>
      </c>
      <c r="F104" s="86">
        <v>100.0</v>
      </c>
      <c r="G104" s="86">
        <v>200.0</v>
      </c>
      <c r="H104" s="86">
        <v>240.0</v>
      </c>
    </row>
    <row r="105" spans="8:8">
      <c r="A105" s="4" t="s">
        <v>60</v>
      </c>
      <c r="B105" s="86" t="s">
        <v>8021</v>
      </c>
      <c r="C105" s="86" t="s">
        <v>8022</v>
      </c>
      <c r="D105" s="86" t="s">
        <v>8009</v>
      </c>
      <c r="E105" s="86">
        <v>0.0</v>
      </c>
      <c r="F105" s="86">
        <v>150.0</v>
      </c>
      <c r="G105" s="86">
        <v>150.0</v>
      </c>
      <c r="H105" s="86">
        <v>180.0</v>
      </c>
    </row>
    <row r="106" spans="8:8">
      <c r="A106" s="4" t="s">
        <v>60</v>
      </c>
      <c r="B106" s="86" t="s">
        <v>8023</v>
      </c>
      <c r="C106" s="86" t="s">
        <v>8024</v>
      </c>
      <c r="D106" s="86" t="s">
        <v>8009</v>
      </c>
      <c r="E106" s="86">
        <v>75.0</v>
      </c>
      <c r="F106" s="86">
        <v>100.0</v>
      </c>
      <c r="G106" s="86">
        <v>175.0</v>
      </c>
      <c r="H106" s="86">
        <v>210.0</v>
      </c>
    </row>
    <row r="107" spans="8:8">
      <c r="A107" s="4" t="s">
        <v>60</v>
      </c>
      <c r="B107" s="86" t="s">
        <v>8025</v>
      </c>
      <c r="C107" s="86" t="s">
        <v>105</v>
      </c>
      <c r="D107" s="86" t="s">
        <v>8009</v>
      </c>
      <c r="E107" s="86">
        <v>120.0</v>
      </c>
      <c r="F107" s="86">
        <v>50.0</v>
      </c>
      <c r="G107" s="86">
        <v>170.0</v>
      </c>
      <c r="H107" s="86">
        <v>204.0</v>
      </c>
    </row>
    <row r="108" spans="8:8">
      <c r="A108" s="4" t="s">
        <v>60</v>
      </c>
      <c r="B108" s="86" t="s">
        <v>8026</v>
      </c>
      <c r="C108" s="86" t="s">
        <v>8027</v>
      </c>
      <c r="D108" s="86" t="s">
        <v>8009</v>
      </c>
      <c r="E108" s="86">
        <v>100.0</v>
      </c>
      <c r="F108" s="86">
        <v>50.0</v>
      </c>
      <c r="G108" s="86">
        <v>150.0</v>
      </c>
      <c r="H108" s="86">
        <v>180.0</v>
      </c>
    </row>
    <row r="109" spans="8:8">
      <c r="A109" s="4" t="s">
        <v>60</v>
      </c>
      <c r="B109" s="86" t="s">
        <v>8028</v>
      </c>
      <c r="C109" s="86" t="s">
        <v>8029</v>
      </c>
      <c r="D109" s="86" t="s">
        <v>8009</v>
      </c>
      <c r="E109" s="86">
        <v>50.0</v>
      </c>
      <c r="F109" s="86">
        <v>100.0</v>
      </c>
      <c r="G109" s="86">
        <v>150.0</v>
      </c>
      <c r="H109" s="86">
        <v>180.0</v>
      </c>
    </row>
    <row r="110" spans="8:8">
      <c r="A110" s="4" t="s">
        <v>60</v>
      </c>
      <c r="B110" s="86" t="s">
        <v>8030</v>
      </c>
      <c r="C110" s="86" t="s">
        <v>8031</v>
      </c>
      <c r="D110" s="86" t="s">
        <v>8009</v>
      </c>
      <c r="E110" s="86">
        <v>50.0</v>
      </c>
      <c r="F110" s="86">
        <v>100.0</v>
      </c>
      <c r="G110" s="86">
        <v>150.0</v>
      </c>
      <c r="H110" s="86">
        <v>180.0</v>
      </c>
    </row>
    <row r="111" spans="8:8">
      <c r="A111" s="4" t="s">
        <v>60</v>
      </c>
      <c r="B111" s="86" t="s">
        <v>8032</v>
      </c>
      <c r="C111" s="86" t="s">
        <v>8033</v>
      </c>
      <c r="D111" s="86" t="s">
        <v>8009</v>
      </c>
      <c r="E111" s="86">
        <v>50.0</v>
      </c>
      <c r="F111" s="86">
        <v>50.0</v>
      </c>
      <c r="G111" s="86">
        <v>100.0</v>
      </c>
      <c r="H111" s="86">
        <v>120.0</v>
      </c>
    </row>
    <row r="112" spans="8:8">
      <c r="A112" s="4" t="s">
        <v>60</v>
      </c>
      <c r="B112" s="86" t="s">
        <v>8034</v>
      </c>
      <c r="C112" s="86" t="s">
        <v>8035</v>
      </c>
      <c r="D112" s="86" t="s">
        <v>8009</v>
      </c>
      <c r="E112" s="86">
        <v>0.0</v>
      </c>
      <c r="F112" s="86">
        <v>0.0</v>
      </c>
      <c r="G112" s="86">
        <v>0.0</v>
      </c>
      <c r="H112" s="86">
        <v>400.0</v>
      </c>
    </row>
    <row r="113" spans="8:8">
      <c r="A113" s="4" t="s">
        <v>60</v>
      </c>
      <c r="B113" s="86" t="s">
        <v>8036</v>
      </c>
      <c r="C113" s="86" t="s">
        <v>8037</v>
      </c>
      <c r="D113" s="86" t="s">
        <v>8009</v>
      </c>
      <c r="E113" s="86">
        <v>60.0</v>
      </c>
      <c r="F113" s="86">
        <v>100.0</v>
      </c>
      <c r="G113" s="86">
        <v>160.0</v>
      </c>
      <c r="H113" s="86">
        <v>192.0</v>
      </c>
    </row>
    <row r="114" spans="8:8">
      <c r="A114" s="4" t="s">
        <v>60</v>
      </c>
      <c r="B114" s="86" t="s">
        <v>8038</v>
      </c>
      <c r="C114" s="86" t="s">
        <v>8039</v>
      </c>
      <c r="D114" s="86" t="s">
        <v>8009</v>
      </c>
      <c r="E114" s="86">
        <v>75.0</v>
      </c>
      <c r="F114" s="86">
        <v>50.0</v>
      </c>
      <c r="G114" s="86">
        <v>125.0</v>
      </c>
      <c r="H114" s="86">
        <v>150.0</v>
      </c>
    </row>
    <row r="115" spans="8:8">
      <c r="A115" s="4" t="s">
        <v>60</v>
      </c>
      <c r="B115" s="86" t="s">
        <v>8040</v>
      </c>
      <c r="C115" s="86" t="s">
        <v>8041</v>
      </c>
      <c r="D115" s="86" t="s">
        <v>8009</v>
      </c>
      <c r="E115" s="86">
        <v>50.0</v>
      </c>
      <c r="F115" s="86">
        <v>0.0</v>
      </c>
      <c r="G115" s="86">
        <v>50.0</v>
      </c>
      <c r="H115" s="86">
        <v>100.0</v>
      </c>
    </row>
    <row r="116" spans="8:8">
      <c r="A116" s="4" t="s">
        <v>60</v>
      </c>
      <c r="B116" s="86" t="s">
        <v>8042</v>
      </c>
      <c r="C116" s="86" t="s">
        <v>8043</v>
      </c>
      <c r="D116" s="86" t="s">
        <v>8009</v>
      </c>
      <c r="E116" s="86">
        <v>0.0</v>
      </c>
      <c r="F116" s="86">
        <v>50.0</v>
      </c>
      <c r="G116" s="86">
        <v>50.0</v>
      </c>
      <c r="H116" s="86">
        <v>100.0</v>
      </c>
    </row>
    <row r="117" spans="8:8">
      <c r="A117" s="4" t="s">
        <v>60</v>
      </c>
      <c r="B117" s="86" t="s">
        <v>8044</v>
      </c>
      <c r="C117" s="86" t="s">
        <v>8045</v>
      </c>
      <c r="D117" s="86" t="s">
        <v>8009</v>
      </c>
      <c r="E117" s="86">
        <v>50.0</v>
      </c>
      <c r="F117" s="86">
        <v>0.0</v>
      </c>
      <c r="G117" s="86">
        <v>50.0</v>
      </c>
      <c r="H117" s="86">
        <v>100.0</v>
      </c>
    </row>
    <row r="118" spans="8:8">
      <c r="A118" s="4" t="s">
        <v>60</v>
      </c>
      <c r="B118" s="86" t="s">
        <v>8046</v>
      </c>
      <c r="C118" s="86" t="s">
        <v>8047</v>
      </c>
      <c r="D118" s="86" t="s">
        <v>8009</v>
      </c>
      <c r="E118" s="86">
        <v>70.0</v>
      </c>
      <c r="F118" s="86">
        <v>0.0</v>
      </c>
      <c r="G118" s="86">
        <v>70.0</v>
      </c>
      <c r="H118" s="86">
        <v>100.0</v>
      </c>
    </row>
    <row r="119" spans="8:8">
      <c r="A119" s="4" t="s">
        <v>60</v>
      </c>
      <c r="B119" s="86" t="s">
        <v>8048</v>
      </c>
      <c r="C119" s="86" t="s">
        <v>8049</v>
      </c>
      <c r="D119" s="86" t="s">
        <v>8009</v>
      </c>
      <c r="E119" s="86">
        <v>50.0</v>
      </c>
      <c r="F119" s="86">
        <v>50.0</v>
      </c>
      <c r="G119" s="86">
        <v>100.0</v>
      </c>
      <c r="H119" s="86">
        <v>120.0</v>
      </c>
    </row>
    <row r="120" spans="8:8">
      <c r="A120" s="4" t="s">
        <v>60</v>
      </c>
      <c r="B120" s="86" t="s">
        <v>8050</v>
      </c>
      <c r="C120" s="86" t="s">
        <v>92</v>
      </c>
      <c r="D120" s="86" t="s">
        <v>8009</v>
      </c>
      <c r="E120" s="86">
        <v>50.0</v>
      </c>
      <c r="F120" s="86">
        <v>25.0</v>
      </c>
      <c r="G120" s="86">
        <v>75.0</v>
      </c>
      <c r="H120" s="86">
        <v>100.0</v>
      </c>
    </row>
    <row r="121" spans="8:8">
      <c r="A121" s="4" t="s">
        <v>60</v>
      </c>
      <c r="B121" s="86" t="s">
        <v>8051</v>
      </c>
      <c r="C121" s="86" t="s">
        <v>35</v>
      </c>
      <c r="D121" s="86" t="s">
        <v>8009</v>
      </c>
      <c r="E121" s="86">
        <v>50.0</v>
      </c>
      <c r="F121" s="86">
        <v>50.0</v>
      </c>
      <c r="G121" s="86">
        <v>100.0</v>
      </c>
      <c r="H121" s="86">
        <v>120.0</v>
      </c>
    </row>
    <row r="122" spans="8:8">
      <c r="A122" s="4" t="s">
        <v>60</v>
      </c>
      <c r="B122" s="86" t="s">
        <v>8052</v>
      </c>
      <c r="C122" s="86" t="s">
        <v>8053</v>
      </c>
      <c r="D122" s="86" t="s">
        <v>8009</v>
      </c>
      <c r="E122" s="86">
        <v>50.0</v>
      </c>
      <c r="F122" s="86">
        <v>50.0</v>
      </c>
      <c r="G122" s="86">
        <v>100.0</v>
      </c>
      <c r="H122" s="86">
        <v>120.0</v>
      </c>
    </row>
    <row r="123" spans="8:8">
      <c r="A123" s="4" t="s">
        <v>60</v>
      </c>
      <c r="B123" s="86" t="s">
        <v>8054</v>
      </c>
      <c r="C123" s="86" t="s">
        <v>8055</v>
      </c>
      <c r="D123" s="86" t="s">
        <v>8009</v>
      </c>
      <c r="E123" s="86">
        <v>30.0</v>
      </c>
      <c r="F123" s="86">
        <v>25.0</v>
      </c>
      <c r="G123" s="86">
        <v>55.0</v>
      </c>
      <c r="H123" s="86">
        <v>100.0</v>
      </c>
    </row>
    <row r="124" spans="8:8">
      <c r="A124" s="4" t="s">
        <v>60</v>
      </c>
      <c r="B124" s="86" t="s">
        <v>8056</v>
      </c>
      <c r="C124" s="86" t="s">
        <v>8057</v>
      </c>
      <c r="D124" s="86" t="s">
        <v>8009</v>
      </c>
      <c r="E124" s="86">
        <v>30.0</v>
      </c>
      <c r="F124" s="86">
        <v>25.0</v>
      </c>
      <c r="G124" s="86">
        <v>55.0</v>
      </c>
      <c r="H124" s="86">
        <v>100.0</v>
      </c>
    </row>
    <row r="125" spans="8:8">
      <c r="A125" s="4" t="s">
        <v>60</v>
      </c>
      <c r="B125" s="86" t="s">
        <v>8058</v>
      </c>
      <c r="C125" s="86" t="s">
        <v>8059</v>
      </c>
      <c r="D125" s="86" t="s">
        <v>8009</v>
      </c>
      <c r="E125" s="86">
        <v>25.0</v>
      </c>
      <c r="F125" s="86">
        <v>25.0</v>
      </c>
      <c r="G125" s="86">
        <v>50.0</v>
      </c>
      <c r="H125" s="86">
        <v>100.0</v>
      </c>
    </row>
    <row r="126" spans="8:8">
      <c r="A126" s="4" t="s">
        <v>60</v>
      </c>
      <c r="B126" s="86" t="s">
        <v>8060</v>
      </c>
      <c r="C126" s="86" t="s">
        <v>37</v>
      </c>
      <c r="D126" s="86" t="s">
        <v>8009</v>
      </c>
      <c r="E126" s="86">
        <v>25.0</v>
      </c>
      <c r="F126" s="86">
        <v>25.0</v>
      </c>
      <c r="G126" s="86">
        <v>50.0</v>
      </c>
      <c r="H126" s="86">
        <v>100.0</v>
      </c>
    </row>
    <row r="127" spans="8:8">
      <c r="A127" s="4" t="s">
        <v>60</v>
      </c>
      <c r="B127" s="86" t="s">
        <v>8061</v>
      </c>
      <c r="C127" s="86" t="s">
        <v>57</v>
      </c>
      <c r="D127" s="86" t="s">
        <v>8009</v>
      </c>
      <c r="E127" s="86">
        <v>0.0</v>
      </c>
      <c r="F127" s="86">
        <v>50.0</v>
      </c>
      <c r="G127" s="86">
        <v>50.0</v>
      </c>
      <c r="H127" s="86">
        <v>100.0</v>
      </c>
    </row>
    <row r="128" spans="8:8">
      <c r="A128" s="87" t="s">
        <v>55</v>
      </c>
      <c r="B128" s="4" t="s">
        <v>72</v>
      </c>
      <c r="C128" s="4" t="s">
        <v>8062</v>
      </c>
      <c r="D128" s="4" t="s">
        <v>8063</v>
      </c>
      <c r="E128" s="4">
        <v>1400.0</v>
      </c>
      <c r="F128" s="4">
        <v>2600.0</v>
      </c>
      <c r="G128" s="4">
        <v>4000.0</v>
      </c>
      <c r="H128" s="86">
        <v>4800.0</v>
      </c>
      <c r="I128" s="88"/>
    </row>
    <row r="129" spans="8:8">
      <c r="A129" s="87" t="s">
        <v>55</v>
      </c>
      <c r="B129" s="4" t="s">
        <v>72</v>
      </c>
      <c r="C129" s="4" t="s">
        <v>8064</v>
      </c>
      <c r="D129" s="4" t="s">
        <v>8063</v>
      </c>
      <c r="E129" s="4">
        <v>875.0</v>
      </c>
      <c r="F129" s="4">
        <v>1625.0</v>
      </c>
      <c r="G129" s="4">
        <v>2500.0</v>
      </c>
      <c r="H129" s="86">
        <v>3000.0</v>
      </c>
      <c r="I129" s="88"/>
    </row>
    <row r="130" spans="8:8">
      <c r="A130" s="87" t="s">
        <v>55</v>
      </c>
      <c r="B130" s="4" t="s">
        <v>72</v>
      </c>
      <c r="C130" s="4" t="s">
        <v>8065</v>
      </c>
      <c r="D130" s="4" t="s">
        <v>8063</v>
      </c>
      <c r="E130" s="4">
        <v>600.0</v>
      </c>
      <c r="F130" s="4">
        <v>1100.0</v>
      </c>
      <c r="G130" s="4">
        <v>1700.0</v>
      </c>
      <c r="H130" s="86">
        <v>2040.0</v>
      </c>
      <c r="I130" s="88"/>
    </row>
    <row r="131" spans="8:8">
      <c r="A131" s="87" t="s">
        <v>55</v>
      </c>
      <c r="B131" s="4" t="s">
        <v>72</v>
      </c>
      <c r="C131" s="4" t="s">
        <v>8066</v>
      </c>
      <c r="D131" s="4" t="s">
        <v>8063</v>
      </c>
      <c r="E131" s="4">
        <v>700.0</v>
      </c>
      <c r="F131" s="4">
        <v>980.0</v>
      </c>
      <c r="G131" s="4">
        <v>1680.0</v>
      </c>
      <c r="H131" s="86">
        <v>2016.0</v>
      </c>
      <c r="I131" s="88"/>
    </row>
    <row r="132" spans="8:8">
      <c r="A132" s="87" t="s">
        <v>55</v>
      </c>
      <c r="B132" s="4" t="s">
        <v>72</v>
      </c>
      <c r="C132" s="4" t="s">
        <v>8067</v>
      </c>
      <c r="D132" s="4" t="s">
        <v>8063</v>
      </c>
      <c r="E132" s="4">
        <v>420.0</v>
      </c>
      <c r="F132" s="4">
        <v>780.0</v>
      </c>
      <c r="G132" s="4">
        <v>1200.0</v>
      </c>
      <c r="H132" s="86">
        <v>1440.0</v>
      </c>
      <c r="I132" s="88"/>
    </row>
    <row r="133" spans="8:8">
      <c r="A133" s="87" t="s">
        <v>55</v>
      </c>
      <c r="B133" s="4" t="s">
        <v>72</v>
      </c>
      <c r="C133" s="4" t="s">
        <v>8068</v>
      </c>
      <c r="D133" s="4" t="s">
        <v>8063</v>
      </c>
      <c r="E133" s="4">
        <v>400.0</v>
      </c>
      <c r="F133" s="4">
        <v>600.0</v>
      </c>
      <c r="G133" s="4">
        <v>1000.0</v>
      </c>
      <c r="H133" s="86">
        <v>1200.0</v>
      </c>
      <c r="I133" s="88"/>
    </row>
    <row r="134" spans="8:8">
      <c r="A134" s="87" t="s">
        <v>55</v>
      </c>
      <c r="B134" s="4" t="s">
        <v>72</v>
      </c>
      <c r="C134" s="4" t="s">
        <v>8069</v>
      </c>
      <c r="D134" s="4" t="s">
        <v>8063</v>
      </c>
      <c r="E134" s="4">
        <v>400.0</v>
      </c>
      <c r="F134" s="4">
        <v>600.0</v>
      </c>
      <c r="G134" s="4">
        <v>1000.0</v>
      </c>
      <c r="H134" s="86">
        <v>1200.0</v>
      </c>
      <c r="I134" s="88"/>
    </row>
    <row r="135" spans="8:8">
      <c r="A135" s="87" t="s">
        <v>55</v>
      </c>
      <c r="B135" s="4" t="s">
        <v>72</v>
      </c>
      <c r="C135" s="4" t="s">
        <v>8070</v>
      </c>
      <c r="D135" s="4" t="s">
        <v>8063</v>
      </c>
      <c r="E135" s="4">
        <v>300.0</v>
      </c>
      <c r="F135" s="4">
        <v>680.0</v>
      </c>
      <c r="G135" s="4">
        <v>980.0</v>
      </c>
      <c r="H135" s="86">
        <v>1176.0</v>
      </c>
      <c r="I135" s="88"/>
    </row>
    <row r="136" spans="8:8">
      <c r="A136" s="87" t="s">
        <v>55</v>
      </c>
      <c r="B136" s="4" t="s">
        <v>72</v>
      </c>
      <c r="C136" s="4" t="s">
        <v>8071</v>
      </c>
      <c r="D136" s="4" t="s">
        <v>8063</v>
      </c>
      <c r="E136" s="4">
        <v>400.0</v>
      </c>
      <c r="F136" s="4">
        <v>400.0</v>
      </c>
      <c r="G136" s="4">
        <v>800.0</v>
      </c>
      <c r="H136" s="86">
        <v>960.0</v>
      </c>
      <c r="I136" s="88"/>
    </row>
    <row r="137" spans="8:8">
      <c r="A137" s="87" t="s">
        <v>55</v>
      </c>
      <c r="B137" s="4" t="s">
        <v>72</v>
      </c>
      <c r="C137" s="4" t="s">
        <v>8072</v>
      </c>
      <c r="D137" s="4" t="s">
        <v>8063</v>
      </c>
      <c r="E137" s="4">
        <v>400.0</v>
      </c>
      <c r="F137" s="4">
        <v>400.0</v>
      </c>
      <c r="G137" s="4">
        <v>800.0</v>
      </c>
      <c r="H137" s="86">
        <v>960.0</v>
      </c>
      <c r="I137" s="88"/>
    </row>
    <row r="138" spans="8:8">
      <c r="A138" s="87" t="s">
        <v>55</v>
      </c>
      <c r="B138" s="4" t="s">
        <v>72</v>
      </c>
      <c r="C138" s="4" t="s">
        <v>8073</v>
      </c>
      <c r="D138" s="4" t="s">
        <v>8063</v>
      </c>
      <c r="E138" s="4">
        <v>400.0</v>
      </c>
      <c r="F138" s="4">
        <v>400.0</v>
      </c>
      <c r="G138" s="4">
        <v>800.0</v>
      </c>
      <c r="H138" s="86">
        <v>960.0</v>
      </c>
      <c r="I138" s="88"/>
    </row>
    <row r="139" spans="8:8">
      <c r="A139" s="87" t="s">
        <v>55</v>
      </c>
      <c r="B139" s="4" t="s">
        <v>72</v>
      </c>
      <c r="C139" s="4" t="s">
        <v>8074</v>
      </c>
      <c r="D139" s="4" t="s">
        <v>8063</v>
      </c>
      <c r="E139" s="4">
        <v>400.0</v>
      </c>
      <c r="F139" s="4">
        <v>300.0</v>
      </c>
      <c r="G139" s="4">
        <v>700.0</v>
      </c>
      <c r="H139" s="86">
        <v>840.0</v>
      </c>
      <c r="I139" s="88"/>
    </row>
    <row r="140" spans="8:8">
      <c r="A140" s="87" t="s">
        <v>55</v>
      </c>
      <c r="B140" s="4" t="s">
        <v>72</v>
      </c>
      <c r="C140" s="4" t="s">
        <v>8075</v>
      </c>
      <c r="D140" s="4" t="s">
        <v>8063</v>
      </c>
      <c r="E140" s="4">
        <v>300.0</v>
      </c>
      <c r="F140" s="4">
        <v>400.0</v>
      </c>
      <c r="G140" s="4">
        <v>700.0</v>
      </c>
      <c r="H140" s="86">
        <v>840.0</v>
      </c>
      <c r="I140" s="88"/>
    </row>
    <row r="141" spans="8:8">
      <c r="A141" s="87" t="s">
        <v>55</v>
      </c>
      <c r="B141" s="4" t="s">
        <v>72</v>
      </c>
      <c r="C141" s="4" t="s">
        <v>8076</v>
      </c>
      <c r="D141" s="4" t="s">
        <v>8063</v>
      </c>
      <c r="E141" s="4">
        <v>200.0</v>
      </c>
      <c r="F141" s="4">
        <v>300.0</v>
      </c>
      <c r="G141" s="4">
        <v>500.0</v>
      </c>
      <c r="H141" s="86">
        <v>600.0</v>
      </c>
      <c r="I141" s="88"/>
    </row>
    <row r="142" spans="8:8">
      <c r="A142" s="87" t="s">
        <v>55</v>
      </c>
      <c r="B142" s="4" t="s">
        <v>72</v>
      </c>
      <c r="C142" s="4" t="s">
        <v>8077</v>
      </c>
      <c r="D142" s="4" t="s">
        <v>8063</v>
      </c>
      <c r="E142" s="4">
        <v>200.0</v>
      </c>
      <c r="F142" s="4">
        <v>200.0</v>
      </c>
      <c r="G142" s="4">
        <v>400.0</v>
      </c>
      <c r="H142" s="86">
        <v>480.0</v>
      </c>
      <c r="I142" s="88"/>
    </row>
    <row r="143" spans="8:8">
      <c r="A143" s="87" t="s">
        <v>55</v>
      </c>
      <c r="B143" s="4" t="s">
        <v>72</v>
      </c>
      <c r="C143" s="4" t="s">
        <v>8078</v>
      </c>
      <c r="D143" s="4" t="s">
        <v>8063</v>
      </c>
      <c r="E143" s="4">
        <v>200.0</v>
      </c>
      <c r="F143" s="4">
        <v>200.0</v>
      </c>
      <c r="G143" s="4">
        <v>400.0</v>
      </c>
      <c r="H143" s="86">
        <v>480.0</v>
      </c>
      <c r="I143" s="88"/>
    </row>
    <row r="144" spans="8:8">
      <c r="A144" s="87" t="s">
        <v>55</v>
      </c>
      <c r="B144" s="4" t="s">
        <v>72</v>
      </c>
      <c r="C144" s="4" t="s">
        <v>8079</v>
      </c>
      <c r="D144" s="4" t="s">
        <v>8063</v>
      </c>
      <c r="E144" s="4">
        <v>200.0</v>
      </c>
      <c r="F144" s="4">
        <v>200.0</v>
      </c>
      <c r="G144" s="4">
        <v>400.0</v>
      </c>
      <c r="H144" s="86">
        <v>480.0</v>
      </c>
      <c r="I144" s="88"/>
    </row>
    <row r="145" spans="8:8">
      <c r="A145" s="87" t="s">
        <v>55</v>
      </c>
      <c r="B145" s="4" t="s">
        <v>72</v>
      </c>
      <c r="C145" s="4" t="s">
        <v>8080</v>
      </c>
      <c r="D145" s="4" t="s">
        <v>8063</v>
      </c>
      <c r="E145" s="4">
        <v>200.0</v>
      </c>
      <c r="F145" s="4">
        <v>200.0</v>
      </c>
      <c r="G145" s="4">
        <v>400.0</v>
      </c>
      <c r="H145" s="86">
        <v>480.0</v>
      </c>
      <c r="I145" s="88"/>
    </row>
    <row r="146" spans="8:8">
      <c r="A146" s="87" t="s">
        <v>55</v>
      </c>
      <c r="B146" s="4" t="s">
        <v>72</v>
      </c>
      <c r="C146" s="4" t="s">
        <v>8081</v>
      </c>
      <c r="D146" s="4" t="s">
        <v>8063</v>
      </c>
      <c r="E146" s="4">
        <v>200.0</v>
      </c>
      <c r="F146" s="4">
        <v>150.0</v>
      </c>
      <c r="G146" s="4">
        <v>350.0</v>
      </c>
      <c r="H146" s="86">
        <v>420.0</v>
      </c>
      <c r="I146" s="88"/>
    </row>
    <row r="147" spans="8:8">
      <c r="A147" s="87" t="s">
        <v>55</v>
      </c>
      <c r="B147" s="4" t="s">
        <v>72</v>
      </c>
      <c r="C147" s="4" t="s">
        <v>8082</v>
      </c>
      <c r="D147" s="4" t="s">
        <v>8063</v>
      </c>
      <c r="E147" s="4">
        <v>100.0</v>
      </c>
      <c r="F147" s="4">
        <v>200.0</v>
      </c>
      <c r="G147" s="4">
        <v>300.0</v>
      </c>
      <c r="H147" s="86">
        <v>360.0</v>
      </c>
      <c r="I147" s="88"/>
    </row>
    <row r="148" spans="8:8">
      <c r="A148" s="87" t="s">
        <v>55</v>
      </c>
      <c r="B148" s="4" t="s">
        <v>72</v>
      </c>
      <c r="C148" s="4" t="s">
        <v>8083</v>
      </c>
      <c r="D148" s="4" t="s">
        <v>8063</v>
      </c>
      <c r="E148" s="4">
        <v>150.0</v>
      </c>
      <c r="F148" s="4">
        <v>150.0</v>
      </c>
      <c r="G148" s="4">
        <v>300.0</v>
      </c>
      <c r="H148" s="86">
        <v>360.0</v>
      </c>
      <c r="I148" s="88"/>
    </row>
    <row r="149" spans="8:8">
      <c r="A149" s="87" t="s">
        <v>55</v>
      </c>
      <c r="B149" s="4" t="s">
        <v>72</v>
      </c>
      <c r="C149" s="4" t="s">
        <v>8084</v>
      </c>
      <c r="D149" s="4" t="s">
        <v>8063</v>
      </c>
      <c r="E149" s="4">
        <v>200.0</v>
      </c>
      <c r="F149" s="4">
        <v>100.0</v>
      </c>
      <c r="G149" s="4">
        <v>300.0</v>
      </c>
      <c r="H149" s="86">
        <v>360.0</v>
      </c>
      <c r="I149" s="88"/>
    </row>
    <row r="150" spans="8:8">
      <c r="A150" s="87" t="s">
        <v>55</v>
      </c>
      <c r="B150" s="4" t="s">
        <v>72</v>
      </c>
      <c r="C150" s="4" t="s">
        <v>8085</v>
      </c>
      <c r="D150" s="4" t="s">
        <v>8063</v>
      </c>
      <c r="E150" s="4">
        <v>200.0</v>
      </c>
      <c r="F150" s="4">
        <v>100.0</v>
      </c>
      <c r="G150" s="4">
        <v>300.0</v>
      </c>
      <c r="H150" s="86">
        <v>360.0</v>
      </c>
      <c r="I150" s="88"/>
    </row>
    <row r="151" spans="8:8">
      <c r="A151" s="87" t="s">
        <v>55</v>
      </c>
      <c r="B151" s="4" t="s">
        <v>72</v>
      </c>
      <c r="C151" s="4" t="s">
        <v>8086</v>
      </c>
      <c r="D151" s="4" t="s">
        <v>8063</v>
      </c>
      <c r="E151" s="4">
        <v>150.0</v>
      </c>
      <c r="F151" s="4">
        <v>150.0</v>
      </c>
      <c r="G151" s="4">
        <v>300.0</v>
      </c>
      <c r="H151" s="86">
        <v>360.0</v>
      </c>
      <c r="I151" s="88"/>
    </row>
    <row r="152" spans="8:8">
      <c r="A152" s="87" t="s">
        <v>55</v>
      </c>
      <c r="B152" s="4" t="s">
        <v>72</v>
      </c>
      <c r="C152" s="4" t="s">
        <v>8087</v>
      </c>
      <c r="D152" s="4" t="s">
        <v>8063</v>
      </c>
      <c r="E152" s="4">
        <v>300.0</v>
      </c>
      <c r="F152" s="4"/>
      <c r="G152" s="4">
        <v>300.0</v>
      </c>
      <c r="H152" s="86">
        <v>360.0</v>
      </c>
      <c r="I152" s="88">
        <v>720.0</v>
      </c>
    </row>
    <row r="153" spans="8:8">
      <c r="A153" s="87" t="s">
        <v>55</v>
      </c>
      <c r="B153" s="4" t="s">
        <v>72</v>
      </c>
      <c r="C153" s="4" t="s">
        <v>56</v>
      </c>
      <c r="D153" s="4" t="s">
        <v>8063</v>
      </c>
      <c r="E153" s="4"/>
      <c r="F153" s="4">
        <v>300.0</v>
      </c>
      <c r="G153" s="4">
        <v>300.0</v>
      </c>
      <c r="H153" s="86">
        <v>360.0</v>
      </c>
      <c r="I153" s="88" t="s">
        <v>9914</v>
      </c>
    </row>
    <row r="154" spans="8:8">
      <c r="A154" s="87" t="s">
        <v>55</v>
      </c>
      <c r="B154" s="4" t="s">
        <v>72</v>
      </c>
      <c r="C154" s="4" t="s">
        <v>8088</v>
      </c>
      <c r="D154" s="4" t="s">
        <v>8063</v>
      </c>
      <c r="E154" s="4">
        <v>100.0</v>
      </c>
      <c r="F154" s="4">
        <v>200.0</v>
      </c>
      <c r="G154" s="4">
        <v>300.0</v>
      </c>
      <c r="H154" s="86">
        <v>360.0</v>
      </c>
      <c r="I154" s="88"/>
    </row>
    <row r="155" spans="8:8">
      <c r="A155" s="87" t="s">
        <v>55</v>
      </c>
      <c r="B155" s="4" t="s">
        <v>72</v>
      </c>
      <c r="C155" s="4" t="s">
        <v>8089</v>
      </c>
      <c r="D155" s="4" t="s">
        <v>8063</v>
      </c>
      <c r="E155" s="4">
        <v>100.0</v>
      </c>
      <c r="F155" s="4">
        <v>150.0</v>
      </c>
      <c r="G155" s="4">
        <v>250.0</v>
      </c>
      <c r="H155" s="86">
        <v>300.0</v>
      </c>
      <c r="I155" s="88"/>
    </row>
    <row r="156" spans="8:8">
      <c r="A156" s="87" t="s">
        <v>55</v>
      </c>
      <c r="B156" s="4" t="s">
        <v>72</v>
      </c>
      <c r="C156" s="4" t="s">
        <v>8090</v>
      </c>
      <c r="D156" s="4" t="s">
        <v>8063</v>
      </c>
      <c r="E156" s="4">
        <v>250.0</v>
      </c>
      <c r="F156" s="4"/>
      <c r="G156" s="4">
        <v>250.0</v>
      </c>
      <c r="H156" s="86">
        <v>300.0</v>
      </c>
      <c r="I156" s="88"/>
    </row>
    <row r="157" spans="8:8">
      <c r="A157" s="87" t="s">
        <v>55</v>
      </c>
      <c r="B157" s="4" t="s">
        <v>72</v>
      </c>
      <c r="C157" s="4" t="s">
        <v>8091</v>
      </c>
      <c r="D157" s="4" t="s">
        <v>8063</v>
      </c>
      <c r="E157" s="4">
        <v>150.0</v>
      </c>
      <c r="F157" s="4">
        <v>100.0</v>
      </c>
      <c r="G157" s="4">
        <v>250.0</v>
      </c>
      <c r="H157" s="86">
        <v>300.0</v>
      </c>
      <c r="I157" s="88"/>
    </row>
    <row r="158" spans="8:8">
      <c r="A158" s="87" t="s">
        <v>55</v>
      </c>
      <c r="B158" s="4" t="s">
        <v>72</v>
      </c>
      <c r="C158" s="4" t="s">
        <v>8092</v>
      </c>
      <c r="D158" s="4" t="s">
        <v>8063</v>
      </c>
      <c r="E158" s="4">
        <v>100.0</v>
      </c>
      <c r="F158" s="4">
        <v>100.0</v>
      </c>
      <c r="G158" s="4">
        <v>200.0</v>
      </c>
      <c r="H158" s="86">
        <v>240.0</v>
      </c>
      <c r="I158" s="88"/>
    </row>
    <row r="159" spans="8:8">
      <c r="A159" s="87" t="s">
        <v>55</v>
      </c>
      <c r="B159" s="4" t="s">
        <v>72</v>
      </c>
      <c r="C159" s="4" t="s">
        <v>8093</v>
      </c>
      <c r="D159" s="4" t="s">
        <v>8063</v>
      </c>
      <c r="E159" s="4">
        <v>100.0</v>
      </c>
      <c r="F159" s="4">
        <v>100.0</v>
      </c>
      <c r="G159" s="4">
        <v>200.0</v>
      </c>
      <c r="H159" s="86">
        <v>240.0</v>
      </c>
      <c r="I159" s="88"/>
    </row>
    <row r="160" spans="8:8">
      <c r="A160" s="87" t="s">
        <v>55</v>
      </c>
      <c r="B160" s="4" t="s">
        <v>72</v>
      </c>
      <c r="C160" s="4" t="s">
        <v>8094</v>
      </c>
      <c r="D160" s="4" t="s">
        <v>8063</v>
      </c>
      <c r="E160" s="4">
        <v>100.0</v>
      </c>
      <c r="F160" s="4">
        <v>100.0</v>
      </c>
      <c r="G160" s="4">
        <v>200.0</v>
      </c>
      <c r="H160" s="86">
        <v>240.0</v>
      </c>
      <c r="I160" s="88"/>
    </row>
    <row r="161" spans="8:8">
      <c r="A161" s="87" t="s">
        <v>55</v>
      </c>
      <c r="B161" s="4" t="s">
        <v>72</v>
      </c>
      <c r="C161" s="4" t="s">
        <v>8095</v>
      </c>
      <c r="D161" s="4" t="s">
        <v>8063</v>
      </c>
      <c r="E161" s="4">
        <v>100.0</v>
      </c>
      <c r="F161" s="4">
        <v>100.0</v>
      </c>
      <c r="G161" s="4">
        <v>200.0</v>
      </c>
      <c r="H161" s="86">
        <v>240.0</v>
      </c>
      <c r="I161" s="88"/>
    </row>
    <row r="162" spans="8:8">
      <c r="A162" s="87" t="s">
        <v>55</v>
      </c>
      <c r="B162" s="4" t="s">
        <v>72</v>
      </c>
      <c r="C162" s="4" t="s">
        <v>8096</v>
      </c>
      <c r="D162" s="4" t="s">
        <v>8063</v>
      </c>
      <c r="E162" s="4">
        <v>100.0</v>
      </c>
      <c r="F162" s="4">
        <v>100.0</v>
      </c>
      <c r="G162" s="4">
        <v>200.0</v>
      </c>
      <c r="H162" s="86">
        <v>240.0</v>
      </c>
      <c r="I162" s="88"/>
    </row>
    <row r="163" spans="8:8">
      <c r="A163" s="87" t="s">
        <v>55</v>
      </c>
      <c r="B163" s="4" t="s">
        <v>72</v>
      </c>
      <c r="C163" s="4" t="s">
        <v>8097</v>
      </c>
      <c r="D163" s="4" t="s">
        <v>8063</v>
      </c>
      <c r="E163" s="4">
        <v>100.0</v>
      </c>
      <c r="F163" s="4">
        <v>100.0</v>
      </c>
      <c r="G163" s="4">
        <v>200.0</v>
      </c>
      <c r="H163" s="86">
        <v>240.0</v>
      </c>
      <c r="I163" s="88"/>
    </row>
    <row r="164" spans="8:8">
      <c r="A164" s="87" t="s">
        <v>55</v>
      </c>
      <c r="B164" s="4" t="s">
        <v>72</v>
      </c>
      <c r="C164" s="4" t="s">
        <v>8098</v>
      </c>
      <c r="D164" s="4" t="s">
        <v>8063</v>
      </c>
      <c r="E164" s="4"/>
      <c r="F164" s="4">
        <v>200.0</v>
      </c>
      <c r="G164" s="4">
        <v>200.0</v>
      </c>
      <c r="H164" s="86">
        <v>240.0</v>
      </c>
      <c r="I164" s="88"/>
    </row>
    <row r="165" spans="8:8">
      <c r="A165" s="87" t="s">
        <v>55</v>
      </c>
      <c r="B165" s="4" t="s">
        <v>72</v>
      </c>
      <c r="C165" s="4" t="s">
        <v>8099</v>
      </c>
      <c r="D165" s="4" t="s">
        <v>8063</v>
      </c>
      <c r="E165" s="4">
        <v>100.0</v>
      </c>
      <c r="F165" s="4">
        <v>100.0</v>
      </c>
      <c r="G165" s="4">
        <v>200.0</v>
      </c>
      <c r="H165" s="86">
        <v>240.0</v>
      </c>
      <c r="I165" s="88"/>
    </row>
    <row r="166" spans="8:8">
      <c r="A166" s="87" t="s">
        <v>55</v>
      </c>
      <c r="B166" s="4" t="s">
        <v>72</v>
      </c>
      <c r="C166" s="4" t="s">
        <v>8100</v>
      </c>
      <c r="D166" s="4" t="s">
        <v>8063</v>
      </c>
      <c r="E166" s="4">
        <v>100.0</v>
      </c>
      <c r="F166" s="4">
        <v>100.0</v>
      </c>
      <c r="G166" s="4">
        <v>200.0</v>
      </c>
      <c r="H166" s="86">
        <v>240.0</v>
      </c>
      <c r="I166" s="88"/>
    </row>
    <row r="167" spans="8:8">
      <c r="A167" s="87" t="s">
        <v>55</v>
      </c>
      <c r="B167" s="4" t="s">
        <v>72</v>
      </c>
      <c r="C167" s="4" t="s">
        <v>8101</v>
      </c>
      <c r="D167" s="4" t="s">
        <v>8063</v>
      </c>
      <c r="E167" s="4">
        <v>100.0</v>
      </c>
      <c r="F167" s="4">
        <v>100.0</v>
      </c>
      <c r="G167" s="4">
        <v>200.0</v>
      </c>
      <c r="H167" s="86">
        <v>240.0</v>
      </c>
      <c r="I167" s="88"/>
    </row>
    <row r="168" spans="8:8">
      <c r="A168" s="87" t="s">
        <v>55</v>
      </c>
      <c r="B168" s="4" t="s">
        <v>72</v>
      </c>
      <c r="C168" s="4" t="s">
        <v>8102</v>
      </c>
      <c r="D168" s="4" t="s">
        <v>8063</v>
      </c>
      <c r="E168" s="4">
        <v>70.0</v>
      </c>
      <c r="F168" s="4">
        <v>80.0</v>
      </c>
      <c r="G168" s="4">
        <v>150.0</v>
      </c>
      <c r="H168" s="86">
        <v>180.0</v>
      </c>
      <c r="I168" s="88"/>
    </row>
    <row r="169" spans="8:8">
      <c r="A169" s="87" t="s">
        <v>55</v>
      </c>
      <c r="B169" s="4" t="s">
        <v>72</v>
      </c>
      <c r="C169" s="4" t="s">
        <v>412</v>
      </c>
      <c r="D169" s="4" t="s">
        <v>8063</v>
      </c>
      <c r="E169" s="4">
        <v>100.0</v>
      </c>
      <c r="F169" s="4">
        <v>50.0</v>
      </c>
      <c r="G169" s="4">
        <v>150.0</v>
      </c>
      <c r="H169" s="86">
        <v>180.0</v>
      </c>
      <c r="I169" s="88"/>
    </row>
    <row r="170" spans="8:8">
      <c r="A170" s="87" t="s">
        <v>55</v>
      </c>
      <c r="B170" s="4" t="s">
        <v>72</v>
      </c>
      <c r="C170" s="4" t="s">
        <v>8103</v>
      </c>
      <c r="D170" s="4" t="s">
        <v>8063</v>
      </c>
      <c r="E170" s="4">
        <v>50.0</v>
      </c>
      <c r="F170" s="4">
        <v>100.0</v>
      </c>
      <c r="G170" s="4">
        <v>150.0</v>
      </c>
      <c r="H170" s="86">
        <v>180.0</v>
      </c>
      <c r="I170" s="88"/>
    </row>
    <row r="171" spans="8:8">
      <c r="A171" s="87" t="s">
        <v>55</v>
      </c>
      <c r="B171" s="4" t="s">
        <v>72</v>
      </c>
      <c r="C171" s="4" t="s">
        <v>8104</v>
      </c>
      <c r="D171" s="4" t="s">
        <v>8063</v>
      </c>
      <c r="E171" s="4">
        <v>50.0</v>
      </c>
      <c r="F171" s="4">
        <v>50.0</v>
      </c>
      <c r="G171" s="4">
        <v>100.0</v>
      </c>
      <c r="H171" s="86">
        <v>120.0</v>
      </c>
      <c r="I171" s="88"/>
    </row>
    <row r="172" spans="8:8">
      <c r="A172" s="87" t="s">
        <v>55</v>
      </c>
      <c r="B172" s="4" t="s">
        <v>72</v>
      </c>
      <c r="C172" s="4" t="s">
        <v>8105</v>
      </c>
      <c r="D172" s="4" t="s">
        <v>8063</v>
      </c>
      <c r="E172" s="4">
        <v>100.0</v>
      </c>
      <c r="F172" s="4"/>
      <c r="G172" s="4">
        <v>100.0</v>
      </c>
      <c r="H172" s="86">
        <v>120.0</v>
      </c>
      <c r="I172" s="88"/>
    </row>
    <row r="173" spans="8:8">
      <c r="A173" s="87" t="s">
        <v>55</v>
      </c>
      <c r="B173" s="4" t="s">
        <v>72</v>
      </c>
      <c r="C173" s="4" t="s">
        <v>8106</v>
      </c>
      <c r="D173" s="4" t="s">
        <v>8063</v>
      </c>
      <c r="E173" s="4">
        <v>50.0</v>
      </c>
      <c r="F173" s="4">
        <v>50.0</v>
      </c>
      <c r="G173" s="4">
        <v>100.0</v>
      </c>
      <c r="H173" s="86">
        <v>120.0</v>
      </c>
      <c r="I173" s="88"/>
    </row>
    <row r="174" spans="8:8">
      <c r="A174" s="87" t="s">
        <v>55</v>
      </c>
      <c r="B174" s="4" t="s">
        <v>72</v>
      </c>
      <c r="C174" s="4" t="s">
        <v>8107</v>
      </c>
      <c r="D174" s="4" t="s">
        <v>8063</v>
      </c>
      <c r="E174" s="4"/>
      <c r="F174" s="4">
        <v>100.0</v>
      </c>
      <c r="G174" s="4">
        <v>100.0</v>
      </c>
      <c r="H174" s="86">
        <v>120.0</v>
      </c>
      <c r="I174" s="88"/>
    </row>
    <row r="175" spans="8:8">
      <c r="A175" s="87" t="s">
        <v>55</v>
      </c>
      <c r="B175" s="4" t="s">
        <v>72</v>
      </c>
      <c r="C175" s="4" t="s">
        <v>8108</v>
      </c>
      <c r="D175" s="4" t="s">
        <v>8063</v>
      </c>
      <c r="E175" s="4">
        <v>80.0</v>
      </c>
      <c r="F175" s="4"/>
      <c r="G175" s="4">
        <v>80.0</v>
      </c>
      <c r="H175" s="86">
        <v>100.0</v>
      </c>
      <c r="I175" s="88"/>
    </row>
    <row r="176" spans="8:8">
      <c r="A176" s="87" t="s">
        <v>55</v>
      </c>
      <c r="B176" s="4" t="s">
        <v>72</v>
      </c>
      <c r="C176" s="4" t="s">
        <v>8109</v>
      </c>
      <c r="D176" s="4" t="s">
        <v>8063</v>
      </c>
      <c r="E176" s="4">
        <v>30.0</v>
      </c>
      <c r="F176" s="4">
        <v>40.0</v>
      </c>
      <c r="G176" s="4">
        <v>70.0</v>
      </c>
      <c r="H176" s="86">
        <v>100.0</v>
      </c>
      <c r="I176" s="88"/>
    </row>
    <row r="177" spans="8:8">
      <c r="A177" s="87" t="s">
        <v>55</v>
      </c>
      <c r="B177" s="4" t="s">
        <v>72</v>
      </c>
      <c r="C177" s="89" t="s">
        <v>8110</v>
      </c>
      <c r="D177" s="4" t="s">
        <v>8063</v>
      </c>
      <c r="E177" s="89">
        <v>20.0</v>
      </c>
      <c r="F177" s="89">
        <v>40.0</v>
      </c>
      <c r="G177" s="89">
        <v>60.0</v>
      </c>
      <c r="H177" s="90">
        <v>100.0</v>
      </c>
      <c r="I177" s="88"/>
    </row>
    <row r="178" spans="8:8">
      <c r="A178" s="87" t="s">
        <v>55</v>
      </c>
      <c r="B178" s="4" t="s">
        <v>8111</v>
      </c>
      <c r="C178" s="4" t="s">
        <v>8112</v>
      </c>
      <c r="D178" s="4" t="s">
        <v>8113</v>
      </c>
      <c r="E178" s="4">
        <v>2000.0</v>
      </c>
      <c r="F178" s="4">
        <v>2000.0</v>
      </c>
      <c r="G178" s="4">
        <v>4000.0</v>
      </c>
      <c r="H178" s="86">
        <v>4800.0</v>
      </c>
      <c r="I178" s="88"/>
    </row>
    <row r="179" spans="8:8">
      <c r="A179" s="87" t="s">
        <v>55</v>
      </c>
      <c r="B179" s="4" t="s">
        <v>8114</v>
      </c>
      <c r="C179" s="4" t="s">
        <v>8115</v>
      </c>
      <c r="D179" s="4" t="s">
        <v>8113</v>
      </c>
      <c r="E179" s="4">
        <v>2000.0</v>
      </c>
      <c r="F179" s="4">
        <v>2000.0</v>
      </c>
      <c r="G179" s="4">
        <v>4000.0</v>
      </c>
      <c r="H179" s="86">
        <v>4800.0</v>
      </c>
      <c r="I179" s="88"/>
    </row>
    <row r="180" spans="8:8">
      <c r="A180" s="87" t="s">
        <v>55</v>
      </c>
      <c r="B180" s="4" t="s">
        <v>8116</v>
      </c>
      <c r="C180" s="4" t="s">
        <v>8117</v>
      </c>
      <c r="D180" s="4" t="s">
        <v>8113</v>
      </c>
      <c r="E180" s="4">
        <v>1000.0</v>
      </c>
      <c r="F180" s="4">
        <v>1350.0</v>
      </c>
      <c r="G180" s="4">
        <v>2350.0</v>
      </c>
      <c r="H180" s="86">
        <v>2820.0</v>
      </c>
      <c r="I180" s="88"/>
    </row>
    <row r="181" spans="8:8">
      <c r="A181" s="87" t="s">
        <v>55</v>
      </c>
      <c r="B181" s="4" t="s">
        <v>8118</v>
      </c>
      <c r="C181" s="4" t="s">
        <v>8119</v>
      </c>
      <c r="D181" s="4" t="s">
        <v>8113</v>
      </c>
      <c r="E181" s="4">
        <v>900.0</v>
      </c>
      <c r="F181" s="4">
        <v>1100.0</v>
      </c>
      <c r="G181" s="4">
        <v>2000.0</v>
      </c>
      <c r="H181" s="86">
        <v>2400.0</v>
      </c>
      <c r="I181" s="88"/>
    </row>
    <row r="182" spans="8:8">
      <c r="A182" s="87" t="s">
        <v>55</v>
      </c>
      <c r="B182" s="4" t="s">
        <v>8120</v>
      </c>
      <c r="C182" s="4" t="s">
        <v>8121</v>
      </c>
      <c r="D182" s="4" t="s">
        <v>8113</v>
      </c>
      <c r="E182" s="4">
        <v>550.0</v>
      </c>
      <c r="F182" s="4">
        <v>1150.0</v>
      </c>
      <c r="G182" s="4">
        <v>1700.0</v>
      </c>
      <c r="H182" s="86">
        <v>2040.0</v>
      </c>
      <c r="I182" s="88"/>
    </row>
    <row r="183" spans="8:8">
      <c r="A183" s="87" t="s">
        <v>55</v>
      </c>
      <c r="B183" s="4" t="s">
        <v>8122</v>
      </c>
      <c r="C183" s="4" t="s">
        <v>8123</v>
      </c>
      <c r="D183" s="4" t="s">
        <v>8113</v>
      </c>
      <c r="E183" s="4">
        <v>900.0</v>
      </c>
      <c r="F183" s="4">
        <v>800.0</v>
      </c>
      <c r="G183" s="4">
        <v>1700.0</v>
      </c>
      <c r="H183" s="86">
        <v>2040.0</v>
      </c>
      <c r="I183" s="88">
        <v>1000.0</v>
      </c>
    </row>
    <row r="184" spans="8:8">
      <c r="A184" s="87" t="s">
        <v>55</v>
      </c>
      <c r="B184" s="4" t="s">
        <v>8124</v>
      </c>
      <c r="C184" s="4" t="s">
        <v>8125</v>
      </c>
      <c r="D184" s="4" t="s">
        <v>8113</v>
      </c>
      <c r="E184" s="4">
        <v>600.0</v>
      </c>
      <c r="F184" s="4">
        <v>1000.0</v>
      </c>
      <c r="G184" s="4">
        <v>1600.0</v>
      </c>
      <c r="H184" s="86">
        <v>1920.0</v>
      </c>
      <c r="I184" s="88"/>
    </row>
    <row r="185" spans="8:8">
      <c r="A185" s="87" t="s">
        <v>55</v>
      </c>
      <c r="B185" s="4" t="s">
        <v>8126</v>
      </c>
      <c r="C185" s="4" t="s">
        <v>8127</v>
      </c>
      <c r="D185" s="4" t="s">
        <v>8113</v>
      </c>
      <c r="E185" s="4">
        <v>600.0</v>
      </c>
      <c r="F185" s="4">
        <v>900.0</v>
      </c>
      <c r="G185" s="4">
        <v>1500.0</v>
      </c>
      <c r="H185" s="86">
        <v>1800.0</v>
      </c>
      <c r="I185" s="88"/>
    </row>
    <row r="186" spans="8:8">
      <c r="A186" s="87" t="s">
        <v>55</v>
      </c>
      <c r="B186" s="4" t="s">
        <v>8128</v>
      </c>
      <c r="C186" s="4" t="s">
        <v>8129</v>
      </c>
      <c r="D186" s="4" t="s">
        <v>8113</v>
      </c>
      <c r="E186" s="4">
        <v>700.0</v>
      </c>
      <c r="F186" s="4">
        <v>500.0</v>
      </c>
      <c r="G186" s="4">
        <v>1200.0</v>
      </c>
      <c r="H186" s="86">
        <v>1440.0</v>
      </c>
      <c r="I186" s="88"/>
    </row>
    <row r="187" spans="8:8">
      <c r="A187" s="87" t="s">
        <v>55</v>
      </c>
      <c r="B187" s="4" t="s">
        <v>8130</v>
      </c>
      <c r="C187" s="4" t="s">
        <v>8131</v>
      </c>
      <c r="D187" s="4" t="s">
        <v>8113</v>
      </c>
      <c r="E187" s="4">
        <v>400.0</v>
      </c>
      <c r="F187" s="4">
        <v>600.0</v>
      </c>
      <c r="G187" s="4">
        <v>1000.0</v>
      </c>
      <c r="H187" s="86">
        <v>1200.0</v>
      </c>
      <c r="I187" s="88"/>
    </row>
    <row r="188" spans="8:8">
      <c r="A188" s="87" t="s">
        <v>55</v>
      </c>
      <c r="B188" s="4" t="s">
        <v>8132</v>
      </c>
      <c r="C188" s="4" t="s">
        <v>8133</v>
      </c>
      <c r="D188" s="4" t="s">
        <v>8113</v>
      </c>
      <c r="E188" s="4">
        <v>400.0</v>
      </c>
      <c r="F188" s="4">
        <v>600.0</v>
      </c>
      <c r="G188" s="4">
        <v>1000.0</v>
      </c>
      <c r="H188" s="86">
        <v>1200.0</v>
      </c>
      <c r="I188" s="88">
        <v>1500.0</v>
      </c>
    </row>
    <row r="189" spans="8:8">
      <c r="A189" s="87" t="s">
        <v>55</v>
      </c>
      <c r="B189" s="4" t="s">
        <v>8134</v>
      </c>
      <c r="C189" s="4" t="s">
        <v>8135</v>
      </c>
      <c r="D189" s="4" t="s">
        <v>8113</v>
      </c>
      <c r="E189" s="4">
        <v>600.0</v>
      </c>
      <c r="F189" s="4">
        <v>400.0</v>
      </c>
      <c r="G189" s="4">
        <v>1000.0</v>
      </c>
      <c r="H189" s="86">
        <v>1200.0</v>
      </c>
      <c r="I189" s="88"/>
    </row>
    <row r="190" spans="8:8">
      <c r="A190" s="87" t="s">
        <v>55</v>
      </c>
      <c r="B190" s="4" t="s">
        <v>8136</v>
      </c>
      <c r="C190" s="4" t="s">
        <v>8137</v>
      </c>
      <c r="D190" s="4" t="s">
        <v>8113</v>
      </c>
      <c r="E190" s="4">
        <v>500.0</v>
      </c>
      <c r="F190" s="4">
        <v>500.0</v>
      </c>
      <c r="G190" s="4">
        <v>1000.0</v>
      </c>
      <c r="H190" s="86">
        <v>1200.0</v>
      </c>
      <c r="I190" s="88">
        <v>200.0</v>
      </c>
    </row>
    <row r="191" spans="8:8">
      <c r="A191" s="87" t="s">
        <v>55</v>
      </c>
      <c r="B191" s="4" t="s">
        <v>8138</v>
      </c>
      <c r="C191" s="4" t="s">
        <v>8139</v>
      </c>
      <c r="D191" s="4" t="s">
        <v>8113</v>
      </c>
      <c r="E191" s="4">
        <v>350.0</v>
      </c>
      <c r="F191" s="4">
        <v>550.0</v>
      </c>
      <c r="G191" s="4">
        <v>900.0</v>
      </c>
      <c r="H191" s="86">
        <v>1080.0</v>
      </c>
      <c r="I191" s="88"/>
    </row>
    <row r="192" spans="8:8">
      <c r="A192" s="87" t="s">
        <v>55</v>
      </c>
      <c r="B192" s="4" t="s">
        <v>8140</v>
      </c>
      <c r="C192" s="4" t="s">
        <v>8141</v>
      </c>
      <c r="D192" s="4" t="s">
        <v>8113</v>
      </c>
      <c r="E192" s="4">
        <v>300.0</v>
      </c>
      <c r="F192" s="4">
        <v>550.0</v>
      </c>
      <c r="G192" s="4">
        <v>850.0</v>
      </c>
      <c r="H192" s="86">
        <v>1020.0</v>
      </c>
      <c r="I192" s="88"/>
    </row>
    <row r="193" spans="8:8">
      <c r="A193" s="87" t="s">
        <v>55</v>
      </c>
      <c r="B193" s="4" t="s">
        <v>8142</v>
      </c>
      <c r="C193" s="4" t="s">
        <v>8143</v>
      </c>
      <c r="D193" s="4" t="s">
        <v>8113</v>
      </c>
      <c r="E193" s="4">
        <v>300.0</v>
      </c>
      <c r="F193" s="4">
        <v>500.0</v>
      </c>
      <c r="G193" s="4">
        <v>800.0</v>
      </c>
      <c r="H193" s="86">
        <v>960.0</v>
      </c>
      <c r="I193" s="88"/>
    </row>
    <row r="194" spans="8:8">
      <c r="A194" s="87" t="s">
        <v>55</v>
      </c>
      <c r="B194" s="4" t="s">
        <v>8144</v>
      </c>
      <c r="C194" s="4" t="s">
        <v>8145</v>
      </c>
      <c r="D194" s="4" t="s">
        <v>8113</v>
      </c>
      <c r="E194" s="4">
        <v>400.0</v>
      </c>
      <c r="F194" s="4">
        <v>400.0</v>
      </c>
      <c r="G194" s="4">
        <v>800.0</v>
      </c>
      <c r="H194" s="86">
        <v>960.0</v>
      </c>
      <c r="I194" s="88"/>
    </row>
    <row r="195" spans="8:8">
      <c r="A195" s="87" t="s">
        <v>55</v>
      </c>
      <c r="B195" s="4" t="s">
        <v>8146</v>
      </c>
      <c r="C195" s="4" t="s">
        <v>8147</v>
      </c>
      <c r="D195" s="4" t="s">
        <v>8113</v>
      </c>
      <c r="E195" s="4">
        <v>400.0</v>
      </c>
      <c r="F195" s="4">
        <v>400.0</v>
      </c>
      <c r="G195" s="4">
        <v>800.0</v>
      </c>
      <c r="H195" s="86">
        <v>960.0</v>
      </c>
      <c r="I195" s="88"/>
    </row>
    <row r="196" spans="8:8">
      <c r="A196" s="87" t="s">
        <v>55</v>
      </c>
      <c r="B196" s="4" t="s">
        <v>8148</v>
      </c>
      <c r="C196" s="4" t="s">
        <v>8149</v>
      </c>
      <c r="D196" s="4" t="s">
        <v>8113</v>
      </c>
      <c r="E196" s="4">
        <v>350.0</v>
      </c>
      <c r="F196" s="4">
        <v>450.0</v>
      </c>
      <c r="G196" s="4">
        <v>800.0</v>
      </c>
      <c r="H196" s="86">
        <v>960.0</v>
      </c>
      <c r="I196" s="88"/>
    </row>
    <row r="197" spans="8:8">
      <c r="A197" s="87" t="s">
        <v>55</v>
      </c>
      <c r="B197" s="4" t="s">
        <v>8150</v>
      </c>
      <c r="C197" s="4" t="s">
        <v>8151</v>
      </c>
      <c r="D197" s="4" t="s">
        <v>8113</v>
      </c>
      <c r="E197" s="4">
        <v>300.0</v>
      </c>
      <c r="F197" s="4">
        <v>400.0</v>
      </c>
      <c r="G197" s="4">
        <v>700.0</v>
      </c>
      <c r="H197" s="86">
        <v>840.0</v>
      </c>
      <c r="I197" s="88">
        <v>1000.0</v>
      </c>
    </row>
    <row r="198" spans="8:8">
      <c r="A198" s="87" t="s">
        <v>55</v>
      </c>
      <c r="B198" s="4" t="s">
        <v>8152</v>
      </c>
      <c r="C198" s="4" t="s">
        <v>8153</v>
      </c>
      <c r="D198" s="4" t="s">
        <v>8113</v>
      </c>
      <c r="E198" s="4">
        <v>250.0</v>
      </c>
      <c r="F198" s="4">
        <v>450.0</v>
      </c>
      <c r="G198" s="4">
        <v>700.0</v>
      </c>
      <c r="H198" s="86">
        <v>840.0</v>
      </c>
      <c r="I198" s="88"/>
    </row>
    <row r="199" spans="8:8">
      <c r="A199" s="87" t="s">
        <v>55</v>
      </c>
      <c r="B199" s="4" t="s">
        <v>8154</v>
      </c>
      <c r="C199" s="4" t="s">
        <v>8155</v>
      </c>
      <c r="D199" s="4" t="s">
        <v>8113</v>
      </c>
      <c r="E199" s="4">
        <v>300.0</v>
      </c>
      <c r="F199" s="4">
        <v>400.0</v>
      </c>
      <c r="G199" s="4">
        <v>700.0</v>
      </c>
      <c r="H199" s="86">
        <v>840.0</v>
      </c>
      <c r="I199" s="88"/>
    </row>
    <row r="200" spans="8:8">
      <c r="A200" s="87" t="s">
        <v>55</v>
      </c>
      <c r="B200" s="4" t="s">
        <v>8156</v>
      </c>
      <c r="C200" s="4" t="s">
        <v>8157</v>
      </c>
      <c r="D200" s="4" t="s">
        <v>8113</v>
      </c>
      <c r="E200" s="4">
        <v>300.0</v>
      </c>
      <c r="F200" s="4">
        <v>400.0</v>
      </c>
      <c r="G200" s="4">
        <v>700.0</v>
      </c>
      <c r="H200" s="86">
        <v>840.0</v>
      </c>
      <c r="I200" s="88"/>
    </row>
    <row r="201" spans="8:8">
      <c r="A201" s="87" t="s">
        <v>55</v>
      </c>
      <c r="B201" s="4" t="s">
        <v>8158</v>
      </c>
      <c r="C201" s="4" t="s">
        <v>8159</v>
      </c>
      <c r="D201" s="4" t="s">
        <v>8113</v>
      </c>
      <c r="E201" s="4">
        <v>250.0</v>
      </c>
      <c r="F201" s="4">
        <v>350.0</v>
      </c>
      <c r="G201" s="4">
        <v>600.0</v>
      </c>
      <c r="H201" s="86">
        <v>720.0</v>
      </c>
      <c r="I201" s="88"/>
    </row>
    <row r="202" spans="8:8">
      <c r="A202" s="87" t="s">
        <v>55</v>
      </c>
      <c r="B202" s="4" t="s">
        <v>8160</v>
      </c>
      <c r="C202" s="4" t="s">
        <v>8161</v>
      </c>
      <c r="D202" s="4" t="s">
        <v>8113</v>
      </c>
      <c r="E202" s="4">
        <v>300.0</v>
      </c>
      <c r="F202" s="4">
        <v>300.0</v>
      </c>
      <c r="G202" s="4">
        <v>600.0</v>
      </c>
      <c r="H202" s="86">
        <v>720.0</v>
      </c>
      <c r="I202" s="88"/>
    </row>
    <row r="203" spans="8:8">
      <c r="A203" s="87" t="s">
        <v>55</v>
      </c>
      <c r="B203" s="4" t="s">
        <v>8162</v>
      </c>
      <c r="C203" s="4" t="s">
        <v>8163</v>
      </c>
      <c r="D203" s="4" t="s">
        <v>8113</v>
      </c>
      <c r="E203" s="4">
        <v>300.0</v>
      </c>
      <c r="F203" s="4">
        <v>300.0</v>
      </c>
      <c r="G203" s="4">
        <v>600.0</v>
      </c>
      <c r="H203" s="86">
        <v>720.0</v>
      </c>
      <c r="I203" s="88"/>
    </row>
    <row r="204" spans="8:8">
      <c r="A204" s="87" t="s">
        <v>55</v>
      </c>
      <c r="B204" s="4" t="s">
        <v>8164</v>
      </c>
      <c r="C204" s="4" t="s">
        <v>8165</v>
      </c>
      <c r="D204" s="4" t="s">
        <v>8113</v>
      </c>
      <c r="E204" s="4">
        <v>200.0</v>
      </c>
      <c r="F204" s="4">
        <v>300.0</v>
      </c>
      <c r="G204" s="4">
        <v>500.0</v>
      </c>
      <c r="H204" s="86">
        <v>600.0</v>
      </c>
      <c r="I204" s="88">
        <v>1000.0</v>
      </c>
    </row>
    <row r="205" spans="8:8">
      <c r="A205" s="87" t="s">
        <v>55</v>
      </c>
      <c r="B205" s="4" t="s">
        <v>8166</v>
      </c>
      <c r="C205" s="4" t="s">
        <v>8167</v>
      </c>
      <c r="D205" s="4" t="s">
        <v>8113</v>
      </c>
      <c r="E205" s="4">
        <v>180.0</v>
      </c>
      <c r="F205" s="4">
        <v>320.0</v>
      </c>
      <c r="G205" s="4">
        <v>500.0</v>
      </c>
      <c r="H205" s="86">
        <v>600.0</v>
      </c>
      <c r="I205" s="88"/>
    </row>
    <row r="206" spans="8:8">
      <c r="A206" s="87" t="s">
        <v>55</v>
      </c>
      <c r="B206" s="4" t="s">
        <v>8168</v>
      </c>
      <c r="C206" s="4" t="s">
        <v>8169</v>
      </c>
      <c r="D206" s="4" t="s">
        <v>8113</v>
      </c>
      <c r="E206" s="4">
        <v>250.0</v>
      </c>
      <c r="F206" s="4">
        <v>250.0</v>
      </c>
      <c r="G206" s="4">
        <v>500.0</v>
      </c>
      <c r="H206" s="86">
        <v>600.0</v>
      </c>
      <c r="I206" s="88"/>
    </row>
    <row r="207" spans="8:8">
      <c r="A207" s="87" t="s">
        <v>55</v>
      </c>
      <c r="B207" s="4" t="s">
        <v>8170</v>
      </c>
      <c r="C207" s="4" t="s">
        <v>8171</v>
      </c>
      <c r="D207" s="4" t="s">
        <v>8113</v>
      </c>
      <c r="E207" s="4">
        <v>175.0</v>
      </c>
      <c r="F207" s="4">
        <v>325.0</v>
      </c>
      <c r="G207" s="4">
        <v>500.0</v>
      </c>
      <c r="H207" s="86">
        <v>600.0</v>
      </c>
      <c r="I207" s="88">
        <v>1000.0</v>
      </c>
    </row>
    <row r="208" spans="8:8">
      <c r="A208" s="87" t="s">
        <v>55</v>
      </c>
      <c r="B208" s="4" t="s">
        <v>8172</v>
      </c>
      <c r="C208" s="4" t="s">
        <v>8173</v>
      </c>
      <c r="D208" s="4" t="s">
        <v>8113</v>
      </c>
      <c r="E208" s="4">
        <v>150.0</v>
      </c>
      <c r="F208" s="4">
        <v>250.0</v>
      </c>
      <c r="G208" s="4">
        <v>400.0</v>
      </c>
      <c r="H208" s="86">
        <v>480.0</v>
      </c>
      <c r="I208" s="88">
        <v>200.0</v>
      </c>
    </row>
    <row r="209" spans="8:8">
      <c r="A209" s="87" t="s">
        <v>55</v>
      </c>
      <c r="B209" s="4" t="s">
        <v>8174</v>
      </c>
      <c r="C209" s="4" t="s">
        <v>8175</v>
      </c>
      <c r="D209" s="4" t="s">
        <v>8113</v>
      </c>
      <c r="E209" s="4">
        <v>200.0</v>
      </c>
      <c r="F209" s="4">
        <v>200.0</v>
      </c>
      <c r="G209" s="4">
        <v>400.0</v>
      </c>
      <c r="H209" s="86">
        <v>480.0</v>
      </c>
      <c r="I209" s="88"/>
    </row>
    <row r="210" spans="8:8">
      <c r="A210" s="87" t="s">
        <v>55</v>
      </c>
      <c r="B210" s="4" t="s">
        <v>8176</v>
      </c>
      <c r="C210" s="4" t="s">
        <v>8177</v>
      </c>
      <c r="D210" s="4" t="s">
        <v>8113</v>
      </c>
      <c r="E210" s="4">
        <v>150.0</v>
      </c>
      <c r="F210" s="4">
        <v>250.0</v>
      </c>
      <c r="G210" s="4">
        <v>400.0</v>
      </c>
      <c r="H210" s="86">
        <v>480.0</v>
      </c>
      <c r="I210" s="88"/>
    </row>
    <row r="211" spans="8:8">
      <c r="A211" s="87" t="s">
        <v>55</v>
      </c>
      <c r="B211" s="4" t="s">
        <v>8178</v>
      </c>
      <c r="C211" s="4" t="s">
        <v>8179</v>
      </c>
      <c r="D211" s="4" t="s">
        <v>8113</v>
      </c>
      <c r="E211" s="4">
        <v>200.0</v>
      </c>
      <c r="F211" s="4">
        <v>200.0</v>
      </c>
      <c r="G211" s="4">
        <v>400.0</v>
      </c>
      <c r="H211" s="86">
        <v>480.0</v>
      </c>
      <c r="I211" s="88"/>
    </row>
    <row r="212" spans="8:8">
      <c r="A212" s="87" t="s">
        <v>55</v>
      </c>
      <c r="B212" s="4" t="s">
        <v>8180</v>
      </c>
      <c r="C212" s="4" t="s">
        <v>8181</v>
      </c>
      <c r="D212" s="4" t="s">
        <v>8113</v>
      </c>
      <c r="E212" s="4">
        <v>200.0</v>
      </c>
      <c r="F212" s="4">
        <v>200.0</v>
      </c>
      <c r="G212" s="4">
        <v>400.0</v>
      </c>
      <c r="H212" s="86">
        <v>480.0</v>
      </c>
      <c r="I212" s="88"/>
    </row>
    <row r="213" spans="8:8">
      <c r="A213" s="87" t="s">
        <v>55</v>
      </c>
      <c r="B213" s="4" t="s">
        <v>8182</v>
      </c>
      <c r="C213" s="4" t="s">
        <v>8183</v>
      </c>
      <c r="D213" s="4" t="s">
        <v>8113</v>
      </c>
      <c r="E213" s="4">
        <v>150.0</v>
      </c>
      <c r="F213" s="4">
        <v>250.0</v>
      </c>
      <c r="G213" s="4">
        <v>400.0</v>
      </c>
      <c r="H213" s="86">
        <v>480.0</v>
      </c>
      <c r="I213" s="88"/>
    </row>
    <row r="214" spans="8:8">
      <c r="A214" s="87" t="s">
        <v>55</v>
      </c>
      <c r="B214" s="4" t="s">
        <v>8184</v>
      </c>
      <c r="C214" s="4" t="s">
        <v>8185</v>
      </c>
      <c r="D214" s="4" t="s">
        <v>8113</v>
      </c>
      <c r="E214" s="4">
        <v>200.0</v>
      </c>
      <c r="F214" s="4">
        <v>200.0</v>
      </c>
      <c r="G214" s="4">
        <v>400.0</v>
      </c>
      <c r="H214" s="86">
        <v>480.0</v>
      </c>
      <c r="I214" s="88"/>
    </row>
    <row r="215" spans="8:8">
      <c r="A215" s="87" t="s">
        <v>55</v>
      </c>
      <c r="B215" s="4" t="s">
        <v>8186</v>
      </c>
      <c r="C215" s="4" t="s">
        <v>8187</v>
      </c>
      <c r="D215" s="4" t="s">
        <v>8113</v>
      </c>
      <c r="E215" s="4">
        <v>150.0</v>
      </c>
      <c r="F215" s="4">
        <v>250.0</v>
      </c>
      <c r="G215" s="4">
        <v>400.0</v>
      </c>
      <c r="H215" s="86">
        <v>480.0</v>
      </c>
      <c r="I215" s="88"/>
    </row>
    <row r="216" spans="8:8">
      <c r="A216" s="87" t="s">
        <v>55</v>
      </c>
      <c r="B216" s="4" t="s">
        <v>8188</v>
      </c>
      <c r="C216" s="4" t="s">
        <v>8189</v>
      </c>
      <c r="D216" s="4" t="s">
        <v>8113</v>
      </c>
      <c r="E216" s="4">
        <v>200.0</v>
      </c>
      <c r="F216" s="4">
        <v>200.0</v>
      </c>
      <c r="G216" s="4">
        <v>400.0</v>
      </c>
      <c r="H216" s="86">
        <v>480.0</v>
      </c>
      <c r="I216" s="88"/>
    </row>
    <row r="217" spans="8:8">
      <c r="A217" s="87" t="s">
        <v>55</v>
      </c>
      <c r="B217" s="4" t="s">
        <v>8190</v>
      </c>
      <c r="C217" s="4" t="s">
        <v>8191</v>
      </c>
      <c r="D217" s="4" t="s">
        <v>8113</v>
      </c>
      <c r="E217" s="4">
        <v>200.0</v>
      </c>
      <c r="F217" s="4">
        <v>200.0</v>
      </c>
      <c r="G217" s="4">
        <v>400.0</v>
      </c>
      <c r="H217" s="86">
        <v>480.0</v>
      </c>
      <c r="I217" s="88"/>
    </row>
    <row r="218" spans="8:8">
      <c r="A218" s="87" t="s">
        <v>55</v>
      </c>
      <c r="B218" s="4" t="s">
        <v>8192</v>
      </c>
      <c r="C218" s="4" t="s">
        <v>8193</v>
      </c>
      <c r="D218" s="4" t="s">
        <v>8113</v>
      </c>
      <c r="E218" s="4">
        <v>200.0</v>
      </c>
      <c r="F218" s="4">
        <v>200.0</v>
      </c>
      <c r="G218" s="4">
        <v>400.0</v>
      </c>
      <c r="H218" s="86">
        <v>480.0</v>
      </c>
      <c r="I218" s="88"/>
    </row>
    <row r="219" spans="8:8">
      <c r="A219" s="87" t="s">
        <v>55</v>
      </c>
      <c r="B219" s="4" t="s">
        <v>8194</v>
      </c>
      <c r="C219" s="4" t="s">
        <v>8195</v>
      </c>
      <c r="D219" s="4" t="s">
        <v>8113</v>
      </c>
      <c r="E219" s="4">
        <v>150.0</v>
      </c>
      <c r="F219" s="4">
        <v>200.0</v>
      </c>
      <c r="G219" s="4">
        <v>350.0</v>
      </c>
      <c r="H219" s="86">
        <v>420.0</v>
      </c>
      <c r="I219" s="88"/>
    </row>
    <row r="220" spans="8:8">
      <c r="A220" s="87" t="s">
        <v>55</v>
      </c>
      <c r="B220" s="4" t="s">
        <v>8196</v>
      </c>
      <c r="C220" s="4" t="s">
        <v>8197</v>
      </c>
      <c r="D220" s="4" t="s">
        <v>8113</v>
      </c>
      <c r="E220" s="4">
        <v>100.0</v>
      </c>
      <c r="F220" s="4">
        <v>250.0</v>
      </c>
      <c r="G220" s="4">
        <v>350.0</v>
      </c>
      <c r="H220" s="86">
        <v>420.0</v>
      </c>
      <c r="I220" s="88"/>
    </row>
    <row r="221" spans="8:8">
      <c r="A221" s="87" t="s">
        <v>55</v>
      </c>
      <c r="B221" s="4" t="s">
        <v>8198</v>
      </c>
      <c r="C221" s="4" t="s">
        <v>8199</v>
      </c>
      <c r="D221" s="4" t="s">
        <v>8113</v>
      </c>
      <c r="E221" s="4">
        <v>150.0</v>
      </c>
      <c r="F221" s="4">
        <v>175.0</v>
      </c>
      <c r="G221" s="4">
        <v>325.0</v>
      </c>
      <c r="H221" s="86">
        <v>390.0</v>
      </c>
      <c r="I221" s="88"/>
    </row>
    <row r="222" spans="8:8">
      <c r="A222" s="87" t="s">
        <v>55</v>
      </c>
      <c r="B222" s="4" t="s">
        <v>8200</v>
      </c>
      <c r="C222" s="4" t="s">
        <v>8201</v>
      </c>
      <c r="D222" s="4" t="s">
        <v>8113</v>
      </c>
      <c r="E222" s="4">
        <v>120.0</v>
      </c>
      <c r="F222" s="4">
        <v>200.0</v>
      </c>
      <c r="G222" s="4">
        <v>320.0</v>
      </c>
      <c r="H222" s="86">
        <v>384.0</v>
      </c>
      <c r="I222" s="88"/>
    </row>
    <row r="223" spans="8:8">
      <c r="A223" s="87" t="s">
        <v>55</v>
      </c>
      <c r="B223" s="4" t="s">
        <v>8202</v>
      </c>
      <c r="C223" s="4" t="s">
        <v>8203</v>
      </c>
      <c r="D223" s="4" t="s">
        <v>8113</v>
      </c>
      <c r="E223" s="4">
        <v>110.0</v>
      </c>
      <c r="F223" s="4">
        <v>200.0</v>
      </c>
      <c r="G223" s="4">
        <v>310.0</v>
      </c>
      <c r="H223" s="86">
        <v>372.0</v>
      </c>
      <c r="I223" s="88"/>
    </row>
    <row r="224" spans="8:8">
      <c r="A224" s="87" t="s">
        <v>55</v>
      </c>
      <c r="B224" s="4" t="s">
        <v>8204</v>
      </c>
      <c r="C224" s="4" t="s">
        <v>8205</v>
      </c>
      <c r="D224" s="4" t="s">
        <v>8113</v>
      </c>
      <c r="E224" s="4">
        <v>110.0</v>
      </c>
      <c r="F224" s="4">
        <v>200.0</v>
      </c>
      <c r="G224" s="4">
        <v>310.0</v>
      </c>
      <c r="H224" s="86">
        <v>372.0</v>
      </c>
      <c r="I224" s="88"/>
    </row>
    <row r="225" spans="8:8">
      <c r="A225" s="87" t="s">
        <v>55</v>
      </c>
      <c r="B225" s="4" t="s">
        <v>8206</v>
      </c>
      <c r="C225" s="4" t="s">
        <v>8207</v>
      </c>
      <c r="D225" s="4" t="s">
        <v>8113</v>
      </c>
      <c r="E225" s="4">
        <v>150.0</v>
      </c>
      <c r="F225" s="4">
        <v>150.0</v>
      </c>
      <c r="G225" s="4">
        <v>300.0</v>
      </c>
      <c r="H225" s="86">
        <v>360.0</v>
      </c>
      <c r="I225" s="88"/>
    </row>
    <row r="226" spans="8:8">
      <c r="A226" s="87" t="s">
        <v>55</v>
      </c>
      <c r="B226" s="4" t="s">
        <v>8208</v>
      </c>
      <c r="C226" s="4" t="s">
        <v>8209</v>
      </c>
      <c r="D226" s="4" t="s">
        <v>8113</v>
      </c>
      <c r="E226" s="4">
        <v>200.0</v>
      </c>
      <c r="F226" s="4">
        <v>100.0</v>
      </c>
      <c r="G226" s="4">
        <v>300.0</v>
      </c>
      <c r="H226" s="86">
        <v>360.0</v>
      </c>
      <c r="I226" s="88"/>
    </row>
    <row r="227" spans="8:8">
      <c r="A227" s="87" t="s">
        <v>55</v>
      </c>
      <c r="B227" s="4" t="s">
        <v>8210</v>
      </c>
      <c r="C227" s="4" t="s">
        <v>8211</v>
      </c>
      <c r="D227" s="4" t="s">
        <v>8113</v>
      </c>
      <c r="E227" s="4">
        <v>0.0</v>
      </c>
      <c r="F227" s="4">
        <v>300.0</v>
      </c>
      <c r="G227" s="4">
        <v>300.0</v>
      </c>
      <c r="H227" s="86">
        <v>360.0</v>
      </c>
      <c r="I227" s="88"/>
    </row>
    <row r="228" spans="8:8">
      <c r="A228" s="87" t="s">
        <v>55</v>
      </c>
      <c r="B228" s="4" t="s">
        <v>8212</v>
      </c>
      <c r="C228" s="4" t="s">
        <v>8213</v>
      </c>
      <c r="D228" s="4" t="s">
        <v>8113</v>
      </c>
      <c r="E228" s="4">
        <v>100.0</v>
      </c>
      <c r="F228" s="4">
        <v>150.0</v>
      </c>
      <c r="G228" s="4">
        <v>250.0</v>
      </c>
      <c r="H228" s="86">
        <v>300.0</v>
      </c>
      <c r="I228" s="88">
        <v>200.0</v>
      </c>
    </row>
    <row r="229" spans="8:8">
      <c r="A229" s="87" t="s">
        <v>55</v>
      </c>
      <c r="B229" s="4" t="s">
        <v>8214</v>
      </c>
      <c r="C229" s="4" t="s">
        <v>8215</v>
      </c>
      <c r="D229" s="4" t="s">
        <v>8113</v>
      </c>
      <c r="E229" s="4">
        <v>0.0</v>
      </c>
      <c r="F229" s="4">
        <v>250.0</v>
      </c>
      <c r="G229" s="4">
        <v>250.0</v>
      </c>
      <c r="H229" s="86">
        <v>300.0</v>
      </c>
      <c r="I229" s="88"/>
    </row>
    <row r="230" spans="8:8">
      <c r="A230" s="87" t="s">
        <v>55</v>
      </c>
      <c r="B230" s="4" t="s">
        <v>8216</v>
      </c>
      <c r="C230" s="4" t="s">
        <v>8217</v>
      </c>
      <c r="D230" s="4" t="s">
        <v>8113</v>
      </c>
      <c r="E230" s="4">
        <v>100.0</v>
      </c>
      <c r="F230" s="4">
        <v>150.0</v>
      </c>
      <c r="G230" s="4">
        <v>250.0</v>
      </c>
      <c r="H230" s="86">
        <v>300.0</v>
      </c>
      <c r="I230" s="88"/>
    </row>
    <row r="231" spans="8:8">
      <c r="A231" s="87" t="s">
        <v>55</v>
      </c>
      <c r="B231" s="4" t="s">
        <v>8218</v>
      </c>
      <c r="C231" s="4" t="s">
        <v>8219</v>
      </c>
      <c r="D231" s="4" t="s">
        <v>8113</v>
      </c>
      <c r="E231" s="4">
        <v>100.0</v>
      </c>
      <c r="F231" s="4">
        <v>150.0</v>
      </c>
      <c r="G231" s="4">
        <v>250.0</v>
      </c>
      <c r="H231" s="86">
        <v>300.0</v>
      </c>
      <c r="I231" s="88"/>
    </row>
    <row r="232" spans="8:8">
      <c r="A232" s="87" t="s">
        <v>55</v>
      </c>
      <c r="B232" s="4" t="s">
        <v>8220</v>
      </c>
      <c r="C232" s="4" t="s">
        <v>8221</v>
      </c>
      <c r="D232" s="4" t="s">
        <v>8113</v>
      </c>
      <c r="E232" s="4">
        <v>100.0</v>
      </c>
      <c r="F232" s="4">
        <v>100.0</v>
      </c>
      <c r="G232" s="4">
        <v>200.0</v>
      </c>
      <c r="H232" s="86">
        <v>240.0</v>
      </c>
      <c r="I232" s="88"/>
    </row>
    <row r="233" spans="8:8">
      <c r="A233" s="87" t="s">
        <v>55</v>
      </c>
      <c r="B233" s="4" t="s">
        <v>8222</v>
      </c>
      <c r="C233" s="4" t="s">
        <v>8223</v>
      </c>
      <c r="D233" s="4" t="s">
        <v>8113</v>
      </c>
      <c r="E233" s="4">
        <v>100.0</v>
      </c>
      <c r="F233" s="4">
        <v>100.0</v>
      </c>
      <c r="G233" s="4">
        <v>200.0</v>
      </c>
      <c r="H233" s="86">
        <v>240.0</v>
      </c>
      <c r="I233" s="88"/>
    </row>
    <row r="234" spans="8:8">
      <c r="A234" s="87" t="s">
        <v>55</v>
      </c>
      <c r="B234" s="4" t="s">
        <v>8224</v>
      </c>
      <c r="C234" s="4" t="s">
        <v>8225</v>
      </c>
      <c r="D234" s="4" t="s">
        <v>8113</v>
      </c>
      <c r="E234" s="4">
        <v>100.0</v>
      </c>
      <c r="F234" s="4">
        <v>100.0</v>
      </c>
      <c r="G234" s="4">
        <v>200.0</v>
      </c>
      <c r="H234" s="86">
        <v>240.0</v>
      </c>
      <c r="I234" s="88"/>
    </row>
    <row r="235" spans="8:8">
      <c r="A235" s="87" t="s">
        <v>55</v>
      </c>
      <c r="B235" s="4" t="s">
        <v>8226</v>
      </c>
      <c r="C235" s="4" t="s">
        <v>8227</v>
      </c>
      <c r="D235" s="4" t="s">
        <v>8113</v>
      </c>
      <c r="E235" s="4">
        <v>200.0</v>
      </c>
      <c r="F235" s="4">
        <v>0.0</v>
      </c>
      <c r="G235" s="4">
        <v>200.0</v>
      </c>
      <c r="H235" s="86">
        <v>240.0</v>
      </c>
      <c r="I235" s="88"/>
    </row>
    <row r="236" spans="8:8">
      <c r="A236" s="87" t="s">
        <v>55</v>
      </c>
      <c r="B236" s="4" t="s">
        <v>8228</v>
      </c>
      <c r="C236" s="4" t="s">
        <v>8229</v>
      </c>
      <c r="D236" s="4" t="s">
        <v>8113</v>
      </c>
      <c r="E236" s="4">
        <v>100.0</v>
      </c>
      <c r="F236" s="4">
        <v>100.0</v>
      </c>
      <c r="G236" s="4">
        <v>200.0</v>
      </c>
      <c r="H236" s="86">
        <v>240.0</v>
      </c>
      <c r="I236" s="88"/>
    </row>
    <row r="237" spans="8:8">
      <c r="A237" s="87" t="s">
        <v>55</v>
      </c>
      <c r="B237" s="4" t="s">
        <v>8230</v>
      </c>
      <c r="C237" s="4" t="s">
        <v>8231</v>
      </c>
      <c r="D237" s="4" t="s">
        <v>8113</v>
      </c>
      <c r="E237" s="4">
        <v>100.0</v>
      </c>
      <c r="F237" s="4">
        <v>100.0</v>
      </c>
      <c r="G237" s="4">
        <v>200.0</v>
      </c>
      <c r="H237" s="86">
        <v>240.0</v>
      </c>
      <c r="I237" s="88"/>
    </row>
    <row r="238" spans="8:8">
      <c r="A238" s="87" t="s">
        <v>55</v>
      </c>
      <c r="B238" s="4" t="s">
        <v>8232</v>
      </c>
      <c r="C238" s="4" t="s">
        <v>8233</v>
      </c>
      <c r="D238" s="4" t="s">
        <v>8113</v>
      </c>
      <c r="E238" s="4">
        <v>100.0</v>
      </c>
      <c r="F238" s="4">
        <v>100.0</v>
      </c>
      <c r="G238" s="4">
        <v>200.0</v>
      </c>
      <c r="H238" s="86">
        <v>240.0</v>
      </c>
      <c r="I238" s="88"/>
    </row>
    <row r="239" spans="8:8">
      <c r="A239" s="87" t="s">
        <v>55</v>
      </c>
      <c r="B239" s="4" t="s">
        <v>8234</v>
      </c>
      <c r="C239" s="4" t="s">
        <v>8235</v>
      </c>
      <c r="D239" s="4" t="s">
        <v>8113</v>
      </c>
      <c r="E239" s="4">
        <v>0.0</v>
      </c>
      <c r="F239" s="4">
        <v>200.0</v>
      </c>
      <c r="G239" s="4">
        <v>200.0</v>
      </c>
      <c r="H239" s="86">
        <v>240.0</v>
      </c>
      <c r="I239" s="88"/>
    </row>
    <row r="240" spans="8:8">
      <c r="A240" s="87" t="s">
        <v>55</v>
      </c>
      <c r="B240" s="4" t="s">
        <v>8236</v>
      </c>
      <c r="C240" s="4" t="s">
        <v>8237</v>
      </c>
      <c r="D240" s="4" t="s">
        <v>8113</v>
      </c>
      <c r="E240" s="4">
        <v>100.0</v>
      </c>
      <c r="F240" s="4">
        <v>100.0</v>
      </c>
      <c r="G240" s="4">
        <v>200.0</v>
      </c>
      <c r="H240" s="86">
        <v>240.0</v>
      </c>
      <c r="I240" s="88"/>
    </row>
    <row r="241" spans="8:8">
      <c r="A241" s="87" t="s">
        <v>55</v>
      </c>
      <c r="B241" s="4" t="s">
        <v>8238</v>
      </c>
      <c r="C241" s="4" t="s">
        <v>8239</v>
      </c>
      <c r="D241" s="4" t="s">
        <v>8113</v>
      </c>
      <c r="E241" s="4">
        <v>100.0</v>
      </c>
      <c r="F241" s="4">
        <v>100.0</v>
      </c>
      <c r="G241" s="4">
        <v>200.0</v>
      </c>
      <c r="H241" s="86">
        <v>240.0</v>
      </c>
      <c r="I241" s="88"/>
    </row>
    <row r="242" spans="8:8">
      <c r="A242" s="87" t="s">
        <v>55</v>
      </c>
      <c r="B242" s="4" t="s">
        <v>8240</v>
      </c>
      <c r="C242" s="4" t="s">
        <v>8241</v>
      </c>
      <c r="D242" s="4" t="s">
        <v>8113</v>
      </c>
      <c r="E242" s="4">
        <v>200.0</v>
      </c>
      <c r="F242" s="4">
        <v>0.0</v>
      </c>
      <c r="G242" s="4">
        <v>200.0</v>
      </c>
      <c r="H242" s="86">
        <v>240.0</v>
      </c>
      <c r="I242" s="88"/>
    </row>
    <row r="243" spans="8:8">
      <c r="A243" s="87" t="s">
        <v>55</v>
      </c>
      <c r="B243" s="4" t="s">
        <v>8242</v>
      </c>
      <c r="C243" s="4" t="s">
        <v>8243</v>
      </c>
      <c r="D243" s="4" t="s">
        <v>8113</v>
      </c>
      <c r="E243" s="4">
        <v>0.0</v>
      </c>
      <c r="F243" s="4">
        <v>200.0</v>
      </c>
      <c r="G243" s="4">
        <v>200.0</v>
      </c>
      <c r="H243" s="86">
        <v>240.0</v>
      </c>
      <c r="I243" s="88"/>
    </row>
    <row r="244" spans="8:8">
      <c r="A244" s="87" t="s">
        <v>55</v>
      </c>
      <c r="B244" s="4" t="s">
        <v>8244</v>
      </c>
      <c r="C244" s="4" t="s">
        <v>8245</v>
      </c>
      <c r="D244" s="4" t="s">
        <v>8113</v>
      </c>
      <c r="E244" s="4">
        <v>100.0</v>
      </c>
      <c r="F244" s="4">
        <v>100.0</v>
      </c>
      <c r="G244" s="4">
        <v>200.0</v>
      </c>
      <c r="H244" s="86">
        <v>240.0</v>
      </c>
      <c r="I244" s="88"/>
    </row>
    <row r="245" spans="8:8">
      <c r="A245" s="87" t="s">
        <v>55</v>
      </c>
      <c r="B245" s="4" t="s">
        <v>8246</v>
      </c>
      <c r="C245" s="4" t="s">
        <v>8247</v>
      </c>
      <c r="D245" s="4" t="s">
        <v>8113</v>
      </c>
      <c r="E245" s="4">
        <v>100.0</v>
      </c>
      <c r="F245" s="4">
        <v>100.0</v>
      </c>
      <c r="G245" s="4">
        <v>200.0</v>
      </c>
      <c r="H245" s="86">
        <v>240.0</v>
      </c>
      <c r="I245" s="88"/>
    </row>
    <row r="246" spans="8:8">
      <c r="A246" s="87" t="s">
        <v>55</v>
      </c>
      <c r="B246" s="4" t="s">
        <v>8248</v>
      </c>
      <c r="C246" s="4" t="s">
        <v>8249</v>
      </c>
      <c r="D246" s="4" t="s">
        <v>8113</v>
      </c>
      <c r="E246" s="4">
        <v>100.0</v>
      </c>
      <c r="F246" s="4">
        <v>100.0</v>
      </c>
      <c r="G246" s="4">
        <v>200.0</v>
      </c>
      <c r="H246" s="86">
        <v>240.0</v>
      </c>
      <c r="I246" s="88"/>
    </row>
    <row r="247" spans="8:8">
      <c r="A247" s="87" t="s">
        <v>55</v>
      </c>
      <c r="B247" s="4" t="s">
        <v>8250</v>
      </c>
      <c r="C247" s="4" t="s">
        <v>8251</v>
      </c>
      <c r="D247" s="4" t="s">
        <v>8113</v>
      </c>
      <c r="E247" s="4">
        <v>100.0</v>
      </c>
      <c r="F247" s="4">
        <v>100.0</v>
      </c>
      <c r="G247" s="4">
        <v>200.0</v>
      </c>
      <c r="H247" s="86">
        <v>240.0</v>
      </c>
      <c r="I247" s="88"/>
    </row>
    <row r="248" spans="8:8">
      <c r="A248" s="87" t="s">
        <v>55</v>
      </c>
      <c r="B248" s="4" t="s">
        <v>8252</v>
      </c>
      <c r="C248" s="4" t="s">
        <v>8253</v>
      </c>
      <c r="D248" s="4" t="s">
        <v>8113</v>
      </c>
      <c r="E248" s="4">
        <v>75.0</v>
      </c>
      <c r="F248" s="4">
        <v>100.0</v>
      </c>
      <c r="G248" s="4">
        <v>175.0</v>
      </c>
      <c r="H248" s="86">
        <v>210.0</v>
      </c>
      <c r="I248" s="88"/>
    </row>
    <row r="249" spans="8:8">
      <c r="A249" s="87" t="s">
        <v>55</v>
      </c>
      <c r="B249" s="4"/>
      <c r="C249" s="4" t="s">
        <v>8254</v>
      </c>
      <c r="D249" s="4" t="s">
        <v>8113</v>
      </c>
      <c r="E249" s="4">
        <v>75.0</v>
      </c>
      <c r="F249" s="4">
        <v>80.0</v>
      </c>
      <c r="G249" s="4">
        <v>155.0</v>
      </c>
      <c r="H249" s="86">
        <v>186.0</v>
      </c>
      <c r="I249" s="88"/>
    </row>
    <row r="250" spans="8:8">
      <c r="A250" s="87" t="s">
        <v>55</v>
      </c>
      <c r="B250" s="4" t="s">
        <v>8255</v>
      </c>
      <c r="C250" s="4" t="s">
        <v>8256</v>
      </c>
      <c r="D250" s="4" t="s">
        <v>8113</v>
      </c>
      <c r="E250" s="4">
        <v>75.0</v>
      </c>
      <c r="F250" s="4">
        <v>80.0</v>
      </c>
      <c r="G250" s="4">
        <v>155.0</v>
      </c>
      <c r="H250" s="86">
        <v>186.0</v>
      </c>
      <c r="I250" s="88"/>
    </row>
    <row r="251" spans="8:8">
      <c r="A251" s="87" t="s">
        <v>55</v>
      </c>
      <c r="B251" s="4" t="s">
        <v>8257</v>
      </c>
      <c r="C251" s="4" t="s">
        <v>8258</v>
      </c>
      <c r="D251" s="4" t="s">
        <v>8113</v>
      </c>
      <c r="E251" s="4">
        <v>75.0</v>
      </c>
      <c r="F251" s="4">
        <v>80.0</v>
      </c>
      <c r="G251" s="4">
        <v>155.0</v>
      </c>
      <c r="H251" s="86">
        <v>186.0</v>
      </c>
      <c r="I251" s="88"/>
    </row>
    <row r="252" spans="8:8">
      <c r="A252" s="87" t="s">
        <v>55</v>
      </c>
      <c r="B252" s="4" t="s">
        <v>8259</v>
      </c>
      <c r="C252" s="4" t="s">
        <v>8260</v>
      </c>
      <c r="D252" s="4" t="s">
        <v>8113</v>
      </c>
      <c r="E252" s="4">
        <v>55.0</v>
      </c>
      <c r="F252" s="4">
        <v>100.0</v>
      </c>
      <c r="G252" s="4">
        <v>155.0</v>
      </c>
      <c r="H252" s="86">
        <v>186.0</v>
      </c>
      <c r="I252" s="88"/>
    </row>
    <row r="253" spans="8:8">
      <c r="A253" s="87" t="s">
        <v>55</v>
      </c>
      <c r="B253" s="4" t="s">
        <v>8261</v>
      </c>
      <c r="C253" s="4" t="s">
        <v>8262</v>
      </c>
      <c r="D253" s="4" t="s">
        <v>8113</v>
      </c>
      <c r="E253" s="4">
        <v>0.0</v>
      </c>
      <c r="F253" s="4">
        <v>150.0</v>
      </c>
      <c r="G253" s="4">
        <v>150.0</v>
      </c>
      <c r="H253" s="86">
        <v>180.0</v>
      </c>
      <c r="I253" s="88"/>
    </row>
    <row r="254" spans="8:8">
      <c r="A254" s="87" t="s">
        <v>55</v>
      </c>
      <c r="B254" s="4" t="s">
        <v>8263</v>
      </c>
      <c r="C254" s="4" t="s">
        <v>8264</v>
      </c>
      <c r="D254" s="4" t="s">
        <v>8113</v>
      </c>
      <c r="E254" s="4">
        <v>150.0</v>
      </c>
      <c r="F254" s="4">
        <v>0.0</v>
      </c>
      <c r="G254" s="4">
        <v>150.0</v>
      </c>
      <c r="H254" s="86">
        <v>180.0</v>
      </c>
      <c r="I254" s="88"/>
    </row>
    <row r="255" spans="8:8">
      <c r="A255" s="87" t="s">
        <v>55</v>
      </c>
      <c r="B255" s="4" t="s">
        <v>8265</v>
      </c>
      <c r="C255" s="4" t="s">
        <v>8266</v>
      </c>
      <c r="D255" s="4" t="s">
        <v>8113</v>
      </c>
      <c r="E255" s="4">
        <v>70.0</v>
      </c>
      <c r="F255" s="4">
        <v>80.0</v>
      </c>
      <c r="G255" s="4">
        <v>150.0</v>
      </c>
      <c r="H255" s="86">
        <v>180.0</v>
      </c>
      <c r="I255" s="88"/>
    </row>
    <row r="256" spans="8:8">
      <c r="A256" s="87" t="s">
        <v>55</v>
      </c>
      <c r="B256" s="4" t="s">
        <v>8267</v>
      </c>
      <c r="C256" s="4" t="s">
        <v>8268</v>
      </c>
      <c r="D256" s="4" t="s">
        <v>8113</v>
      </c>
      <c r="E256" s="4">
        <v>150.0</v>
      </c>
      <c r="F256" s="4">
        <v>0.0</v>
      </c>
      <c r="G256" s="4">
        <v>150.0</v>
      </c>
      <c r="H256" s="86">
        <v>180.0</v>
      </c>
      <c r="I256" s="88"/>
    </row>
    <row r="257" spans="8:8">
      <c r="A257" s="87" t="s">
        <v>55</v>
      </c>
      <c r="B257" s="4" t="s">
        <v>8269</v>
      </c>
      <c r="C257" s="4" t="s">
        <v>8270</v>
      </c>
      <c r="D257" s="4" t="s">
        <v>8113</v>
      </c>
      <c r="E257" s="4">
        <v>100.0</v>
      </c>
      <c r="F257" s="4">
        <v>50.0</v>
      </c>
      <c r="G257" s="4">
        <v>150.0</v>
      </c>
      <c r="H257" s="86">
        <v>180.0</v>
      </c>
      <c r="I257" s="88"/>
    </row>
    <row r="258" spans="8:8">
      <c r="A258" s="87" t="s">
        <v>55</v>
      </c>
      <c r="B258" s="4" t="s">
        <v>8271</v>
      </c>
      <c r="C258" s="4" t="s">
        <v>8272</v>
      </c>
      <c r="D258" s="4" t="s">
        <v>8113</v>
      </c>
      <c r="E258" s="4">
        <v>100.0</v>
      </c>
      <c r="F258" s="4">
        <v>50.0</v>
      </c>
      <c r="G258" s="4">
        <v>150.0</v>
      </c>
      <c r="H258" s="86">
        <v>180.0</v>
      </c>
      <c r="I258" s="88"/>
    </row>
    <row r="259" spans="8:8">
      <c r="A259" s="87" t="s">
        <v>55</v>
      </c>
      <c r="B259" s="4" t="s">
        <v>8273</v>
      </c>
      <c r="C259" s="4" t="s">
        <v>8274</v>
      </c>
      <c r="D259" s="4" t="s">
        <v>8113</v>
      </c>
      <c r="E259" s="4">
        <v>100.0</v>
      </c>
      <c r="F259" s="4">
        <v>50.0</v>
      </c>
      <c r="G259" s="4">
        <v>150.0</v>
      </c>
      <c r="H259" s="86">
        <v>180.0</v>
      </c>
      <c r="I259" s="88"/>
    </row>
    <row r="260" spans="8:8">
      <c r="A260" s="87" t="s">
        <v>55</v>
      </c>
      <c r="B260" s="4" t="s">
        <v>8275</v>
      </c>
      <c r="C260" s="4" t="s">
        <v>8276</v>
      </c>
      <c r="D260" s="4" t="s">
        <v>8113</v>
      </c>
      <c r="E260" s="4">
        <v>100.0</v>
      </c>
      <c r="F260" s="4">
        <v>50.0</v>
      </c>
      <c r="G260" s="4">
        <v>150.0</v>
      </c>
      <c r="H260" s="86">
        <v>180.0</v>
      </c>
      <c r="I260" s="88"/>
    </row>
    <row r="261" spans="8:8">
      <c r="A261" s="87" t="s">
        <v>55</v>
      </c>
      <c r="B261" s="4" t="s">
        <v>8277</v>
      </c>
      <c r="C261" s="4" t="s">
        <v>8278</v>
      </c>
      <c r="D261" s="4" t="s">
        <v>8113</v>
      </c>
      <c r="E261" s="4">
        <v>100.0</v>
      </c>
      <c r="F261" s="4">
        <v>50.0</v>
      </c>
      <c r="G261" s="4">
        <v>150.0</v>
      </c>
      <c r="H261" s="86">
        <v>180.0</v>
      </c>
      <c r="I261" s="88"/>
    </row>
    <row r="262" spans="8:8">
      <c r="A262" s="87" t="s">
        <v>55</v>
      </c>
      <c r="B262" s="4" t="s">
        <v>8279</v>
      </c>
      <c r="C262" s="4" t="s">
        <v>8280</v>
      </c>
      <c r="D262" s="4" t="s">
        <v>8113</v>
      </c>
      <c r="E262" s="4">
        <v>100.0</v>
      </c>
      <c r="F262" s="4">
        <v>50.0</v>
      </c>
      <c r="G262" s="4">
        <v>150.0</v>
      </c>
      <c r="H262" s="86">
        <v>180.0</v>
      </c>
      <c r="I262" s="88"/>
    </row>
    <row r="263" spans="8:8">
      <c r="A263" s="87" t="s">
        <v>55</v>
      </c>
      <c r="B263" s="4" t="s">
        <v>8281</v>
      </c>
      <c r="C263" s="4" t="s">
        <v>8282</v>
      </c>
      <c r="D263" s="4" t="s">
        <v>8113</v>
      </c>
      <c r="E263" s="4">
        <v>150.0</v>
      </c>
      <c r="F263" s="4">
        <v>0.0</v>
      </c>
      <c r="G263" s="4">
        <v>150.0</v>
      </c>
      <c r="H263" s="86">
        <v>180.0</v>
      </c>
      <c r="I263" s="88"/>
    </row>
    <row r="264" spans="8:8">
      <c r="A264" s="87" t="s">
        <v>55</v>
      </c>
      <c r="B264" s="4" t="s">
        <v>8283</v>
      </c>
      <c r="C264" s="4" t="s">
        <v>8284</v>
      </c>
      <c r="D264" s="4" t="s">
        <v>8113</v>
      </c>
      <c r="E264" s="4">
        <v>75.0</v>
      </c>
      <c r="F264" s="4">
        <v>75.0</v>
      </c>
      <c r="G264" s="4">
        <v>150.0</v>
      </c>
      <c r="H264" s="86">
        <v>180.0</v>
      </c>
      <c r="I264" s="88"/>
    </row>
    <row r="265" spans="8:8">
      <c r="A265" s="87" t="s">
        <v>55</v>
      </c>
      <c r="B265" s="4" t="s">
        <v>8285</v>
      </c>
      <c r="C265" s="4" t="s">
        <v>8286</v>
      </c>
      <c r="D265" s="4" t="s">
        <v>8113</v>
      </c>
      <c r="E265" s="4">
        <v>100.0</v>
      </c>
      <c r="F265" s="4">
        <v>50.0</v>
      </c>
      <c r="G265" s="4">
        <v>150.0</v>
      </c>
      <c r="H265" s="86">
        <v>180.0</v>
      </c>
      <c r="I265" s="88"/>
    </row>
    <row r="266" spans="8:8">
      <c r="A266" s="87" t="s">
        <v>55</v>
      </c>
      <c r="B266" s="4" t="s">
        <v>8287</v>
      </c>
      <c r="C266" s="4" t="s">
        <v>8288</v>
      </c>
      <c r="D266" s="4" t="s">
        <v>8113</v>
      </c>
      <c r="E266" s="4">
        <v>130.0</v>
      </c>
      <c r="F266" s="4">
        <v>0.0</v>
      </c>
      <c r="G266" s="4">
        <v>130.0</v>
      </c>
      <c r="H266" s="86">
        <v>156.0</v>
      </c>
      <c r="I266" s="88"/>
    </row>
    <row r="267" spans="8:8">
      <c r="A267" s="87" t="s">
        <v>55</v>
      </c>
      <c r="B267" s="4" t="s">
        <v>8289</v>
      </c>
      <c r="C267" s="4" t="s">
        <v>8290</v>
      </c>
      <c r="D267" s="4" t="s">
        <v>8113</v>
      </c>
      <c r="E267" s="4">
        <v>100.0</v>
      </c>
      <c r="F267" s="4">
        <v>0.0</v>
      </c>
      <c r="G267" s="4">
        <v>100.0</v>
      </c>
      <c r="H267" s="86">
        <v>120.0</v>
      </c>
      <c r="I267" s="88"/>
    </row>
    <row r="268" spans="8:8">
      <c r="A268" s="87" t="s">
        <v>55</v>
      </c>
      <c r="B268" s="4" t="s">
        <v>8291</v>
      </c>
      <c r="C268" s="4" t="s">
        <v>8292</v>
      </c>
      <c r="D268" s="4" t="s">
        <v>8113</v>
      </c>
      <c r="E268" s="4">
        <v>50.0</v>
      </c>
      <c r="F268" s="4">
        <v>50.0</v>
      </c>
      <c r="G268" s="4">
        <v>100.0</v>
      </c>
      <c r="H268" s="86">
        <v>120.0</v>
      </c>
      <c r="I268" s="88"/>
    </row>
    <row r="269" spans="8:8">
      <c r="A269" s="87" t="s">
        <v>55</v>
      </c>
      <c r="B269" s="4" t="s">
        <v>8293</v>
      </c>
      <c r="C269" s="4" t="s">
        <v>8294</v>
      </c>
      <c r="D269" s="4" t="s">
        <v>8113</v>
      </c>
      <c r="E269" s="4">
        <v>100.0</v>
      </c>
      <c r="F269" s="4">
        <v>0.0</v>
      </c>
      <c r="G269" s="4">
        <v>100.0</v>
      </c>
      <c r="H269" s="86">
        <v>120.0</v>
      </c>
      <c r="I269" s="88"/>
    </row>
    <row r="270" spans="8:8">
      <c r="A270" s="87" t="s">
        <v>55</v>
      </c>
      <c r="B270" s="4" t="s">
        <v>8295</v>
      </c>
      <c r="C270" s="4" t="s">
        <v>8296</v>
      </c>
      <c r="D270" s="4" t="s">
        <v>8113</v>
      </c>
      <c r="E270" s="4">
        <v>50.0</v>
      </c>
      <c r="F270" s="4">
        <v>50.0</v>
      </c>
      <c r="G270" s="4">
        <v>100.0</v>
      </c>
      <c r="H270" s="86">
        <v>120.0</v>
      </c>
      <c r="I270" s="88"/>
    </row>
    <row r="271" spans="8:8">
      <c r="A271" s="87" t="s">
        <v>55</v>
      </c>
      <c r="B271" s="4" t="s">
        <v>8297</v>
      </c>
      <c r="C271" s="4" t="s">
        <v>8298</v>
      </c>
      <c r="D271" s="4" t="s">
        <v>8113</v>
      </c>
      <c r="E271" s="4">
        <v>25.0</v>
      </c>
      <c r="F271" s="4">
        <v>50.0</v>
      </c>
      <c r="G271" s="4">
        <v>75.0</v>
      </c>
      <c r="H271" s="86">
        <v>100.0</v>
      </c>
      <c r="I271" s="88"/>
    </row>
    <row r="272" spans="8:8">
      <c r="A272" s="87" t="s">
        <v>55</v>
      </c>
      <c r="B272" s="4" t="s">
        <v>8299</v>
      </c>
      <c r="C272" s="4" t="s">
        <v>8300</v>
      </c>
      <c r="D272" s="4" t="s">
        <v>8301</v>
      </c>
      <c r="E272" s="4">
        <v>170.0</v>
      </c>
      <c r="F272" s="4">
        <v>200.0</v>
      </c>
      <c r="G272" s="4">
        <v>370.0</v>
      </c>
      <c r="H272" s="86">
        <v>444.0</v>
      </c>
      <c r="I272" s="88"/>
    </row>
    <row r="273" spans="8:8">
      <c r="A273" s="87" t="s">
        <v>55</v>
      </c>
      <c r="B273" s="4" t="s">
        <v>8299</v>
      </c>
      <c r="C273" s="4" t="s">
        <v>8302</v>
      </c>
      <c r="D273" s="4" t="s">
        <v>8301</v>
      </c>
      <c r="E273" s="4">
        <v>150.0</v>
      </c>
      <c r="F273" s="4">
        <v>150.0</v>
      </c>
      <c r="G273" s="4">
        <v>300.0</v>
      </c>
      <c r="H273" s="86">
        <v>360.0</v>
      </c>
      <c r="I273" s="88"/>
    </row>
    <row r="274" spans="8:8">
      <c r="A274" s="87" t="s">
        <v>55</v>
      </c>
      <c r="B274" s="4" t="s">
        <v>8299</v>
      </c>
      <c r="C274" s="4" t="s">
        <v>8303</v>
      </c>
      <c r="D274" s="4" t="s">
        <v>8301</v>
      </c>
      <c r="E274" s="4">
        <v>200.0</v>
      </c>
      <c r="F274" s="4">
        <v>100.0</v>
      </c>
      <c r="G274" s="4">
        <v>300.0</v>
      </c>
      <c r="H274" s="86">
        <v>360.0</v>
      </c>
      <c r="I274" s="88"/>
    </row>
    <row r="275" spans="8:8">
      <c r="A275" s="87" t="s">
        <v>55</v>
      </c>
      <c r="B275" s="4" t="s">
        <v>8299</v>
      </c>
      <c r="C275" s="4" t="s">
        <v>8304</v>
      </c>
      <c r="D275" s="4" t="s">
        <v>8301</v>
      </c>
      <c r="E275" s="4">
        <v>100.0</v>
      </c>
      <c r="F275" s="4">
        <v>100.0</v>
      </c>
      <c r="G275" s="4">
        <v>200.0</v>
      </c>
      <c r="H275" s="86">
        <v>240.0</v>
      </c>
      <c r="I275" s="88"/>
    </row>
    <row r="276" spans="8:8">
      <c r="A276" s="87" t="s">
        <v>55</v>
      </c>
      <c r="B276" s="4" t="s">
        <v>8299</v>
      </c>
      <c r="C276" s="4" t="s">
        <v>8305</v>
      </c>
      <c r="D276" s="4" t="s">
        <v>8301</v>
      </c>
      <c r="E276" s="4">
        <v>60.0</v>
      </c>
      <c r="F276" s="4">
        <v>65.0</v>
      </c>
      <c r="G276" s="4">
        <v>125.0</v>
      </c>
      <c r="H276" s="86">
        <v>150.0</v>
      </c>
      <c r="I276" s="88"/>
    </row>
    <row r="277" spans="8:8">
      <c r="A277" s="87" t="s">
        <v>55</v>
      </c>
      <c r="B277" s="4" t="s">
        <v>8299</v>
      </c>
      <c r="C277" s="4" t="s">
        <v>8306</v>
      </c>
      <c r="D277" s="4" t="s">
        <v>8301</v>
      </c>
      <c r="E277" s="4">
        <v>40.0</v>
      </c>
      <c r="F277" s="4">
        <v>75.0</v>
      </c>
      <c r="G277" s="4">
        <v>115.0</v>
      </c>
      <c r="H277" s="86">
        <v>138.0</v>
      </c>
      <c r="I277" s="88"/>
    </row>
    <row r="278" spans="8:8">
      <c r="A278" s="87" t="s">
        <v>55</v>
      </c>
      <c r="B278" s="4" t="s">
        <v>8299</v>
      </c>
      <c r="C278" s="4" t="s">
        <v>8307</v>
      </c>
      <c r="D278" s="4" t="s">
        <v>8301</v>
      </c>
      <c r="E278" s="4">
        <v>50.0</v>
      </c>
      <c r="F278" s="4">
        <v>25.0</v>
      </c>
      <c r="G278" s="4">
        <v>75.0</v>
      </c>
      <c r="H278" s="86">
        <v>100.0</v>
      </c>
      <c r="I278" s="88"/>
    </row>
    <row r="279" spans="8:8">
      <c r="A279" s="87" t="s">
        <v>55</v>
      </c>
      <c r="B279" s="4" t="s">
        <v>8299</v>
      </c>
      <c r="C279" s="4" t="s">
        <v>8308</v>
      </c>
      <c r="D279" s="4" t="s">
        <v>8301</v>
      </c>
      <c r="E279" s="4">
        <v>50.0</v>
      </c>
      <c r="F279" s="4">
        <v>25.0</v>
      </c>
      <c r="G279" s="4">
        <v>75.0</v>
      </c>
      <c r="H279" s="86">
        <v>100.0</v>
      </c>
      <c r="I279" s="88"/>
    </row>
    <row r="280" spans="8:8">
      <c r="A280" s="87" t="s">
        <v>55</v>
      </c>
      <c r="B280" s="4" t="s">
        <v>8299</v>
      </c>
      <c r="C280" s="4" t="s">
        <v>8309</v>
      </c>
      <c r="D280" s="4" t="s">
        <v>8301</v>
      </c>
      <c r="E280" s="4">
        <v>45.0</v>
      </c>
      <c r="F280" s="4">
        <v>25.0</v>
      </c>
      <c r="G280" s="4">
        <v>70.0</v>
      </c>
      <c r="H280" s="86">
        <v>100.0</v>
      </c>
      <c r="I280" s="88"/>
    </row>
    <row r="281" spans="8:8">
      <c r="A281" s="87" t="s">
        <v>55</v>
      </c>
      <c r="B281" s="4" t="s">
        <v>9915</v>
      </c>
      <c r="C281" s="4" t="s">
        <v>9916</v>
      </c>
      <c r="D281" s="4" t="s">
        <v>8113</v>
      </c>
      <c r="E281" s="86"/>
      <c r="F281" s="86"/>
      <c r="H281" s="86">
        <v>200.0</v>
      </c>
      <c r="I281" s="86"/>
    </row>
    <row r="282" spans="8:8">
      <c r="A282" s="87" t="s">
        <v>55</v>
      </c>
      <c r="B282" s="4" t="s">
        <v>9917</v>
      </c>
      <c r="C282" s="4" t="s">
        <v>9918</v>
      </c>
      <c r="D282" s="4" t="s">
        <v>8113</v>
      </c>
      <c r="E282" s="86"/>
      <c r="F282" s="86"/>
      <c r="H282" s="86">
        <v>120.0</v>
      </c>
      <c r="I282" s="86"/>
    </row>
  </sheetData>
  <autoFilter ref="A1:I282">
    <filterColumn colId="0" showButton="1"/>
  </autoFilter>
  <pageMargins left="0.7" right="0.7" top="0.75" bottom="0.75" header="0.3" footer="0.3"/>
</worksheet>
</file>

<file path=xl/worksheets/sheet4.xml><?xml version="1.0" encoding="utf-8"?>
<worksheet xmlns:r="http://schemas.openxmlformats.org/officeDocument/2006/relationships" xmlns="http://schemas.openxmlformats.org/spreadsheetml/2006/main">
  <sheetPr>
    <tabColor rgb="FFFF0000"/>
  </sheetPr>
  <dimension ref="A1:V42"/>
  <sheetViews>
    <sheetView workbookViewId="0" zoomScale="60">
      <selection activeCell="I19" sqref="I19"/>
    </sheetView>
  </sheetViews>
  <sheetFormatPr defaultRowHeight="15.0"/>
  <cols>
    <col min="2" max="2" customWidth="1" width="10.855469" style="0"/>
    <col min="3" max="3" customWidth="1" width="9.425781" style="0"/>
    <col min="5" max="5" customWidth="1" width="38.710938" style="0"/>
    <col min="6" max="6" customWidth="1" width="53.710938" style="0"/>
    <col min="11" max="11" customWidth="1" width="12.425781" style="0"/>
    <col min="257" max="16384" width="9" style="0" hidden="0"/>
  </cols>
  <sheetData>
    <row r="3" spans="8:8">
      <c r="A3" s="1" t="s">
        <v>7813</v>
      </c>
      <c r="B3" s="1" t="s">
        <v>7803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2" t="s">
        <v>7805</v>
      </c>
      <c r="K3" s="91" t="s">
        <v>7806</v>
      </c>
      <c r="L3" s="3" t="s">
        <v>7807</v>
      </c>
      <c r="M3" s="3" t="s">
        <v>7808</v>
      </c>
      <c r="N3" s="3" t="s">
        <v>7809</v>
      </c>
      <c r="O3" s="3" t="s">
        <v>7810</v>
      </c>
      <c r="P3" s="3" t="s">
        <v>7811</v>
      </c>
      <c r="Q3" s="3" t="s">
        <v>7812</v>
      </c>
      <c r="R3" s="3" t="s">
        <v>7809</v>
      </c>
      <c r="S3" s="3" t="s">
        <v>7814</v>
      </c>
    </row>
    <row r="4" spans="8:8">
      <c r="A4" s="4">
        <v>140.0</v>
      </c>
      <c r="B4" s="4"/>
      <c r="C4" s="87" t="s">
        <v>8310</v>
      </c>
      <c r="D4" s="4"/>
      <c r="E4" s="4" t="s">
        <v>8311</v>
      </c>
      <c r="F4" s="4" t="s">
        <v>8312</v>
      </c>
      <c r="G4" s="92">
        <v>350.0</v>
      </c>
      <c r="H4" s="92">
        <v>400.0</v>
      </c>
      <c r="I4" s="92">
        <v>750.0</v>
      </c>
      <c r="J4" s="92">
        <v>937.5</v>
      </c>
      <c r="K4" s="93">
        <v>500.0</v>
      </c>
      <c r="L4" s="94"/>
      <c r="M4" s="4"/>
      <c r="N4" s="4"/>
      <c r="O4" s="4"/>
      <c r="P4" s="4"/>
      <c r="Q4" s="4"/>
      <c r="R4" s="4"/>
      <c r="S4" s="4"/>
      <c r="T4" t="s">
        <v>8313</v>
      </c>
    </row>
    <row r="5" spans="8:8">
      <c r="A5" s="4">
        <v>141.0</v>
      </c>
      <c r="B5" s="4"/>
      <c r="C5" s="87" t="s">
        <v>8310</v>
      </c>
      <c r="D5" s="4"/>
      <c r="E5" s="4" t="s">
        <v>8314</v>
      </c>
      <c r="F5" s="4" t="s">
        <v>8315</v>
      </c>
      <c r="G5" s="92">
        <v>300.0</v>
      </c>
      <c r="H5" s="92">
        <v>300.0</v>
      </c>
      <c r="I5" s="92">
        <v>600.0</v>
      </c>
      <c r="J5" s="92">
        <v>750.0</v>
      </c>
      <c r="K5" s="93">
        <v>300.0</v>
      </c>
      <c r="L5" s="94"/>
      <c r="M5" s="4"/>
      <c r="N5" s="4"/>
      <c r="O5" s="4"/>
      <c r="P5" s="4"/>
      <c r="Q5" s="4"/>
      <c r="R5" s="4"/>
      <c r="S5" s="4"/>
      <c r="T5" t="s">
        <v>8316</v>
      </c>
    </row>
    <row r="6" spans="8:8">
      <c r="A6" s="4">
        <v>142.0</v>
      </c>
      <c r="B6" s="4"/>
      <c r="C6" s="87" t="s">
        <v>8310</v>
      </c>
      <c r="D6" s="4"/>
      <c r="E6" s="4" t="s">
        <v>8317</v>
      </c>
      <c r="F6" s="4" t="s">
        <v>8318</v>
      </c>
      <c r="G6" s="92">
        <v>0.0</v>
      </c>
      <c r="H6" s="92">
        <v>250.0</v>
      </c>
      <c r="I6" s="92">
        <v>250.0</v>
      </c>
      <c r="J6" s="92">
        <v>312.5</v>
      </c>
      <c r="K6" s="93">
        <v>200.0</v>
      </c>
      <c r="L6" s="94"/>
      <c r="M6" s="4"/>
      <c r="N6" s="4"/>
      <c r="O6" s="4"/>
      <c r="P6" s="4"/>
      <c r="Q6" s="4"/>
      <c r="R6" s="4"/>
      <c r="S6" s="4"/>
      <c r="T6" t="s">
        <v>8319</v>
      </c>
    </row>
    <row r="7" spans="8:8">
      <c r="A7" s="4">
        <v>143.0</v>
      </c>
      <c r="B7" s="4"/>
      <c r="C7" s="87" t="s">
        <v>8310</v>
      </c>
      <c r="D7" s="4"/>
      <c r="E7" s="4" t="s">
        <v>8320</v>
      </c>
      <c r="F7" s="4" t="s">
        <v>8321</v>
      </c>
      <c r="G7" s="92">
        <v>0.0</v>
      </c>
      <c r="H7" s="92">
        <v>250.0</v>
      </c>
      <c r="I7" s="92">
        <v>250.0</v>
      </c>
      <c r="J7" s="92">
        <v>312.5</v>
      </c>
      <c r="K7" s="93">
        <v>500.0</v>
      </c>
      <c r="L7" s="94"/>
      <c r="M7" s="4"/>
      <c r="N7" s="4"/>
      <c r="O7" s="4"/>
      <c r="P7" s="4"/>
      <c r="Q7" s="4"/>
      <c r="R7" s="4"/>
      <c r="S7" s="4"/>
      <c r="T7" t="s">
        <v>8322</v>
      </c>
    </row>
    <row r="8" spans="8:8">
      <c r="A8" s="4">
        <v>144.0</v>
      </c>
      <c r="B8" s="4"/>
      <c r="C8" s="87" t="s">
        <v>8310</v>
      </c>
      <c r="D8" s="4"/>
      <c r="E8" s="4" t="s">
        <v>8323</v>
      </c>
      <c r="F8" s="4" t="s">
        <v>8324</v>
      </c>
      <c r="G8" s="92">
        <v>100.0</v>
      </c>
      <c r="H8" s="92">
        <v>100.0</v>
      </c>
      <c r="I8" s="92">
        <v>200.0</v>
      </c>
      <c r="J8" s="92">
        <v>250.0</v>
      </c>
      <c r="K8" s="93">
        <v>200.0</v>
      </c>
      <c r="L8" s="94"/>
      <c r="M8" s="4"/>
      <c r="N8" s="4"/>
      <c r="O8" s="4"/>
      <c r="P8" s="4"/>
      <c r="Q8" s="4"/>
      <c r="R8" s="4"/>
      <c r="S8" s="4"/>
      <c r="T8" t="s">
        <v>8325</v>
      </c>
    </row>
    <row r="9" spans="8:8">
      <c r="A9" s="4">
        <v>145.0</v>
      </c>
      <c r="B9" s="4"/>
      <c r="C9" s="87" t="s">
        <v>8310</v>
      </c>
      <c r="D9" s="4"/>
      <c r="E9" s="4" t="s">
        <v>8326</v>
      </c>
      <c r="F9" s="4" t="s">
        <v>8327</v>
      </c>
      <c r="G9" s="92">
        <v>100.0</v>
      </c>
      <c r="H9" s="92">
        <v>100.0</v>
      </c>
      <c r="I9" s="92">
        <v>200.0</v>
      </c>
      <c r="J9" s="92">
        <v>250.0</v>
      </c>
      <c r="K9" s="93">
        <v>250.0</v>
      </c>
      <c r="L9" s="94"/>
      <c r="M9" s="4"/>
      <c r="N9" s="4"/>
      <c r="O9" s="4"/>
      <c r="P9" s="4"/>
      <c r="Q9" s="4"/>
      <c r="R9" s="4"/>
      <c r="S9" s="4"/>
    </row>
    <row r="10" spans="8:8">
      <c r="A10" s="4">
        <v>146.0</v>
      </c>
      <c r="B10" s="4"/>
      <c r="C10" s="87" t="s">
        <v>8310</v>
      </c>
      <c r="D10" s="4"/>
      <c r="E10" s="4" t="s">
        <v>8328</v>
      </c>
      <c r="F10" s="4" t="s">
        <v>8329</v>
      </c>
      <c r="G10" s="92">
        <v>50.0</v>
      </c>
      <c r="H10" s="92">
        <v>105.0</v>
      </c>
      <c r="I10" s="92">
        <v>155.0</v>
      </c>
      <c r="J10" s="92">
        <v>193.75</v>
      </c>
      <c r="K10" s="93">
        <v>150.0</v>
      </c>
      <c r="L10" s="94"/>
      <c r="M10" s="4"/>
      <c r="N10" s="4"/>
      <c r="O10" s="4"/>
      <c r="P10" s="4"/>
      <c r="Q10" s="4"/>
      <c r="R10" s="4"/>
      <c r="S10" s="4"/>
    </row>
    <row r="11" spans="8:8">
      <c r="A11" s="4">
        <v>147.0</v>
      </c>
      <c r="B11" s="4"/>
      <c r="C11" s="87" t="s">
        <v>8310</v>
      </c>
      <c r="D11" s="4"/>
      <c r="E11" s="4" t="s">
        <v>8330</v>
      </c>
      <c r="F11" s="4" t="s">
        <v>8331</v>
      </c>
      <c r="G11" s="92">
        <v>0.0</v>
      </c>
      <c r="H11" s="92">
        <v>100.0</v>
      </c>
      <c r="I11" s="92">
        <v>100.0</v>
      </c>
      <c r="J11" s="92">
        <v>125.0</v>
      </c>
      <c r="K11" s="93">
        <v>150.0</v>
      </c>
      <c r="L11" s="94"/>
      <c r="M11" s="4"/>
      <c r="N11" s="4"/>
      <c r="O11" s="4"/>
      <c r="P11" s="4"/>
      <c r="Q11" s="4"/>
      <c r="R11" s="4"/>
      <c r="S11" s="4"/>
    </row>
    <row r="12" spans="8:8">
      <c r="A12" s="4">
        <v>148.0</v>
      </c>
      <c r="B12" s="4"/>
      <c r="C12" s="87" t="s">
        <v>8310</v>
      </c>
      <c r="D12" s="4"/>
      <c r="E12" s="4" t="s">
        <v>8332</v>
      </c>
      <c r="F12" s="4" t="s">
        <v>8333</v>
      </c>
      <c r="G12" s="92">
        <v>50.0</v>
      </c>
      <c r="H12" s="92">
        <v>50.0</v>
      </c>
      <c r="I12" s="92">
        <v>100.0</v>
      </c>
      <c r="J12" s="92">
        <v>125.0</v>
      </c>
      <c r="K12" s="93">
        <v>130.0</v>
      </c>
      <c r="L12" s="94"/>
      <c r="M12" s="4"/>
      <c r="N12" s="4"/>
      <c r="O12" s="4"/>
      <c r="P12" s="4"/>
      <c r="Q12" s="4"/>
      <c r="R12" s="4"/>
      <c r="S12" s="4"/>
    </row>
    <row r="13" spans="8:8">
      <c r="A13" s="4">
        <v>149.0</v>
      </c>
      <c r="B13" s="4"/>
      <c r="C13" s="87" t="s">
        <v>8310</v>
      </c>
      <c r="D13" s="4"/>
      <c r="E13" s="4" t="s">
        <v>8334</v>
      </c>
      <c r="F13" s="4" t="s">
        <v>8335</v>
      </c>
      <c r="G13" s="92">
        <v>100.0</v>
      </c>
      <c r="H13" s="92">
        <v>0.0</v>
      </c>
      <c r="I13" s="92">
        <v>100.0</v>
      </c>
      <c r="J13" s="92">
        <v>125.0</v>
      </c>
      <c r="K13" s="93">
        <v>200.0</v>
      </c>
      <c r="L13" s="94"/>
      <c r="M13" s="4"/>
      <c r="N13" s="4"/>
      <c r="O13" s="4"/>
      <c r="P13" s="4"/>
      <c r="Q13" s="4"/>
      <c r="R13" s="4"/>
      <c r="S13" s="4"/>
    </row>
    <row r="14" spans="8:8">
      <c r="A14" s="4">
        <v>150.0</v>
      </c>
      <c r="B14" s="4"/>
      <c r="C14" s="87" t="s">
        <v>8310</v>
      </c>
      <c r="D14" s="4"/>
      <c r="E14" s="4" t="s">
        <v>8336</v>
      </c>
      <c r="F14" s="4" t="s">
        <v>8337</v>
      </c>
      <c r="G14" s="92">
        <v>50.0</v>
      </c>
      <c r="H14" s="92">
        <v>50.0</v>
      </c>
      <c r="I14" s="92">
        <v>100.0</v>
      </c>
      <c r="J14" s="92">
        <v>125.0</v>
      </c>
      <c r="K14" s="93">
        <v>150.0</v>
      </c>
      <c r="L14" s="94"/>
      <c r="M14" s="4"/>
      <c r="N14" s="4"/>
      <c r="O14" s="4"/>
      <c r="P14" s="4"/>
      <c r="Q14" s="4"/>
      <c r="R14" s="4"/>
      <c r="S14" s="4"/>
    </row>
    <row r="15" spans="8:8">
      <c r="A15" s="4">
        <v>151.0</v>
      </c>
      <c r="B15" s="4"/>
      <c r="C15" s="87" t="s">
        <v>8310</v>
      </c>
      <c r="D15" s="4"/>
      <c r="E15" s="4" t="s">
        <v>8338</v>
      </c>
      <c r="F15" s="4" t="s">
        <v>8339</v>
      </c>
      <c r="G15" s="92">
        <v>50.0</v>
      </c>
      <c r="H15" s="92">
        <v>30.0</v>
      </c>
      <c r="I15" s="92">
        <v>80.0</v>
      </c>
      <c r="J15" s="92">
        <v>100.0</v>
      </c>
      <c r="K15" s="93">
        <v>100.0</v>
      </c>
      <c r="L15" s="94"/>
      <c r="M15" s="4"/>
      <c r="N15" s="4"/>
      <c r="O15" s="4"/>
      <c r="P15" s="4"/>
      <c r="Q15" s="4"/>
      <c r="R15" s="4"/>
      <c r="S15" s="4"/>
    </row>
    <row r="16" spans="8:8">
      <c r="A16" s="4">
        <v>152.0</v>
      </c>
      <c r="B16" s="4"/>
      <c r="C16" s="87" t="s">
        <v>8310</v>
      </c>
      <c r="D16" s="4"/>
      <c r="E16" s="4" t="s">
        <v>8340</v>
      </c>
      <c r="F16" s="4" t="s">
        <v>8341</v>
      </c>
      <c r="G16" s="92">
        <v>50.0</v>
      </c>
      <c r="H16" s="92">
        <v>25.0</v>
      </c>
      <c r="I16" s="92">
        <v>75.0</v>
      </c>
      <c r="J16" s="92">
        <v>93.75</v>
      </c>
      <c r="K16" s="93">
        <v>100.0</v>
      </c>
      <c r="L16" s="94"/>
      <c r="M16" s="4"/>
      <c r="N16" s="4"/>
      <c r="O16" s="4"/>
      <c r="P16" s="4"/>
      <c r="Q16" s="4"/>
      <c r="R16" s="4"/>
      <c r="S16" s="4"/>
    </row>
    <row r="17" spans="8:8">
      <c r="A17" s="4">
        <v>153.0</v>
      </c>
      <c r="B17" s="4"/>
      <c r="C17" s="87" t="s">
        <v>8310</v>
      </c>
      <c r="D17" s="4"/>
      <c r="E17" s="4" t="s">
        <v>1476</v>
      </c>
      <c r="F17" s="4" t="s">
        <v>8342</v>
      </c>
      <c r="G17" s="92">
        <v>20.0</v>
      </c>
      <c r="H17" s="92">
        <v>35.0</v>
      </c>
      <c r="I17" s="92">
        <v>55.0</v>
      </c>
      <c r="J17" s="92">
        <v>68.75</v>
      </c>
      <c r="K17" s="93">
        <v>70.0</v>
      </c>
      <c r="L17" s="94"/>
      <c r="M17" s="4"/>
      <c r="N17" s="4"/>
      <c r="O17" s="4"/>
      <c r="P17" s="4"/>
      <c r="Q17" s="4"/>
      <c r="R17" s="4"/>
      <c r="S17" s="4"/>
    </row>
    <row r="18" spans="8:8">
      <c r="A18" s="4">
        <v>154.0</v>
      </c>
      <c r="B18" s="4"/>
      <c r="C18" s="87" t="s">
        <v>8310</v>
      </c>
      <c r="D18" s="4"/>
      <c r="E18" s="4" t="s">
        <v>8343</v>
      </c>
      <c r="F18" s="4" t="s">
        <v>8344</v>
      </c>
      <c r="G18" s="92">
        <v>30.0</v>
      </c>
      <c r="H18" s="92">
        <v>20.0</v>
      </c>
      <c r="I18" s="92">
        <v>50.0</v>
      </c>
      <c r="J18" s="92">
        <v>62.5</v>
      </c>
      <c r="K18" s="93">
        <v>70.0</v>
      </c>
      <c r="L18" s="94"/>
      <c r="M18" s="4"/>
      <c r="N18" s="4"/>
      <c r="O18" s="4"/>
      <c r="P18" s="4"/>
      <c r="Q18" s="4"/>
      <c r="R18" s="4"/>
      <c r="S18" s="4"/>
    </row>
    <row r="19" spans="8:8">
      <c r="A19" s="4">
        <v>155.0</v>
      </c>
      <c r="B19" s="4"/>
      <c r="C19" s="87" t="s">
        <v>8310</v>
      </c>
      <c r="D19" s="4"/>
      <c r="E19" s="4" t="s">
        <v>8345</v>
      </c>
      <c r="F19" s="4" t="s">
        <v>8346</v>
      </c>
      <c r="G19" s="92">
        <v>0.0</v>
      </c>
      <c r="H19" s="92">
        <v>50.0</v>
      </c>
      <c r="I19" s="92">
        <v>50.0</v>
      </c>
      <c r="J19" s="92">
        <v>62.5</v>
      </c>
      <c r="K19" s="93">
        <v>100.0</v>
      </c>
      <c r="L19" s="94"/>
      <c r="M19" s="4"/>
      <c r="N19" s="4"/>
      <c r="O19" s="4"/>
      <c r="P19" s="4"/>
      <c r="Q19" s="4"/>
      <c r="R19" s="4"/>
      <c r="S19" s="4"/>
    </row>
    <row r="20" spans="8:8">
      <c r="A20" s="4">
        <v>156.0</v>
      </c>
      <c r="B20" s="4"/>
      <c r="C20" s="87" t="s">
        <v>8310</v>
      </c>
      <c r="D20" s="4"/>
      <c r="E20" s="4" t="s">
        <v>8347</v>
      </c>
      <c r="F20" s="4" t="s">
        <v>8348</v>
      </c>
      <c r="G20" s="92">
        <v>0.0</v>
      </c>
      <c r="H20" s="92">
        <v>50.0</v>
      </c>
      <c r="I20" s="92">
        <v>50.0</v>
      </c>
      <c r="J20" s="92">
        <v>62.5</v>
      </c>
      <c r="K20" s="93">
        <v>150.0</v>
      </c>
      <c r="L20" s="94"/>
      <c r="M20" s="4"/>
      <c r="N20" s="4"/>
      <c r="O20" s="4"/>
      <c r="P20" s="4"/>
      <c r="Q20" s="4"/>
      <c r="R20" s="4"/>
      <c r="S20" s="4"/>
    </row>
    <row r="21" spans="8:8">
      <c r="A21" s="4">
        <v>157.0</v>
      </c>
      <c r="B21" s="4"/>
      <c r="C21" s="87" t="s">
        <v>8310</v>
      </c>
      <c r="D21" s="4"/>
      <c r="E21" s="4" t="s">
        <v>8349</v>
      </c>
      <c r="F21" s="4" t="s">
        <v>8350</v>
      </c>
      <c r="G21" s="92">
        <v>0.0</v>
      </c>
      <c r="H21" s="92">
        <v>50.0</v>
      </c>
      <c r="I21" s="92">
        <v>50.0</v>
      </c>
      <c r="J21" s="92">
        <v>62.5</v>
      </c>
      <c r="K21" s="93">
        <v>100.0</v>
      </c>
      <c r="L21" s="94"/>
      <c r="M21" s="4"/>
      <c r="N21" s="4"/>
      <c r="O21" s="4"/>
      <c r="P21" s="4"/>
      <c r="Q21" s="4"/>
      <c r="R21" s="4"/>
      <c r="S21" s="4"/>
    </row>
    <row r="22" spans="8:8">
      <c r="A22" s="4">
        <v>158.0</v>
      </c>
      <c r="B22" s="4"/>
      <c r="C22" s="87" t="s">
        <v>8310</v>
      </c>
      <c r="D22" s="4"/>
      <c r="E22" s="4" t="s">
        <v>8351</v>
      </c>
      <c r="F22" s="4" t="s">
        <v>8352</v>
      </c>
      <c r="G22" s="92">
        <v>0.0</v>
      </c>
      <c r="H22" s="92">
        <v>50.0</v>
      </c>
      <c r="I22" s="92">
        <v>50.0</v>
      </c>
      <c r="J22" s="92">
        <v>62.5</v>
      </c>
      <c r="K22" s="93">
        <v>100.0</v>
      </c>
      <c r="L22" s="94"/>
      <c r="M22" s="4"/>
      <c r="N22" s="4"/>
      <c r="O22" s="4"/>
      <c r="P22" s="4"/>
      <c r="Q22" s="4"/>
      <c r="R22" s="4"/>
      <c r="S22" s="4"/>
    </row>
    <row r="23" spans="8:8">
      <c r="A23" s="4">
        <v>159.0</v>
      </c>
      <c r="B23" s="4"/>
      <c r="C23" s="87" t="s">
        <v>8310</v>
      </c>
      <c r="D23" s="4"/>
      <c r="E23" s="4" t="s">
        <v>8353</v>
      </c>
      <c r="F23" s="4" t="s">
        <v>8354</v>
      </c>
      <c r="G23" s="92">
        <v>20.0</v>
      </c>
      <c r="H23" s="92">
        <v>30.0</v>
      </c>
      <c r="I23" s="92">
        <v>50.0</v>
      </c>
      <c r="J23" s="92">
        <v>62.5</v>
      </c>
      <c r="K23" s="93">
        <v>70.0</v>
      </c>
      <c r="L23" s="94"/>
      <c r="M23" s="4"/>
      <c r="N23" s="4"/>
      <c r="O23" s="4"/>
      <c r="P23" s="4"/>
      <c r="Q23" s="4"/>
      <c r="R23" s="4"/>
      <c r="S23" s="4"/>
    </row>
    <row r="24" spans="8:8">
      <c r="A24" s="4">
        <v>160.0</v>
      </c>
      <c r="B24" s="4"/>
      <c r="C24" s="87" t="s">
        <v>8310</v>
      </c>
      <c r="D24" s="4"/>
      <c r="E24" s="4" t="s">
        <v>8355</v>
      </c>
      <c r="F24" s="4" t="s">
        <v>8356</v>
      </c>
      <c r="G24" s="92">
        <v>0.0</v>
      </c>
      <c r="H24" s="92">
        <v>50.0</v>
      </c>
      <c r="I24" s="92">
        <v>50.0</v>
      </c>
      <c r="J24" s="92">
        <v>62.5</v>
      </c>
      <c r="K24" s="93">
        <v>70.0</v>
      </c>
      <c r="L24" s="94"/>
      <c r="M24" s="4"/>
      <c r="N24" s="4"/>
      <c r="O24" s="4"/>
      <c r="P24" s="4"/>
      <c r="Q24" s="4"/>
      <c r="R24" s="4"/>
      <c r="S24" s="4"/>
    </row>
    <row r="25" spans="8:8">
      <c r="A25" s="4">
        <v>161.0</v>
      </c>
      <c r="B25" s="4"/>
      <c r="C25" s="87" t="s">
        <v>8310</v>
      </c>
      <c r="D25" s="4"/>
      <c r="E25" s="4" t="s">
        <v>8357</v>
      </c>
      <c r="F25" s="4" t="s">
        <v>8358</v>
      </c>
      <c r="G25" s="92">
        <v>0.0</v>
      </c>
      <c r="H25" s="92">
        <v>50.0</v>
      </c>
      <c r="I25" s="92">
        <v>50.0</v>
      </c>
      <c r="J25" s="92">
        <v>62.5</v>
      </c>
      <c r="K25" s="93">
        <v>100.0</v>
      </c>
      <c r="L25" s="94"/>
      <c r="M25" s="4"/>
      <c r="N25" s="4"/>
      <c r="O25" s="4"/>
      <c r="P25" s="4"/>
      <c r="Q25" s="4"/>
      <c r="R25" s="4"/>
      <c r="S25" s="4"/>
    </row>
    <row r="26" spans="8:8">
      <c r="A26" s="4">
        <v>162.0</v>
      </c>
      <c r="B26" s="4"/>
      <c r="C26" s="87" t="s">
        <v>8310</v>
      </c>
      <c r="D26" s="4"/>
      <c r="E26" s="4" t="s">
        <v>8359</v>
      </c>
      <c r="F26" s="4" t="s">
        <v>8360</v>
      </c>
      <c r="G26" s="92">
        <v>30.0</v>
      </c>
      <c r="H26" s="92">
        <v>20.0</v>
      </c>
      <c r="I26" s="92">
        <v>50.0</v>
      </c>
      <c r="J26" s="92">
        <v>62.5</v>
      </c>
      <c r="K26" s="93">
        <v>70.0</v>
      </c>
      <c r="L26" s="94"/>
      <c r="M26" s="4"/>
      <c r="N26" s="4"/>
      <c r="O26" s="4"/>
      <c r="P26" s="4"/>
      <c r="Q26" s="4"/>
      <c r="R26" s="4"/>
      <c r="S26" s="4"/>
    </row>
    <row r="27" spans="8:8">
      <c r="A27" s="4">
        <v>163.0</v>
      </c>
      <c r="B27" s="4"/>
      <c r="C27" s="87" t="s">
        <v>8310</v>
      </c>
      <c r="D27" s="4"/>
      <c r="E27" s="4" t="s">
        <v>8361</v>
      </c>
      <c r="F27" s="4" t="s">
        <v>8362</v>
      </c>
      <c r="G27" s="92">
        <v>25.0</v>
      </c>
      <c r="H27" s="92">
        <v>25.0</v>
      </c>
      <c r="I27" s="92">
        <v>50.0</v>
      </c>
      <c r="J27" s="92">
        <v>62.5</v>
      </c>
      <c r="K27" s="93">
        <v>70.0</v>
      </c>
      <c r="L27" s="94"/>
      <c r="M27" s="4"/>
      <c r="N27" s="4"/>
      <c r="O27" s="4"/>
      <c r="P27" s="4"/>
      <c r="Q27" s="4"/>
      <c r="R27" s="4"/>
      <c r="S27" s="4"/>
    </row>
    <row r="28" spans="8:8">
      <c r="A28" s="4">
        <v>164.0</v>
      </c>
      <c r="B28" s="4"/>
      <c r="C28" s="87" t="s">
        <v>8310</v>
      </c>
      <c r="D28" s="4"/>
      <c r="E28" s="4" t="s">
        <v>8363</v>
      </c>
      <c r="F28" s="4" t="s">
        <v>8364</v>
      </c>
      <c r="G28" s="92">
        <v>20.0</v>
      </c>
      <c r="H28" s="92">
        <v>30.0</v>
      </c>
      <c r="I28" s="92">
        <v>50.0</v>
      </c>
      <c r="J28" s="92">
        <v>62.5</v>
      </c>
      <c r="K28" s="93">
        <v>70.0</v>
      </c>
      <c r="L28" s="94"/>
      <c r="M28" s="4"/>
      <c r="N28" s="4"/>
      <c r="O28" s="4"/>
      <c r="P28" s="4"/>
      <c r="Q28" s="4"/>
      <c r="R28" s="4"/>
      <c r="S28" s="4"/>
    </row>
    <row r="29" spans="8:8">
      <c r="A29" s="4">
        <v>165.0</v>
      </c>
      <c r="B29" s="4"/>
      <c r="C29" s="87" t="s">
        <v>8310</v>
      </c>
      <c r="D29" s="4"/>
      <c r="E29" s="4" t="s">
        <v>8365</v>
      </c>
      <c r="F29" s="4" t="s">
        <v>8366</v>
      </c>
      <c r="G29" s="92">
        <v>50.0</v>
      </c>
      <c r="H29" s="92">
        <v>0.0</v>
      </c>
      <c r="I29" s="92">
        <v>50.0</v>
      </c>
      <c r="J29" s="92">
        <v>62.5</v>
      </c>
      <c r="K29" s="93">
        <v>70.0</v>
      </c>
      <c r="L29" s="94"/>
      <c r="M29" s="4"/>
      <c r="N29" s="4"/>
      <c r="O29" s="4"/>
      <c r="P29" s="4"/>
      <c r="Q29" s="4"/>
      <c r="R29" s="4"/>
      <c r="S29" s="4"/>
    </row>
    <row r="30" spans="8:8">
      <c r="A30" s="4">
        <v>166.0</v>
      </c>
      <c r="B30" s="4"/>
      <c r="C30" s="87" t="s">
        <v>8310</v>
      </c>
      <c r="D30" s="4"/>
      <c r="E30" s="4" t="s">
        <v>8367</v>
      </c>
      <c r="F30" s="4" t="s">
        <v>8368</v>
      </c>
      <c r="G30" s="92">
        <v>0.0</v>
      </c>
      <c r="H30" s="92">
        <v>50.0</v>
      </c>
      <c r="I30" s="92">
        <v>50.0</v>
      </c>
      <c r="J30" s="92">
        <v>62.5</v>
      </c>
      <c r="K30" s="93">
        <v>150.0</v>
      </c>
      <c r="L30" s="94"/>
      <c r="M30" s="4"/>
      <c r="N30" s="4"/>
      <c r="O30" s="4"/>
      <c r="P30" s="4"/>
      <c r="Q30" s="4"/>
      <c r="R30" s="4"/>
      <c r="S30" s="4"/>
    </row>
    <row r="31" spans="8:8">
      <c r="A31" s="4">
        <v>167.0</v>
      </c>
      <c r="B31" s="4"/>
      <c r="C31" s="87" t="s">
        <v>8310</v>
      </c>
      <c r="D31" s="4"/>
      <c r="E31" s="4" t="s">
        <v>8369</v>
      </c>
      <c r="F31" s="4" t="s">
        <v>8370</v>
      </c>
      <c r="G31" s="92">
        <v>24.0</v>
      </c>
      <c r="H31" s="92">
        <v>24.0</v>
      </c>
      <c r="I31" s="92">
        <v>48.0</v>
      </c>
      <c r="J31" s="92">
        <v>60.0</v>
      </c>
      <c r="K31" s="93">
        <v>60.0</v>
      </c>
      <c r="L31" s="94"/>
      <c r="M31" s="4"/>
      <c r="N31" s="4"/>
      <c r="O31" s="4"/>
      <c r="P31" s="4"/>
      <c r="Q31" s="4"/>
      <c r="R31" s="4"/>
      <c r="S31" s="4"/>
    </row>
    <row r="32" spans="8:8">
      <c r="A32" s="4">
        <v>168.0</v>
      </c>
      <c r="B32" s="4"/>
      <c r="C32" s="87" t="s">
        <v>8310</v>
      </c>
      <c r="D32" s="4"/>
      <c r="E32" s="4" t="s">
        <v>8371</v>
      </c>
      <c r="F32" s="4" t="s">
        <v>8370</v>
      </c>
      <c r="G32" s="92">
        <v>15.0</v>
      </c>
      <c r="H32" s="92">
        <v>30.0</v>
      </c>
      <c r="I32" s="92">
        <v>45.0</v>
      </c>
      <c r="J32" s="92">
        <v>56.25</v>
      </c>
      <c r="K32" s="93">
        <v>60.0</v>
      </c>
      <c r="L32" s="94"/>
      <c r="M32" s="4"/>
      <c r="N32" s="4"/>
      <c r="O32" s="4"/>
      <c r="P32" s="4"/>
      <c r="Q32" s="4"/>
      <c r="R32" s="4"/>
      <c r="S32" s="4"/>
    </row>
    <row r="33" spans="8:8">
      <c r="A33" s="4">
        <v>169.0</v>
      </c>
      <c r="B33" s="4"/>
      <c r="C33" s="87" t="s">
        <v>8310</v>
      </c>
      <c r="D33" s="4"/>
      <c r="E33" s="4" t="s">
        <v>8372</v>
      </c>
      <c r="F33" s="4" t="s">
        <v>8373</v>
      </c>
      <c r="G33" s="92">
        <v>15.0</v>
      </c>
      <c r="H33" s="92">
        <v>25.0</v>
      </c>
      <c r="I33" s="92">
        <v>40.0</v>
      </c>
      <c r="J33" s="92">
        <v>50.0</v>
      </c>
      <c r="K33" s="93">
        <v>50.0</v>
      </c>
      <c r="L33" s="94"/>
      <c r="M33" s="4"/>
      <c r="N33" s="4"/>
      <c r="O33" s="4"/>
      <c r="P33" s="4"/>
      <c r="Q33" s="4"/>
      <c r="R33" s="4"/>
      <c r="S33" s="4"/>
    </row>
    <row r="34" spans="8:8">
      <c r="A34" s="4">
        <v>170.0</v>
      </c>
      <c r="B34" s="4"/>
      <c r="C34" s="87" t="s">
        <v>8310</v>
      </c>
      <c r="D34" s="4"/>
      <c r="E34" s="4" t="s">
        <v>8374</v>
      </c>
      <c r="F34" s="4" t="s">
        <v>8375</v>
      </c>
      <c r="G34" s="92">
        <v>20.0</v>
      </c>
      <c r="H34" s="92">
        <v>20.0</v>
      </c>
      <c r="I34" s="92">
        <v>40.0</v>
      </c>
      <c r="J34" s="92">
        <v>50.0</v>
      </c>
      <c r="K34" s="93">
        <v>50.0</v>
      </c>
      <c r="L34" s="94"/>
      <c r="M34" s="4"/>
      <c r="N34" s="4"/>
      <c r="O34" s="4"/>
      <c r="P34" s="4"/>
      <c r="Q34" s="4"/>
      <c r="R34" s="4"/>
      <c r="S34" s="4"/>
    </row>
    <row r="35" spans="8:8">
      <c r="A35" s="4">
        <v>171.0</v>
      </c>
      <c r="B35" s="4"/>
      <c r="C35" s="87" t="s">
        <v>8310</v>
      </c>
      <c r="D35" s="4"/>
      <c r="E35" s="4" t="s">
        <v>8376</v>
      </c>
      <c r="F35" s="4" t="s">
        <v>8377</v>
      </c>
      <c r="G35" s="92">
        <v>15.0</v>
      </c>
      <c r="H35" s="92">
        <v>20.0</v>
      </c>
      <c r="I35" s="92">
        <v>35.0</v>
      </c>
      <c r="J35" s="92">
        <v>43.75</v>
      </c>
      <c r="K35" s="93">
        <v>50.0</v>
      </c>
      <c r="L35" s="94"/>
      <c r="M35" s="4"/>
      <c r="N35" s="4"/>
      <c r="O35" s="4"/>
      <c r="P35" s="4"/>
      <c r="Q35" s="4"/>
      <c r="R35" s="4"/>
      <c r="S35" s="4"/>
    </row>
    <row r="36" spans="8:8">
      <c r="A36" s="4">
        <v>172.0</v>
      </c>
      <c r="B36" s="4"/>
      <c r="C36" s="87" t="s">
        <v>8310</v>
      </c>
      <c r="D36" s="4"/>
      <c r="E36" s="4" t="s">
        <v>8378</v>
      </c>
      <c r="F36" s="4" t="s">
        <v>8379</v>
      </c>
      <c r="G36" s="92">
        <v>30.0</v>
      </c>
      <c r="H36" s="92">
        <v>0.0</v>
      </c>
      <c r="I36" s="92">
        <v>30.0</v>
      </c>
      <c r="J36" s="92">
        <v>37.5</v>
      </c>
      <c r="K36" s="93">
        <v>40.0</v>
      </c>
      <c r="L36" s="94"/>
      <c r="M36" s="4"/>
      <c r="N36" s="4"/>
      <c r="O36" s="4"/>
      <c r="P36" s="4"/>
      <c r="Q36" s="4"/>
      <c r="R36" s="4"/>
      <c r="S36" s="4"/>
    </row>
    <row r="37" spans="8:8">
      <c r="A37" s="4">
        <v>173.0</v>
      </c>
      <c r="B37" s="4"/>
      <c r="C37" s="87" t="s">
        <v>8310</v>
      </c>
      <c r="D37" s="4"/>
      <c r="E37" s="4" t="s">
        <v>8380</v>
      </c>
      <c r="F37" s="4" t="s">
        <v>8381</v>
      </c>
      <c r="G37" s="92">
        <v>0.0</v>
      </c>
      <c r="H37" s="92">
        <v>30.0</v>
      </c>
      <c r="I37" s="92">
        <v>30.0</v>
      </c>
      <c r="J37" s="92">
        <v>37.5</v>
      </c>
      <c r="K37" s="93">
        <v>40.0</v>
      </c>
      <c r="L37" s="94"/>
      <c r="M37" s="4"/>
      <c r="N37" s="4"/>
      <c r="O37" s="4"/>
      <c r="P37" s="4"/>
      <c r="Q37" s="4"/>
      <c r="R37" s="4"/>
      <c r="S37" s="4"/>
    </row>
    <row r="38" spans="8:8">
      <c r="A38" s="4">
        <v>174.0</v>
      </c>
      <c r="B38" s="4"/>
      <c r="C38" s="87" t="s">
        <v>8310</v>
      </c>
      <c r="D38" s="4"/>
      <c r="E38" s="4" t="s">
        <v>8382</v>
      </c>
      <c r="F38" s="4" t="s">
        <v>8383</v>
      </c>
      <c r="G38" s="92">
        <v>0.0</v>
      </c>
      <c r="H38" s="92">
        <v>30.0</v>
      </c>
      <c r="I38" s="92">
        <v>30.0</v>
      </c>
      <c r="J38" s="92">
        <v>37.5</v>
      </c>
      <c r="K38" s="93">
        <v>50.0</v>
      </c>
      <c r="L38" s="94"/>
      <c r="M38" s="4"/>
      <c r="N38" s="4"/>
      <c r="O38" s="4"/>
      <c r="P38" s="4"/>
      <c r="Q38" s="4"/>
      <c r="R38" s="4"/>
      <c r="S38" s="4"/>
    </row>
    <row r="39" spans="8:8">
      <c r="A39" s="4">
        <v>175.0</v>
      </c>
      <c r="B39" s="4"/>
      <c r="C39" s="87" t="s">
        <v>8310</v>
      </c>
      <c r="D39" s="4"/>
      <c r="E39" s="4" t="s">
        <v>8384</v>
      </c>
      <c r="F39" s="4" t="s">
        <v>8385</v>
      </c>
      <c r="G39" s="92">
        <v>0.0</v>
      </c>
      <c r="H39" s="92">
        <v>30.0</v>
      </c>
      <c r="I39" s="92">
        <v>30.0</v>
      </c>
      <c r="J39" s="92">
        <v>37.5</v>
      </c>
      <c r="K39" s="93">
        <v>100.0</v>
      </c>
      <c r="L39" s="94"/>
      <c r="M39" s="4"/>
      <c r="N39" s="4"/>
      <c r="O39" s="4"/>
      <c r="P39" s="4"/>
      <c r="Q39" s="4"/>
      <c r="R39" s="4"/>
      <c r="S39" s="4"/>
    </row>
    <row r="40" spans="8:8">
      <c r="A40" s="4">
        <v>453.0</v>
      </c>
      <c r="B40" s="4"/>
      <c r="C40" s="87" t="s">
        <v>8310</v>
      </c>
      <c r="D40" s="4"/>
      <c r="E40" s="87" t="s">
        <v>8386</v>
      </c>
      <c r="F40" s="87" t="s">
        <v>8387</v>
      </c>
      <c r="G40" s="4"/>
      <c r="H40" s="4"/>
      <c r="I40" s="4"/>
      <c r="J40" s="4"/>
      <c r="K40" s="93">
        <v>200.0</v>
      </c>
      <c r="L40" s="94"/>
      <c r="M40" s="4"/>
      <c r="N40" s="4"/>
      <c r="O40" s="4"/>
      <c r="P40" s="4"/>
      <c r="Q40" s="4"/>
      <c r="R40" s="4"/>
      <c r="S40" s="4"/>
    </row>
    <row r="41" spans="8:8">
      <c r="A41" s="4">
        <v>454.0</v>
      </c>
      <c r="B41" s="4"/>
      <c r="C41" s="87" t="s">
        <v>8310</v>
      </c>
      <c r="D41" s="4"/>
      <c r="E41" s="87" t="s">
        <v>397</v>
      </c>
      <c r="F41" s="87" t="s">
        <v>8388</v>
      </c>
      <c r="G41" s="4"/>
      <c r="H41" s="4"/>
      <c r="I41" s="4"/>
      <c r="J41" s="4"/>
      <c r="K41" s="93">
        <v>150.0</v>
      </c>
      <c r="L41" s="94"/>
      <c r="M41" s="4"/>
      <c r="N41" s="4"/>
      <c r="O41" s="4"/>
      <c r="P41" s="4"/>
      <c r="Q41" s="4"/>
      <c r="R41" s="4"/>
      <c r="S41" s="4"/>
    </row>
    <row r="42" spans="8:8">
      <c r="A42" s="4">
        <v>455.0</v>
      </c>
      <c r="B42" s="4"/>
      <c r="C42" s="87" t="s">
        <v>8310</v>
      </c>
      <c r="D42" s="4"/>
      <c r="E42" s="87" t="s">
        <v>8389</v>
      </c>
      <c r="F42" s="87" t="s">
        <v>8387</v>
      </c>
      <c r="G42" s="4"/>
      <c r="H42" s="4"/>
      <c r="I42" s="4"/>
      <c r="J42" s="4"/>
      <c r="K42" s="93">
        <v>150.0</v>
      </c>
      <c r="L42" s="94"/>
      <c r="M42" s="4"/>
      <c r="N42" s="4"/>
      <c r="O42" s="4"/>
      <c r="P42" s="4"/>
      <c r="Q42" s="4"/>
      <c r="R42" s="4"/>
      <c r="S42" s="4"/>
    </row>
  </sheetData>
  <pageMargins left="0.7" right="0.7" top="0.75" bottom="0.75" header="0.3" footer="0.3"/>
</worksheet>
</file>

<file path=xl/worksheets/sheet5.xml><?xml version="1.0" encoding="utf-8"?>
<worksheet xmlns:r="http://schemas.openxmlformats.org/officeDocument/2006/relationships" xmlns="http://schemas.openxmlformats.org/spreadsheetml/2006/main">
  <dimension ref="A1:V212"/>
  <sheetViews>
    <sheetView workbookViewId="0" topLeftCell="B1">
      <pane ySplit="2" topLeftCell="A36" state="frozen" activePane="bottomLeft"/>
      <selection pane="bottomLeft" activeCell="G40" sqref="G40"/>
    </sheetView>
  </sheetViews>
  <sheetFormatPr defaultRowHeight="15.0"/>
  <cols>
    <col min="1" max="1" customWidth="1" width="5.8554688" style="95"/>
    <col min="2" max="2" customWidth="1" width="3.8554688" style="95"/>
    <col min="3" max="3" customWidth="1" width="10.285156" style="95"/>
    <col min="4" max="4" customWidth="1" width="13.425781" style="95"/>
    <col min="5" max="5" customWidth="1" width="6.2851562" style="95"/>
    <col min="6" max="6" customWidth="1" width="37.42578" style="95"/>
    <col min="7" max="7" customWidth="1" width="50.570312" style="95"/>
    <col min="8" max="8" customWidth="1" width="5.4257812" style="95"/>
    <col min="9" max="9" customWidth="1" width="7.0" style="95"/>
    <col min="10" max="10" customWidth="1" width="11.140625" style="95"/>
    <col min="11" max="11" customWidth="1" width="7.0" style="95"/>
    <col min="12" max="12" customWidth="1" width="11.285156" style="95"/>
    <col min="13" max="13" customWidth="1" width="13.140625" style="95"/>
    <col min="14" max="14" customWidth="1" width="9.140625" style="95"/>
    <col min="15" max="15" customWidth="1" width="2.5703125" style="95"/>
    <col min="16" max="16" customWidth="1" width="12.140625" style="95"/>
    <col min="17" max="17" customWidth="1" width="11.7109375" style="95"/>
    <col min="18" max="18" customWidth="1" width="6.5703125" style="95"/>
    <col min="19" max="19" customWidth="1" width="2.5703125" style="95"/>
    <col min="20" max="20" customWidth="1" width="9.140625" style="95"/>
    <col min="21" max="21" customWidth="1" width="9.140625" style="95"/>
    <col min="22" max="22" customWidth="1" width="9.140625" style="95"/>
    <col min="23" max="23" customWidth="1" width="9.140625" style="95"/>
    <col min="24" max="24" customWidth="1" width="9.140625" style="95"/>
    <col min="25" max="25" customWidth="1" width="9.140625" style="95"/>
    <col min="26" max="26" customWidth="1" width="9.140625" style="95"/>
    <col min="27" max="27" customWidth="1" width="9.140625" style="95"/>
    <col min="28" max="28" customWidth="1" width="9.140625" style="95"/>
    <col min="29" max="29" customWidth="1" width="9.140625" style="95"/>
    <col min="30" max="30" customWidth="1" width="9.140625" style="95"/>
    <col min="31" max="31" customWidth="1" width="9.140625" style="95"/>
    <col min="32" max="32" customWidth="1" width="9.140625" style="95"/>
    <col min="33" max="33" customWidth="1" width="9.140625" style="95"/>
    <col min="34" max="34" customWidth="1" width="9.140625" style="95"/>
    <col min="35" max="35" customWidth="1" width="9.140625" style="95"/>
    <col min="36" max="36" customWidth="1" width="9.140625" style="95"/>
    <col min="37" max="37" customWidth="1" width="9.140625" style="95"/>
    <col min="38" max="38" customWidth="1" width="9.140625" style="95"/>
    <col min="39" max="39" customWidth="1" width="9.140625" style="95"/>
    <col min="40" max="40" customWidth="1" width="9.140625" style="95"/>
    <col min="41" max="41" customWidth="1" width="9.140625" style="95"/>
    <col min="42" max="42" customWidth="1" width="9.140625" style="95"/>
    <col min="43" max="43" customWidth="1" width="9.140625" style="95"/>
    <col min="44" max="44" customWidth="1" width="9.140625" style="95"/>
    <col min="45" max="45" customWidth="1" width="9.140625" style="95"/>
    <col min="46" max="46" customWidth="1" width="9.140625" style="95"/>
    <col min="47" max="47" customWidth="1" width="9.140625" style="95"/>
    <col min="48" max="48" customWidth="1" width="9.140625" style="95"/>
    <col min="49" max="49" customWidth="1" width="9.140625" style="95"/>
    <col min="50" max="50" customWidth="1" width="9.140625" style="95"/>
    <col min="51" max="51" customWidth="1" width="9.140625" style="95"/>
    <col min="52" max="52" customWidth="1" width="9.140625" style="95"/>
    <col min="53" max="53" customWidth="1" width="9.140625" style="95"/>
    <col min="54" max="54" customWidth="1" width="9.140625" style="95"/>
    <col min="55" max="55" customWidth="1" width="9.140625" style="95"/>
    <col min="56" max="56" customWidth="1" width="9.140625" style="95"/>
    <col min="57" max="57" customWidth="1" width="9.140625" style="95"/>
    <col min="58" max="58" customWidth="1" width="9.140625" style="95"/>
    <col min="59" max="59" customWidth="1" width="9.140625" style="95"/>
    <col min="60" max="60" customWidth="1" width="9.140625" style="95"/>
    <col min="61" max="61" customWidth="1" width="9.140625" style="95"/>
    <col min="62" max="62" customWidth="1" width="9.140625" style="95"/>
    <col min="63" max="63" customWidth="1" width="9.140625" style="95"/>
    <col min="64" max="64" customWidth="1" width="9.140625" style="95"/>
    <col min="65" max="65" customWidth="1" width="9.140625" style="95"/>
    <col min="66" max="66" customWidth="1" width="9.140625" style="95"/>
    <col min="67" max="67" customWidth="1" width="9.140625" style="95"/>
    <col min="68" max="68" customWidth="1" width="9.140625" style="95"/>
    <col min="69" max="69" customWidth="1" width="9.140625" style="95"/>
    <col min="70" max="70" customWidth="1" width="9.140625" style="95"/>
    <col min="71" max="71" customWidth="1" width="9.140625" style="95"/>
    <col min="72" max="72" customWidth="1" width="9.140625" style="95"/>
    <col min="73" max="73" customWidth="1" width="9.140625" style="95"/>
    <col min="74" max="74" customWidth="1" width="9.140625" style="95"/>
    <col min="75" max="75" customWidth="1" width="9.140625" style="95"/>
    <col min="76" max="76" customWidth="1" width="9.140625" style="95"/>
    <col min="77" max="77" customWidth="1" width="9.140625" style="95"/>
    <col min="78" max="78" customWidth="1" width="9.140625" style="95"/>
    <col min="79" max="79" customWidth="1" width="9.140625" style="95"/>
    <col min="80" max="80" customWidth="1" width="9.140625" style="95"/>
    <col min="81" max="81" customWidth="1" width="9.140625" style="95"/>
    <col min="82" max="82" customWidth="1" width="9.140625" style="95"/>
    <col min="83" max="83" customWidth="1" width="9.140625" style="95"/>
    <col min="84" max="84" customWidth="1" width="9.140625" style="95"/>
    <col min="85" max="85" customWidth="1" width="9.140625" style="95"/>
    <col min="86" max="86" customWidth="1" width="9.140625" style="95"/>
    <col min="87" max="87" customWidth="1" width="9.140625" style="95"/>
    <col min="88" max="88" customWidth="1" width="9.140625" style="95"/>
    <col min="89" max="89" customWidth="1" width="9.140625" style="95"/>
    <col min="90" max="90" customWidth="1" width="9.140625" style="95"/>
    <col min="91" max="91" customWidth="1" width="9.140625" style="95"/>
    <col min="92" max="92" customWidth="1" width="9.140625" style="95"/>
    <col min="93" max="93" customWidth="1" width="9.140625" style="95"/>
    <col min="94" max="94" customWidth="1" width="9.140625" style="95"/>
    <col min="95" max="95" customWidth="1" width="9.140625" style="95"/>
    <col min="96" max="96" customWidth="1" width="9.140625" style="95"/>
    <col min="97" max="97" customWidth="1" width="9.140625" style="95"/>
    <col min="98" max="98" customWidth="1" width="9.140625" style="95"/>
    <col min="99" max="99" customWidth="1" width="9.140625" style="95"/>
    <col min="100" max="100" customWidth="1" width="9.140625" style="95"/>
    <col min="101" max="101" customWidth="1" width="9.140625" style="95"/>
    <col min="102" max="102" customWidth="1" width="9.140625" style="95"/>
    <col min="103" max="103" customWidth="1" width="9.140625" style="95"/>
    <col min="104" max="104" customWidth="1" width="9.140625" style="95"/>
    <col min="105" max="105" customWidth="1" width="9.140625" style="95"/>
    <col min="106" max="106" customWidth="1" width="9.140625" style="95"/>
    <col min="107" max="107" customWidth="1" width="9.140625" style="95"/>
    <col min="108" max="108" customWidth="1" width="9.140625" style="95"/>
    <col min="109" max="109" customWidth="1" width="9.140625" style="95"/>
    <col min="110" max="110" customWidth="1" width="9.140625" style="95"/>
    <col min="111" max="111" customWidth="1" width="9.140625" style="95"/>
    <col min="112" max="112" customWidth="1" width="9.140625" style="95"/>
    <col min="113" max="113" customWidth="1" width="9.140625" style="95"/>
    <col min="114" max="114" customWidth="1" width="9.140625" style="95"/>
    <col min="115" max="115" customWidth="1" width="9.140625" style="95"/>
    <col min="116" max="116" customWidth="1" width="9.140625" style="95"/>
    <col min="117" max="117" customWidth="1" width="9.140625" style="95"/>
    <col min="118" max="118" customWidth="1" width="9.140625" style="95"/>
    <col min="119" max="119" customWidth="1" width="9.140625" style="95"/>
    <col min="120" max="120" customWidth="1" width="9.140625" style="95"/>
    <col min="121" max="121" customWidth="1" width="9.140625" style="95"/>
    <col min="122" max="122" customWidth="1" width="9.140625" style="95"/>
    <col min="123" max="123" customWidth="1" width="9.140625" style="95"/>
    <col min="124" max="124" customWidth="1" width="9.140625" style="95"/>
    <col min="125" max="125" customWidth="1" width="9.140625" style="95"/>
    <col min="126" max="126" customWidth="1" width="9.140625" style="95"/>
    <col min="127" max="127" customWidth="1" width="9.140625" style="95"/>
    <col min="128" max="128" customWidth="1" width="9.140625" style="95"/>
    <col min="129" max="129" customWidth="1" width="9.140625" style="95"/>
    <col min="130" max="130" customWidth="1" width="9.140625" style="95"/>
    <col min="131" max="131" customWidth="1" width="9.140625" style="95"/>
    <col min="132" max="132" customWidth="1" width="9.140625" style="95"/>
    <col min="133" max="133" customWidth="1" width="9.140625" style="95"/>
    <col min="134" max="134" customWidth="1" width="9.140625" style="95"/>
    <col min="135" max="135" customWidth="1" width="9.140625" style="95"/>
    <col min="136" max="136" customWidth="1" width="9.140625" style="95"/>
    <col min="137" max="137" customWidth="1" width="9.140625" style="95"/>
    <col min="138" max="138" customWidth="1" width="9.140625" style="95"/>
    <col min="139" max="139" customWidth="1" width="9.140625" style="95"/>
    <col min="140" max="140" customWidth="1" width="9.140625" style="95"/>
    <col min="141" max="141" customWidth="1" width="9.140625" style="95"/>
    <col min="142" max="142" customWidth="1" width="9.140625" style="95"/>
    <col min="143" max="143" customWidth="1" width="9.140625" style="95"/>
    <col min="144" max="144" customWidth="1" width="9.140625" style="95"/>
    <col min="145" max="145" customWidth="1" width="9.140625" style="95"/>
    <col min="146" max="146" customWidth="1" width="9.140625" style="95"/>
    <col min="147" max="147" customWidth="1" width="9.140625" style="95"/>
    <col min="148" max="148" customWidth="1" width="9.140625" style="95"/>
    <col min="149" max="149" customWidth="1" width="9.140625" style="95"/>
    <col min="150" max="150" customWidth="1" width="9.140625" style="95"/>
    <col min="151" max="151" customWidth="1" width="9.140625" style="95"/>
    <col min="152" max="152" customWidth="1" width="9.140625" style="95"/>
    <col min="153" max="153" customWidth="1" width="9.140625" style="95"/>
    <col min="154" max="154" customWidth="1" width="9.140625" style="95"/>
    <col min="155" max="155" customWidth="1" width="9.140625" style="95"/>
    <col min="156" max="156" customWidth="1" width="9.140625" style="95"/>
    <col min="157" max="157" customWidth="1" width="9.140625" style="95"/>
    <col min="158" max="158" customWidth="1" width="9.140625" style="95"/>
    <col min="159" max="159" customWidth="1" width="9.140625" style="95"/>
    <col min="160" max="160" customWidth="1" width="9.140625" style="95"/>
    <col min="161" max="161" customWidth="1" width="9.140625" style="95"/>
    <col min="162" max="162" customWidth="1" width="9.140625" style="95"/>
    <col min="163" max="163" customWidth="1" width="9.140625" style="95"/>
    <col min="164" max="164" customWidth="1" width="9.140625" style="95"/>
    <col min="165" max="165" customWidth="1" width="9.140625" style="95"/>
    <col min="166" max="166" customWidth="1" width="9.140625" style="95"/>
    <col min="167" max="167" customWidth="1" width="9.140625" style="95"/>
    <col min="168" max="168" customWidth="1" width="9.140625" style="95"/>
    <col min="169" max="169" customWidth="1" width="9.140625" style="95"/>
    <col min="170" max="170" customWidth="1" width="9.140625" style="95"/>
    <col min="171" max="171" customWidth="1" width="9.140625" style="95"/>
    <col min="172" max="172" customWidth="1" width="9.140625" style="95"/>
    <col min="173" max="173" customWidth="1" width="9.140625" style="95"/>
    <col min="174" max="174" customWidth="1" width="9.140625" style="95"/>
    <col min="175" max="175" customWidth="1" width="9.140625" style="95"/>
    <col min="176" max="176" customWidth="1" width="9.140625" style="95"/>
    <col min="177" max="177" customWidth="1" width="9.140625" style="95"/>
    <col min="178" max="178" customWidth="1" width="9.140625" style="95"/>
    <col min="179" max="179" customWidth="1" width="9.140625" style="95"/>
    <col min="180" max="180" customWidth="1" width="9.140625" style="95"/>
    <col min="181" max="181" customWidth="1" width="9.140625" style="95"/>
    <col min="182" max="182" customWidth="1" width="9.140625" style="95"/>
    <col min="183" max="183" customWidth="1" width="9.140625" style="95"/>
    <col min="184" max="184" customWidth="1" width="9.140625" style="95"/>
    <col min="185" max="185" customWidth="1" width="9.140625" style="95"/>
    <col min="186" max="186" customWidth="1" width="9.140625" style="95"/>
    <col min="187" max="187" customWidth="1" width="9.140625" style="95"/>
    <col min="188" max="188" customWidth="1" width="9.140625" style="95"/>
    <col min="189" max="189" customWidth="1" width="9.140625" style="95"/>
    <col min="190" max="190" customWidth="1" width="9.140625" style="95"/>
    <col min="191" max="191" customWidth="1" width="9.140625" style="95"/>
    <col min="192" max="192" customWidth="1" width="9.140625" style="95"/>
    <col min="193" max="193" customWidth="1" width="9.140625" style="95"/>
    <col min="194" max="194" customWidth="1" width="9.140625" style="95"/>
    <col min="195" max="195" customWidth="1" width="9.140625" style="95"/>
    <col min="196" max="196" customWidth="1" width="9.140625" style="95"/>
    <col min="197" max="197" customWidth="1" width="9.140625" style="95"/>
    <col min="198" max="198" customWidth="1" width="9.140625" style="95"/>
    <col min="199" max="199" customWidth="1" width="9.140625" style="95"/>
    <col min="200" max="200" customWidth="1" width="9.140625" style="95"/>
    <col min="201" max="201" customWidth="1" width="9.140625" style="95"/>
    <col min="202" max="202" customWidth="1" width="9.140625" style="95"/>
    <col min="203" max="203" customWidth="1" width="9.140625" style="95"/>
    <col min="204" max="204" customWidth="1" width="9.140625" style="95"/>
    <col min="205" max="205" customWidth="1" width="9.140625" style="95"/>
    <col min="206" max="206" customWidth="1" width="9.140625" style="95"/>
    <col min="207" max="207" customWidth="1" width="9.140625" style="95"/>
    <col min="208" max="208" customWidth="1" width="9.140625" style="95"/>
    <col min="209" max="209" customWidth="1" width="9.140625" style="95"/>
    <col min="210" max="210" customWidth="1" width="9.140625" style="95"/>
    <col min="211" max="211" customWidth="1" width="9.140625" style="95"/>
    <col min="212" max="212" customWidth="1" width="9.140625" style="95"/>
    <col min="213" max="213" customWidth="1" width="9.140625" style="95"/>
    <col min="214" max="214" customWidth="1" width="9.140625" style="95"/>
    <col min="215" max="215" customWidth="1" width="9.140625" style="95"/>
    <col min="216" max="216" customWidth="1" width="9.140625" style="95"/>
    <col min="217" max="217" customWidth="1" width="9.140625" style="95"/>
    <col min="218" max="218" customWidth="1" width="9.140625" style="95"/>
    <col min="219" max="219" customWidth="1" width="9.140625" style="95"/>
    <col min="220" max="220" customWidth="1" width="9.140625" style="95"/>
    <col min="221" max="221" customWidth="1" width="9.140625" style="95"/>
    <col min="222" max="222" customWidth="1" width="9.140625" style="95"/>
    <col min="223" max="223" customWidth="1" width="9.140625" style="95"/>
    <col min="224" max="224" customWidth="1" width="9.140625" style="95"/>
    <col min="225" max="225" customWidth="1" width="9.140625" style="95"/>
    <col min="226" max="226" customWidth="1" width="9.140625" style="95"/>
    <col min="227" max="227" customWidth="1" width="9.140625" style="95"/>
    <col min="228" max="228" customWidth="1" width="9.140625" style="95"/>
    <col min="229" max="229" customWidth="1" width="9.140625" style="95"/>
    <col min="230" max="230" customWidth="1" width="9.140625" style="95"/>
    <col min="231" max="231" customWidth="1" width="9.140625" style="95"/>
    <col min="232" max="232" customWidth="1" width="9.140625" style="95"/>
    <col min="233" max="233" customWidth="1" width="9.140625" style="95"/>
    <col min="234" max="234" customWidth="1" width="9.140625" style="95"/>
    <col min="235" max="235" customWidth="1" width="9.140625" style="95"/>
    <col min="236" max="236" customWidth="1" width="9.140625" style="95"/>
    <col min="237" max="237" customWidth="1" width="9.140625" style="95"/>
    <col min="238" max="238" customWidth="1" width="9.140625" style="95"/>
    <col min="239" max="239" customWidth="1" width="9.140625" style="95"/>
    <col min="240" max="240" customWidth="1" width="9.140625" style="95"/>
    <col min="241" max="241" customWidth="1" width="9.140625" style="95"/>
    <col min="242" max="242" customWidth="1" width="9.140625" style="95"/>
    <col min="243" max="243" customWidth="1" width="9.140625" style="95"/>
    <col min="244" max="244" customWidth="1" width="9.140625" style="95"/>
    <col min="245" max="245" customWidth="1" width="9.140625" style="95"/>
    <col min="246" max="246" customWidth="1" width="9.140625" style="95"/>
    <col min="247" max="247" customWidth="1" width="9.140625" style="95"/>
    <col min="248" max="248" customWidth="1" width="9.140625" style="95"/>
    <col min="249" max="249" customWidth="1" width="9.140625" style="95"/>
    <col min="250" max="250" customWidth="1" width="9.140625" style="95"/>
    <col min="251" max="251" customWidth="1" width="9.140625" style="95"/>
    <col min="252" max="252" customWidth="1" width="9.140625" style="95"/>
    <col min="253" max="253" customWidth="1" width="9.140625" style="95"/>
    <col min="254" max="254" customWidth="1" width="9.140625" style="95"/>
    <col min="255" max="255" customWidth="1" width="9.140625" style="95"/>
    <col min="256" max="256" customWidth="1" width="9.140625" style="95"/>
    <col min="257" max="16384" width="9" style="0" hidden="0"/>
  </cols>
  <sheetData>
    <row r="2" spans="8:8" ht="30.0" customHeight="1">
      <c r="A2" s="96" t="s">
        <v>0</v>
      </c>
      <c r="B2" s="96" t="s">
        <v>7813</v>
      </c>
      <c r="C2" s="96" t="s">
        <v>7803</v>
      </c>
      <c r="D2" s="96" t="s">
        <v>1</v>
      </c>
      <c r="E2" s="96" t="s">
        <v>2</v>
      </c>
      <c r="F2" s="96" t="s">
        <v>3</v>
      </c>
      <c r="G2" s="96" t="s">
        <v>4</v>
      </c>
      <c r="H2" s="96" t="s">
        <v>5</v>
      </c>
      <c r="I2" s="96" t="s">
        <v>6</v>
      </c>
      <c r="J2" s="96" t="s">
        <v>7</v>
      </c>
      <c r="K2" s="97" t="s">
        <v>7805</v>
      </c>
      <c r="L2" s="98" t="s">
        <v>7806</v>
      </c>
      <c r="M2" s="99" t="s">
        <v>7807</v>
      </c>
      <c r="N2" s="99" t="s">
        <v>7808</v>
      </c>
      <c r="O2" s="99" t="s">
        <v>7809</v>
      </c>
      <c r="P2" s="99" t="s">
        <v>7810</v>
      </c>
      <c r="Q2" s="99" t="s">
        <v>7811</v>
      </c>
      <c r="R2" s="99" t="s">
        <v>7812</v>
      </c>
      <c r="S2" s="99" t="s">
        <v>7809</v>
      </c>
      <c r="T2" s="99" t="s">
        <v>7814</v>
      </c>
    </row>
    <row r="3" spans="8:8">
      <c r="A3" s="100"/>
      <c r="B3" s="100">
        <v>1.0</v>
      </c>
      <c r="C3" s="100"/>
      <c r="D3" s="100" t="s">
        <v>9919</v>
      </c>
      <c r="E3" s="100"/>
      <c r="F3" s="100" t="s">
        <v>9920</v>
      </c>
      <c r="G3" s="100"/>
      <c r="H3" s="101">
        <v>775.0</v>
      </c>
      <c r="I3" s="101">
        <v>1250.0</v>
      </c>
      <c r="J3" s="101">
        <v>2025.0</v>
      </c>
      <c r="K3" s="101">
        <f>J3*1.25</f>
        <v>2531.25</v>
      </c>
      <c r="L3" s="102">
        <v>2500.0</v>
      </c>
      <c r="M3" s="100"/>
      <c r="N3" s="100"/>
      <c r="O3" s="100"/>
      <c r="P3" s="100"/>
      <c r="Q3" s="100"/>
      <c r="R3" s="100"/>
      <c r="S3" s="100"/>
      <c r="T3" s="100"/>
    </row>
    <row r="4" spans="8:8">
      <c r="A4" s="100"/>
      <c r="B4" s="100">
        <f>+B3+1</f>
        <v>2.0</v>
      </c>
      <c r="C4" s="100"/>
      <c r="D4" s="100" t="s">
        <v>9919</v>
      </c>
      <c r="E4" s="100"/>
      <c r="F4" s="100" t="s">
        <v>9921</v>
      </c>
      <c r="G4" s="100"/>
      <c r="H4" s="101">
        <v>100.0</v>
      </c>
      <c r="I4" s="101">
        <v>300.0</v>
      </c>
      <c r="J4" s="101">
        <v>400.0</v>
      </c>
      <c r="K4" s="101">
        <f t="shared" si="0" ref="K4:K67">J4*1.25</f>
        <v>500.0</v>
      </c>
      <c r="L4" s="102">
        <v>500.0</v>
      </c>
      <c r="M4" s="100"/>
      <c r="N4" s="100"/>
      <c r="O4" s="100"/>
      <c r="P4" s="100"/>
      <c r="Q4" s="100"/>
      <c r="R4" s="100"/>
      <c r="S4" s="100"/>
      <c r="T4" s="100"/>
    </row>
    <row r="5" spans="8:8">
      <c r="A5" s="100"/>
      <c r="B5" s="100">
        <f t="shared" si="1" ref="B5:B68">+B4+1</f>
        <v>3.0</v>
      </c>
      <c r="C5" s="100"/>
      <c r="D5" s="100" t="s">
        <v>9919</v>
      </c>
      <c r="E5" s="100"/>
      <c r="F5" s="100" t="s">
        <v>9922</v>
      </c>
      <c r="G5" s="100"/>
      <c r="H5" s="101">
        <v>74.13888888888889</v>
      </c>
      <c r="I5" s="101">
        <v>100.0</v>
      </c>
      <c r="J5" s="101">
        <v>174.13888888888889</v>
      </c>
      <c r="K5" s="101">
        <f t="shared" si="0"/>
        <v>217.67361111111111</v>
      </c>
      <c r="L5" s="102">
        <v>210.0</v>
      </c>
      <c r="M5" s="100"/>
      <c r="N5" s="100"/>
      <c r="O5" s="100"/>
      <c r="P5" s="100"/>
      <c r="Q5" s="100"/>
      <c r="R5" s="100"/>
      <c r="S5" s="100"/>
      <c r="T5" s="100"/>
    </row>
    <row r="6" spans="8:8">
      <c r="A6" s="100"/>
      <c r="B6" s="100">
        <f t="shared" si="1"/>
        <v>4.0</v>
      </c>
      <c r="C6" s="100"/>
      <c r="D6" s="100" t="s">
        <v>9919</v>
      </c>
      <c r="E6" s="100"/>
      <c r="F6" s="100" t="s">
        <v>9923</v>
      </c>
      <c r="G6" s="100"/>
      <c r="H6" s="101">
        <v>-1.0</v>
      </c>
      <c r="I6" s="101">
        <v>150.0</v>
      </c>
      <c r="J6" s="101">
        <v>149.0</v>
      </c>
      <c r="K6" s="101">
        <f t="shared" si="0"/>
        <v>186.25</v>
      </c>
      <c r="L6" s="102">
        <v>190.0</v>
      </c>
      <c r="M6" s="100"/>
      <c r="N6" s="100"/>
      <c r="O6" s="100"/>
      <c r="P6" s="100"/>
      <c r="Q6" s="100"/>
      <c r="R6" s="100"/>
      <c r="S6" s="100"/>
      <c r="T6" s="100"/>
    </row>
    <row r="7" spans="8:8">
      <c r="A7" s="100"/>
      <c r="B7" s="100">
        <f t="shared" si="1"/>
        <v>5.0</v>
      </c>
      <c r="C7" s="100"/>
      <c r="D7" s="100" t="s">
        <v>9919</v>
      </c>
      <c r="E7" s="100"/>
      <c r="F7" s="100" t="s">
        <v>9924</v>
      </c>
      <c r="G7" s="100"/>
      <c r="H7" s="101">
        <v>0.0</v>
      </c>
      <c r="I7" s="101">
        <v>138.0</v>
      </c>
      <c r="J7" s="101">
        <v>138.0</v>
      </c>
      <c r="K7" s="101">
        <f t="shared" si="0"/>
        <v>172.5</v>
      </c>
      <c r="L7" s="102">
        <v>170.0</v>
      </c>
      <c r="M7" s="100"/>
      <c r="N7" s="100"/>
      <c r="O7" s="100"/>
      <c r="P7" s="100"/>
      <c r="Q7" s="100"/>
      <c r="R7" s="100"/>
      <c r="S7" s="100"/>
      <c r="T7" s="100"/>
    </row>
    <row r="8" spans="8:8">
      <c r="A8" s="100"/>
      <c r="B8" s="100">
        <f t="shared" si="1"/>
        <v>6.0</v>
      </c>
      <c r="C8" s="100"/>
      <c r="D8" s="100" t="s">
        <v>9919</v>
      </c>
      <c r="E8" s="100"/>
      <c r="F8" s="100" t="s">
        <v>9925</v>
      </c>
      <c r="G8" s="100"/>
      <c r="H8" s="101">
        <v>0.0</v>
      </c>
      <c r="I8" s="101">
        <v>101.0</v>
      </c>
      <c r="J8" s="101">
        <v>101.0</v>
      </c>
      <c r="K8" s="101">
        <f t="shared" si="0"/>
        <v>126.25</v>
      </c>
      <c r="L8" s="102">
        <v>130.0</v>
      </c>
      <c r="M8" s="100"/>
      <c r="N8" s="100"/>
      <c r="O8" s="100"/>
      <c r="P8" s="100"/>
      <c r="Q8" s="100"/>
      <c r="R8" s="100"/>
      <c r="S8" s="100"/>
      <c r="T8" s="100"/>
    </row>
    <row r="9" spans="8:8">
      <c r="A9" s="100"/>
      <c r="B9" s="100">
        <f t="shared" si="1"/>
        <v>7.0</v>
      </c>
      <c r="C9" s="100"/>
      <c r="D9" s="100" t="s">
        <v>9919</v>
      </c>
      <c r="E9" s="100"/>
      <c r="F9" s="100" t="s">
        <v>9926</v>
      </c>
      <c r="G9" s="100"/>
      <c r="H9" s="101">
        <v>50.0</v>
      </c>
      <c r="I9" s="101">
        <v>50.0</v>
      </c>
      <c r="J9" s="101">
        <v>100.0</v>
      </c>
      <c r="K9" s="101">
        <f t="shared" si="0"/>
        <v>125.0</v>
      </c>
      <c r="L9" s="102">
        <v>130.0</v>
      </c>
      <c r="M9" s="100"/>
      <c r="N9" s="100"/>
      <c r="O9" s="100"/>
      <c r="P9" s="100"/>
      <c r="Q9" s="100"/>
      <c r="R9" s="100"/>
      <c r="S9" s="100"/>
      <c r="T9" s="100"/>
    </row>
    <row r="10" spans="8:8">
      <c r="A10" s="100"/>
      <c r="B10" s="100">
        <f t="shared" si="1"/>
        <v>8.0</v>
      </c>
      <c r="C10" s="100"/>
      <c r="D10" s="100" t="s">
        <v>9919</v>
      </c>
      <c r="E10" s="100"/>
      <c r="F10" s="100" t="s">
        <v>9927</v>
      </c>
      <c r="G10" s="100"/>
      <c r="H10" s="101">
        <v>0.0</v>
      </c>
      <c r="I10" s="101">
        <v>90.0</v>
      </c>
      <c r="J10" s="101">
        <v>90.0</v>
      </c>
      <c r="K10" s="101">
        <f t="shared" si="0"/>
        <v>112.5</v>
      </c>
      <c r="L10" s="102">
        <v>120.0</v>
      </c>
      <c r="M10" s="100"/>
      <c r="N10" s="100"/>
      <c r="O10" s="100"/>
      <c r="P10" s="100"/>
      <c r="Q10" s="100"/>
      <c r="R10" s="100"/>
      <c r="S10" s="100"/>
      <c r="T10" s="100"/>
    </row>
    <row r="11" spans="8:8">
      <c r="A11" s="100"/>
      <c r="B11" s="100">
        <f t="shared" si="1"/>
        <v>9.0</v>
      </c>
      <c r="C11" s="101"/>
      <c r="D11" s="100" t="s">
        <v>9919</v>
      </c>
      <c r="E11" s="101"/>
      <c r="F11" s="100" t="s">
        <v>9928</v>
      </c>
      <c r="G11" s="100"/>
      <c r="H11" s="101">
        <v>0.0</v>
      </c>
      <c r="I11" s="101">
        <v>88.0</v>
      </c>
      <c r="J11" s="101">
        <v>88.0</v>
      </c>
      <c r="K11" s="101">
        <f t="shared" si="0"/>
        <v>110.0</v>
      </c>
      <c r="L11" s="102">
        <v>110.0</v>
      </c>
      <c r="M11" s="100"/>
      <c r="N11" s="100"/>
      <c r="O11" s="100"/>
      <c r="P11" s="100"/>
      <c r="Q11" s="100"/>
      <c r="R11" s="100"/>
      <c r="S11" s="100"/>
      <c r="T11" s="100"/>
    </row>
    <row r="12" spans="8:8">
      <c r="A12" s="100"/>
      <c r="B12" s="100">
        <f t="shared" si="1"/>
        <v>10.0</v>
      </c>
      <c r="C12" s="101"/>
      <c r="D12" s="100" t="s">
        <v>9919</v>
      </c>
      <c r="E12" s="101"/>
      <c r="F12" s="100" t="s">
        <v>9929</v>
      </c>
      <c r="G12" s="100"/>
      <c r="H12" s="101">
        <v>50.0</v>
      </c>
      <c r="I12" s="101">
        <v>30.0</v>
      </c>
      <c r="J12" s="101">
        <v>80.0</v>
      </c>
      <c r="K12" s="101">
        <f t="shared" si="0"/>
        <v>100.0</v>
      </c>
      <c r="L12" s="102">
        <v>100.0</v>
      </c>
      <c r="M12" s="100"/>
      <c r="N12" s="100"/>
      <c r="O12" s="100"/>
      <c r="P12" s="100"/>
      <c r="Q12" s="100"/>
      <c r="R12" s="100"/>
      <c r="S12" s="100"/>
      <c r="T12" s="100"/>
    </row>
    <row r="13" spans="8:8">
      <c r="A13" s="100"/>
      <c r="B13" s="100">
        <f t="shared" si="1"/>
        <v>11.0</v>
      </c>
      <c r="C13" s="101"/>
      <c r="D13" s="100" t="s">
        <v>9919</v>
      </c>
      <c r="E13" s="101"/>
      <c r="F13" s="100" t="s">
        <v>9930</v>
      </c>
      <c r="G13" s="100"/>
      <c r="H13" s="101">
        <v>40.0</v>
      </c>
      <c r="I13" s="101">
        <v>35.0</v>
      </c>
      <c r="J13" s="101">
        <v>75.0</v>
      </c>
      <c r="K13" s="101">
        <f t="shared" si="0"/>
        <v>93.75</v>
      </c>
      <c r="L13" s="102">
        <v>100.0</v>
      </c>
      <c r="M13" s="100"/>
      <c r="N13" s="100"/>
      <c r="O13" s="100"/>
      <c r="P13" s="100"/>
      <c r="Q13" s="100"/>
      <c r="R13" s="100"/>
      <c r="S13" s="100"/>
      <c r="T13" s="100"/>
    </row>
    <row r="14" spans="8:8">
      <c r="A14" s="100"/>
      <c r="B14" s="100">
        <f t="shared" si="1"/>
        <v>12.0</v>
      </c>
      <c r="C14" s="101"/>
      <c r="D14" s="100" t="s">
        <v>9919</v>
      </c>
      <c r="E14" s="101"/>
      <c r="F14" s="100" t="s">
        <v>9931</v>
      </c>
      <c r="G14" s="100"/>
      <c r="H14" s="101">
        <v>30.0</v>
      </c>
      <c r="I14" s="101">
        <v>40.0</v>
      </c>
      <c r="J14" s="101">
        <v>70.0</v>
      </c>
      <c r="K14" s="101">
        <f t="shared" si="0"/>
        <v>87.5</v>
      </c>
      <c r="L14" s="102">
        <v>90.0</v>
      </c>
      <c r="M14" s="100"/>
      <c r="N14" s="100"/>
      <c r="O14" s="100"/>
      <c r="P14" s="100"/>
      <c r="Q14" s="100"/>
      <c r="R14" s="100"/>
      <c r="S14" s="100"/>
      <c r="T14" s="100"/>
    </row>
    <row r="15" spans="8:8">
      <c r="A15" s="100"/>
      <c r="B15" s="100">
        <f t="shared" si="1"/>
        <v>13.0</v>
      </c>
      <c r="C15" s="101"/>
      <c r="D15" s="100" t="s">
        <v>9919</v>
      </c>
      <c r="E15" s="101"/>
      <c r="F15" s="100" t="s">
        <v>9932</v>
      </c>
      <c r="G15" s="100"/>
      <c r="H15" s="101">
        <v>50.0</v>
      </c>
      <c r="I15" s="101">
        <v>20.0</v>
      </c>
      <c r="J15" s="101">
        <v>70.0</v>
      </c>
      <c r="K15" s="101">
        <f t="shared" si="0"/>
        <v>87.5</v>
      </c>
      <c r="L15" s="102">
        <v>90.0</v>
      </c>
      <c r="M15" s="100"/>
      <c r="N15" s="100"/>
      <c r="O15" s="100"/>
      <c r="P15" s="100"/>
      <c r="Q15" s="100"/>
      <c r="R15" s="100"/>
      <c r="S15" s="100"/>
      <c r="T15" s="100"/>
    </row>
    <row r="16" spans="8:8">
      <c r="A16" s="100"/>
      <c r="B16" s="100">
        <f t="shared" si="1"/>
        <v>14.0</v>
      </c>
      <c r="C16" s="101"/>
      <c r="D16" s="100" t="s">
        <v>9919</v>
      </c>
      <c r="E16" s="101"/>
      <c r="F16" s="100" t="s">
        <v>9933</v>
      </c>
      <c r="G16" s="100"/>
      <c r="H16" s="101">
        <v>40.0</v>
      </c>
      <c r="I16" s="101">
        <v>30.0</v>
      </c>
      <c r="J16" s="101">
        <v>70.0</v>
      </c>
      <c r="K16" s="101">
        <f t="shared" si="0"/>
        <v>87.5</v>
      </c>
      <c r="L16" s="102">
        <v>90.0</v>
      </c>
      <c r="M16" s="100"/>
      <c r="N16" s="100"/>
      <c r="O16" s="100"/>
      <c r="P16" s="100"/>
      <c r="Q16" s="100"/>
      <c r="R16" s="100"/>
      <c r="S16" s="100"/>
      <c r="T16" s="100"/>
    </row>
    <row r="17" spans="8:8">
      <c r="A17" s="100"/>
      <c r="B17" s="100">
        <f t="shared" si="1"/>
        <v>15.0</v>
      </c>
      <c r="C17" s="101"/>
      <c r="D17" s="100" t="s">
        <v>9919</v>
      </c>
      <c r="E17" s="101"/>
      <c r="F17" s="100" t="s">
        <v>9934</v>
      </c>
      <c r="G17" s="100"/>
      <c r="H17" s="101">
        <v>10.0</v>
      </c>
      <c r="I17" s="101">
        <v>53.0</v>
      </c>
      <c r="J17" s="101">
        <v>63.0</v>
      </c>
      <c r="K17" s="101">
        <f t="shared" si="0"/>
        <v>78.75</v>
      </c>
      <c r="L17" s="102">
        <v>80.0</v>
      </c>
      <c r="M17" s="100"/>
      <c r="N17" s="100"/>
      <c r="O17" s="100"/>
      <c r="P17" s="100"/>
      <c r="Q17" s="100"/>
      <c r="R17" s="100"/>
      <c r="S17" s="100"/>
      <c r="T17" s="100"/>
    </row>
    <row r="18" spans="8:8">
      <c r="A18" s="100"/>
      <c r="B18" s="100">
        <f t="shared" si="1"/>
        <v>16.0</v>
      </c>
      <c r="C18" s="101"/>
      <c r="D18" s="100" t="s">
        <v>9919</v>
      </c>
      <c r="E18" s="101"/>
      <c r="F18" s="100" t="s">
        <v>9935</v>
      </c>
      <c r="G18" s="100"/>
      <c r="H18" s="101">
        <v>58.0</v>
      </c>
      <c r="I18" s="101">
        <v>4.0</v>
      </c>
      <c r="J18" s="101">
        <v>62.0</v>
      </c>
      <c r="K18" s="101">
        <f t="shared" si="0"/>
        <v>77.5</v>
      </c>
      <c r="L18" s="102">
        <v>80.0</v>
      </c>
      <c r="M18" s="100"/>
      <c r="N18" s="100"/>
      <c r="O18" s="100"/>
      <c r="P18" s="100"/>
      <c r="Q18" s="100"/>
      <c r="R18" s="100"/>
      <c r="S18" s="100"/>
      <c r="T18" s="100"/>
    </row>
    <row r="19" spans="8:8">
      <c r="A19" s="100"/>
      <c r="B19" s="100">
        <f t="shared" si="1"/>
        <v>17.0</v>
      </c>
      <c r="C19" s="101"/>
      <c r="D19" s="100" t="s">
        <v>9919</v>
      </c>
      <c r="E19" s="101"/>
      <c r="F19" s="100" t="s">
        <v>9936</v>
      </c>
      <c r="G19" s="100"/>
      <c r="H19" s="101">
        <v>50.0</v>
      </c>
      <c r="I19" s="101">
        <v>10.0</v>
      </c>
      <c r="J19" s="101">
        <v>60.0</v>
      </c>
      <c r="K19" s="101">
        <f t="shared" si="0"/>
        <v>75.0</v>
      </c>
      <c r="L19" s="102">
        <v>80.0</v>
      </c>
      <c r="M19" s="100"/>
      <c r="N19" s="100"/>
      <c r="O19" s="100"/>
      <c r="P19" s="100"/>
      <c r="Q19" s="100"/>
      <c r="R19" s="100"/>
      <c r="S19" s="100"/>
      <c r="T19" s="100"/>
    </row>
    <row r="20" spans="8:8">
      <c r="A20" s="100"/>
      <c r="B20" s="100">
        <f t="shared" si="1"/>
        <v>18.0</v>
      </c>
      <c r="C20" s="101"/>
      <c r="D20" s="100" t="s">
        <v>9919</v>
      </c>
      <c r="E20" s="101"/>
      <c r="F20" s="100" t="s">
        <v>9937</v>
      </c>
      <c r="G20" s="100"/>
      <c r="H20" s="101">
        <v>30.0</v>
      </c>
      <c r="I20" s="101">
        <v>30.0</v>
      </c>
      <c r="J20" s="101">
        <v>60.0</v>
      </c>
      <c r="K20" s="101">
        <f t="shared" si="0"/>
        <v>75.0</v>
      </c>
      <c r="L20" s="102">
        <v>80.0</v>
      </c>
      <c r="M20" s="100"/>
      <c r="N20" s="100"/>
      <c r="O20" s="100"/>
      <c r="P20" s="100"/>
      <c r="Q20" s="100"/>
      <c r="R20" s="100"/>
      <c r="S20" s="100"/>
      <c r="T20" s="100"/>
    </row>
    <row r="21" spans="8:8">
      <c r="A21" s="100"/>
      <c r="B21" s="100">
        <f t="shared" si="1"/>
        <v>19.0</v>
      </c>
      <c r="C21" s="101"/>
      <c r="D21" s="100" t="s">
        <v>9919</v>
      </c>
      <c r="E21" s="101"/>
      <c r="F21" s="100" t="s">
        <v>9938</v>
      </c>
      <c r="G21" s="100"/>
      <c r="H21" s="101">
        <v>30.0</v>
      </c>
      <c r="I21" s="101">
        <v>30.0</v>
      </c>
      <c r="J21" s="101">
        <v>60.0</v>
      </c>
      <c r="K21" s="101">
        <f t="shared" si="0"/>
        <v>75.0</v>
      </c>
      <c r="L21" s="102">
        <v>80.0</v>
      </c>
      <c r="M21" s="100"/>
      <c r="N21" s="100"/>
      <c r="O21" s="100"/>
      <c r="P21" s="100"/>
      <c r="Q21" s="100"/>
      <c r="R21" s="100"/>
      <c r="S21" s="100"/>
      <c r="T21" s="100"/>
    </row>
    <row r="22" spans="8:8">
      <c r="A22" s="100"/>
      <c r="B22" s="100">
        <f t="shared" si="1"/>
        <v>20.0</v>
      </c>
      <c r="C22" s="101"/>
      <c r="D22" s="100" t="s">
        <v>9919</v>
      </c>
      <c r="E22" s="101"/>
      <c r="F22" s="100" t="s">
        <v>9939</v>
      </c>
      <c r="G22" s="100"/>
      <c r="H22" s="101">
        <v>25.0</v>
      </c>
      <c r="I22" s="101">
        <v>35.0</v>
      </c>
      <c r="J22" s="101">
        <v>60.0</v>
      </c>
      <c r="K22" s="101">
        <f t="shared" si="0"/>
        <v>75.0</v>
      </c>
      <c r="L22" s="102">
        <v>80.0</v>
      </c>
      <c r="M22" s="100"/>
      <c r="N22" s="100"/>
      <c r="O22" s="100"/>
      <c r="P22" s="100"/>
      <c r="Q22" s="100"/>
      <c r="R22" s="100"/>
      <c r="S22" s="100"/>
      <c r="T22" s="100"/>
    </row>
    <row r="23" spans="8:8">
      <c r="A23" s="100"/>
      <c r="B23" s="100">
        <f t="shared" si="1"/>
        <v>21.0</v>
      </c>
      <c r="C23" s="101"/>
      <c r="D23" s="100" t="s">
        <v>9919</v>
      </c>
      <c r="E23" s="101"/>
      <c r="F23" s="100" t="s">
        <v>9940</v>
      </c>
      <c r="G23" s="100"/>
      <c r="H23" s="101">
        <v>29.0</v>
      </c>
      <c r="I23" s="101">
        <v>30.0</v>
      </c>
      <c r="J23" s="101">
        <v>59.0</v>
      </c>
      <c r="K23" s="101">
        <f t="shared" si="0"/>
        <v>73.75</v>
      </c>
      <c r="L23" s="102">
        <v>80.0</v>
      </c>
      <c r="M23" s="100"/>
      <c r="N23" s="100"/>
      <c r="O23" s="100"/>
      <c r="P23" s="100"/>
      <c r="Q23" s="100"/>
      <c r="R23" s="100"/>
      <c r="S23" s="100"/>
      <c r="T23" s="100"/>
    </row>
    <row r="24" spans="8:8">
      <c r="A24" s="100"/>
      <c r="B24" s="100">
        <f t="shared" si="1"/>
        <v>22.0</v>
      </c>
      <c r="C24" s="101"/>
      <c r="D24" s="100" t="s">
        <v>9919</v>
      </c>
      <c r="E24" s="101"/>
      <c r="F24" s="100" t="s">
        <v>9941</v>
      </c>
      <c r="G24" s="100"/>
      <c r="H24" s="101">
        <v>0.0</v>
      </c>
      <c r="I24" s="101">
        <v>55.0</v>
      </c>
      <c r="J24" s="101">
        <v>55.0</v>
      </c>
      <c r="K24" s="101">
        <f t="shared" si="0"/>
        <v>68.75</v>
      </c>
      <c r="L24" s="102">
        <v>70.0</v>
      </c>
      <c r="M24" s="100"/>
      <c r="N24" s="100"/>
      <c r="O24" s="100"/>
      <c r="P24" s="100"/>
      <c r="Q24" s="100"/>
      <c r="R24" s="100"/>
      <c r="S24" s="100"/>
      <c r="T24" s="100"/>
    </row>
    <row r="25" spans="8:8">
      <c r="A25" s="100"/>
      <c r="B25" s="100">
        <f t="shared" si="1"/>
        <v>23.0</v>
      </c>
      <c r="C25" s="101"/>
      <c r="D25" s="100" t="s">
        <v>9919</v>
      </c>
      <c r="E25" s="101"/>
      <c r="F25" s="100" t="s">
        <v>9942</v>
      </c>
      <c r="G25" s="100"/>
      <c r="H25" s="101">
        <v>0.0</v>
      </c>
      <c r="I25" s="101">
        <v>53.0</v>
      </c>
      <c r="J25" s="101">
        <v>53.0</v>
      </c>
      <c r="K25" s="101">
        <f t="shared" si="0"/>
        <v>66.25</v>
      </c>
      <c r="L25" s="102">
        <v>70.0</v>
      </c>
      <c r="M25" s="100"/>
      <c r="N25" s="100"/>
      <c r="O25" s="100"/>
      <c r="P25" s="100"/>
      <c r="Q25" s="100"/>
      <c r="R25" s="100"/>
      <c r="S25" s="100"/>
      <c r="T25" s="100"/>
    </row>
    <row r="26" spans="8:8">
      <c r="A26" s="100"/>
      <c r="B26" s="100">
        <f t="shared" si="1"/>
        <v>24.0</v>
      </c>
      <c r="C26" s="101"/>
      <c r="D26" s="100" t="s">
        <v>9919</v>
      </c>
      <c r="E26" s="101"/>
      <c r="F26" s="100" t="s">
        <v>9943</v>
      </c>
      <c r="G26" s="100"/>
      <c r="H26" s="101">
        <v>0.0</v>
      </c>
      <c r="I26" s="101">
        <v>50.0</v>
      </c>
      <c r="J26" s="101">
        <v>50.0</v>
      </c>
      <c r="K26" s="101">
        <f t="shared" si="0"/>
        <v>62.5</v>
      </c>
      <c r="L26" s="102">
        <v>60.0</v>
      </c>
      <c r="M26" s="100"/>
      <c r="N26" s="100"/>
      <c r="O26" s="100"/>
      <c r="P26" s="100"/>
      <c r="Q26" s="100"/>
      <c r="R26" s="100"/>
      <c r="S26" s="100"/>
      <c r="T26" s="100"/>
    </row>
    <row r="27" spans="8:8">
      <c r="A27" s="100"/>
      <c r="B27" s="100">
        <f t="shared" si="1"/>
        <v>25.0</v>
      </c>
      <c r="C27" s="101"/>
      <c r="D27" s="100" t="s">
        <v>9919</v>
      </c>
      <c r="E27" s="101"/>
      <c r="F27" s="100" t="s">
        <v>9944</v>
      </c>
      <c r="G27" s="100"/>
      <c r="H27" s="101">
        <v>0.0</v>
      </c>
      <c r="I27" s="101">
        <v>50.0</v>
      </c>
      <c r="J27" s="101">
        <v>50.0</v>
      </c>
      <c r="K27" s="101">
        <f t="shared" si="0"/>
        <v>62.5</v>
      </c>
      <c r="L27" s="102">
        <v>60.0</v>
      </c>
      <c r="M27" s="100"/>
      <c r="N27" s="100"/>
      <c r="O27" s="100"/>
      <c r="P27" s="100"/>
      <c r="Q27" s="100"/>
      <c r="R27" s="100"/>
      <c r="S27" s="100"/>
      <c r="T27" s="100"/>
    </row>
    <row r="28" spans="8:8">
      <c r="A28" s="100"/>
      <c r="B28" s="100">
        <f t="shared" si="1"/>
        <v>26.0</v>
      </c>
      <c r="C28" s="101"/>
      <c r="D28" s="100" t="s">
        <v>9919</v>
      </c>
      <c r="E28" s="101"/>
      <c r="F28" s="100" t="s">
        <v>9945</v>
      </c>
      <c r="G28" s="100"/>
      <c r="H28" s="101">
        <v>35.0</v>
      </c>
      <c r="I28" s="101">
        <v>15.0</v>
      </c>
      <c r="J28" s="101">
        <v>50.0</v>
      </c>
      <c r="K28" s="101">
        <f t="shared" si="0"/>
        <v>62.5</v>
      </c>
      <c r="L28" s="102">
        <v>60.0</v>
      </c>
      <c r="M28" s="100"/>
      <c r="N28" s="100"/>
      <c r="O28" s="100"/>
      <c r="P28" s="100"/>
      <c r="Q28" s="100"/>
      <c r="R28" s="100"/>
      <c r="S28" s="100"/>
      <c r="T28" s="100"/>
    </row>
    <row r="29" spans="8:8">
      <c r="A29" s="100"/>
      <c r="B29" s="100">
        <f t="shared" si="1"/>
        <v>27.0</v>
      </c>
      <c r="C29" s="101"/>
      <c r="D29" s="100" t="s">
        <v>9919</v>
      </c>
      <c r="E29" s="101"/>
      <c r="F29" s="100" t="s">
        <v>9946</v>
      </c>
      <c r="G29" s="100"/>
      <c r="H29" s="101">
        <v>50.0</v>
      </c>
      <c r="I29" s="101">
        <v>0.0</v>
      </c>
      <c r="J29" s="101">
        <v>50.0</v>
      </c>
      <c r="K29" s="101">
        <f t="shared" si="0"/>
        <v>62.5</v>
      </c>
      <c r="L29" s="102">
        <v>60.0</v>
      </c>
      <c r="M29" s="100"/>
      <c r="N29" s="100"/>
      <c r="O29" s="100"/>
      <c r="P29" s="100"/>
      <c r="Q29" s="100"/>
      <c r="R29" s="100"/>
      <c r="S29" s="100"/>
      <c r="T29" s="100"/>
    </row>
    <row r="30" spans="8:8">
      <c r="A30" s="100"/>
      <c r="B30" s="100">
        <f t="shared" si="1"/>
        <v>28.0</v>
      </c>
      <c r="C30" s="101"/>
      <c r="D30" s="100" t="s">
        <v>9919</v>
      </c>
      <c r="E30" s="101"/>
      <c r="F30" s="100" t="s">
        <v>7209</v>
      </c>
      <c r="G30" s="100"/>
      <c r="H30" s="101">
        <v>0.0</v>
      </c>
      <c r="I30" s="101">
        <v>50.0</v>
      </c>
      <c r="J30" s="101">
        <v>50.0</v>
      </c>
      <c r="K30" s="101">
        <f t="shared" si="0"/>
        <v>62.5</v>
      </c>
      <c r="L30" s="102">
        <v>60.0</v>
      </c>
      <c r="M30" s="100"/>
      <c r="N30" s="100"/>
      <c r="O30" s="100"/>
      <c r="P30" s="100"/>
      <c r="Q30" s="100"/>
      <c r="R30" s="100"/>
      <c r="S30" s="100"/>
      <c r="T30" s="100"/>
    </row>
    <row r="31" spans="8:8">
      <c r="A31" s="100"/>
      <c r="B31" s="100">
        <f t="shared" si="1"/>
        <v>29.0</v>
      </c>
      <c r="C31" s="101"/>
      <c r="D31" s="100" t="s">
        <v>9919</v>
      </c>
      <c r="E31" s="101"/>
      <c r="F31" s="100" t="s">
        <v>9947</v>
      </c>
      <c r="G31" s="100"/>
      <c r="H31" s="101">
        <v>0.0</v>
      </c>
      <c r="I31" s="101">
        <v>50.0</v>
      </c>
      <c r="J31" s="101">
        <v>50.0</v>
      </c>
      <c r="K31" s="101">
        <f t="shared" si="0"/>
        <v>62.5</v>
      </c>
      <c r="L31" s="102">
        <v>60.0</v>
      </c>
      <c r="M31" s="100"/>
      <c r="N31" s="100"/>
      <c r="O31" s="100"/>
      <c r="P31" s="100"/>
      <c r="Q31" s="100"/>
      <c r="R31" s="100"/>
      <c r="S31" s="100"/>
      <c r="T31" s="100"/>
    </row>
    <row r="32" spans="8:8">
      <c r="A32" s="100"/>
      <c r="B32" s="100">
        <f t="shared" si="1"/>
        <v>30.0</v>
      </c>
      <c r="C32" s="101"/>
      <c r="D32" s="100" t="s">
        <v>9919</v>
      </c>
      <c r="E32" s="101"/>
      <c r="F32" s="100" t="s">
        <v>9948</v>
      </c>
      <c r="G32" s="100"/>
      <c r="H32" s="101">
        <v>25.0</v>
      </c>
      <c r="I32" s="101">
        <v>20.0</v>
      </c>
      <c r="J32" s="101">
        <v>45.0</v>
      </c>
      <c r="K32" s="101">
        <f t="shared" si="0"/>
        <v>56.25</v>
      </c>
      <c r="L32" s="102">
        <v>60.0</v>
      </c>
      <c r="M32" s="100"/>
      <c r="N32" s="100"/>
      <c r="O32" s="100"/>
      <c r="P32" s="100"/>
      <c r="Q32" s="100"/>
      <c r="R32" s="100"/>
      <c r="S32" s="100"/>
      <c r="T32" s="100"/>
    </row>
    <row r="33" spans="8:8">
      <c r="A33" s="100"/>
      <c r="B33" s="100">
        <f t="shared" si="1"/>
        <v>31.0</v>
      </c>
      <c r="C33" s="101"/>
      <c r="D33" s="100" t="s">
        <v>9919</v>
      </c>
      <c r="E33" s="101"/>
      <c r="F33" s="100" t="s">
        <v>9949</v>
      </c>
      <c r="G33" s="100"/>
      <c r="H33" s="101">
        <v>10.0</v>
      </c>
      <c r="I33" s="101">
        <v>34.666666666666664</v>
      </c>
      <c r="J33" s="101">
        <v>44.666666666666664</v>
      </c>
      <c r="K33" s="101">
        <f t="shared" si="0"/>
        <v>55.83333333333333</v>
      </c>
      <c r="L33" s="102">
        <v>60.0</v>
      </c>
      <c r="M33" s="100"/>
      <c r="N33" s="100"/>
      <c r="O33" s="100"/>
      <c r="P33" s="100"/>
      <c r="Q33" s="100"/>
      <c r="R33" s="100"/>
      <c r="S33" s="100"/>
      <c r="T33" s="100"/>
    </row>
    <row r="34" spans="8:8">
      <c r="A34" s="100"/>
      <c r="B34" s="100">
        <f t="shared" si="1"/>
        <v>32.0</v>
      </c>
      <c r="C34" s="101"/>
      <c r="D34" s="100" t="s">
        <v>9919</v>
      </c>
      <c r="E34" s="101"/>
      <c r="F34" s="100" t="s">
        <v>9950</v>
      </c>
      <c r="G34" s="100"/>
      <c r="H34" s="101">
        <v>40.0</v>
      </c>
      <c r="I34" s="101">
        <v>0.0</v>
      </c>
      <c r="J34" s="101">
        <v>40.0</v>
      </c>
      <c r="K34" s="101">
        <f t="shared" si="0"/>
        <v>50.0</v>
      </c>
      <c r="L34" s="102">
        <v>50.0</v>
      </c>
      <c r="M34" s="100"/>
      <c r="N34" s="100"/>
      <c r="O34" s="100"/>
      <c r="P34" s="100"/>
      <c r="Q34" s="100"/>
      <c r="R34" s="100"/>
      <c r="S34" s="100"/>
      <c r="T34" s="100"/>
    </row>
    <row r="35" spans="8:8">
      <c r="A35" s="100"/>
      <c r="B35" s="100">
        <f t="shared" si="1"/>
        <v>33.0</v>
      </c>
      <c r="C35" s="101"/>
      <c r="D35" s="100" t="s">
        <v>9919</v>
      </c>
      <c r="E35" s="101"/>
      <c r="F35" s="100" t="s">
        <v>9951</v>
      </c>
      <c r="G35" s="100"/>
      <c r="H35" s="101">
        <v>36.0</v>
      </c>
      <c r="I35" s="101">
        <v>0.0</v>
      </c>
      <c r="J35" s="101">
        <v>36.0</v>
      </c>
      <c r="K35" s="101">
        <f t="shared" si="0"/>
        <v>45.0</v>
      </c>
      <c r="L35" s="102">
        <v>50.0</v>
      </c>
      <c r="M35" s="100"/>
      <c r="N35" s="100"/>
      <c r="O35" s="100"/>
      <c r="P35" s="100"/>
      <c r="Q35" s="100"/>
      <c r="R35" s="100"/>
      <c r="S35" s="100"/>
      <c r="T35" s="100"/>
    </row>
    <row r="36" spans="8:8">
      <c r="A36" s="100"/>
      <c r="B36" s="100">
        <f t="shared" si="1"/>
        <v>34.0</v>
      </c>
      <c r="C36" s="101"/>
      <c r="D36" s="100" t="s">
        <v>9919</v>
      </c>
      <c r="E36" s="101"/>
      <c r="F36" s="100" t="s">
        <v>9952</v>
      </c>
      <c r="G36" s="100"/>
      <c r="H36" s="101">
        <v>10.0</v>
      </c>
      <c r="I36" s="101">
        <v>25.0</v>
      </c>
      <c r="J36" s="101">
        <v>35.0</v>
      </c>
      <c r="K36" s="101">
        <f t="shared" si="0"/>
        <v>43.75</v>
      </c>
      <c r="L36" s="102">
        <v>50.0</v>
      </c>
      <c r="M36" s="100"/>
      <c r="N36" s="100"/>
      <c r="O36" s="100"/>
      <c r="P36" s="100"/>
      <c r="Q36" s="100"/>
      <c r="R36" s="100"/>
      <c r="S36" s="100"/>
      <c r="T36" s="100"/>
    </row>
    <row r="37" spans="8:8">
      <c r="A37" s="100"/>
      <c r="B37" s="100">
        <f t="shared" si="1"/>
        <v>35.0</v>
      </c>
      <c r="C37" s="101"/>
      <c r="D37" s="100" t="s">
        <v>9919</v>
      </c>
      <c r="E37" s="101"/>
      <c r="F37" s="100" t="s">
        <v>9953</v>
      </c>
      <c r="G37" s="100"/>
      <c r="H37" s="101">
        <v>20.0</v>
      </c>
      <c r="I37" s="101">
        <v>15.0</v>
      </c>
      <c r="J37" s="101">
        <v>35.0</v>
      </c>
      <c r="K37" s="101">
        <f t="shared" si="0"/>
        <v>43.75</v>
      </c>
      <c r="L37" s="102">
        <v>50.0</v>
      </c>
      <c r="M37" s="100"/>
      <c r="N37" s="100"/>
      <c r="O37" s="100"/>
      <c r="P37" s="100"/>
      <c r="Q37" s="100"/>
      <c r="R37" s="100"/>
      <c r="S37" s="100"/>
      <c r="T37" s="100"/>
    </row>
    <row r="38" spans="8:8">
      <c r="A38" s="100"/>
      <c r="B38" s="100">
        <f t="shared" si="1"/>
        <v>36.0</v>
      </c>
      <c r="C38" s="101"/>
      <c r="D38" s="100" t="s">
        <v>9919</v>
      </c>
      <c r="E38" s="101"/>
      <c r="F38" s="100" t="s">
        <v>9954</v>
      </c>
      <c r="G38" s="100"/>
      <c r="H38" s="101">
        <v>30.0</v>
      </c>
      <c r="I38" s="101">
        <v>0.0</v>
      </c>
      <c r="J38" s="101">
        <v>30.0</v>
      </c>
      <c r="K38" s="101">
        <f t="shared" si="0"/>
        <v>37.5</v>
      </c>
      <c r="L38" s="102">
        <v>40.0</v>
      </c>
      <c r="M38" s="100"/>
      <c r="N38" s="100"/>
      <c r="O38" s="100"/>
      <c r="P38" s="100"/>
      <c r="Q38" s="100"/>
      <c r="R38" s="100"/>
      <c r="S38" s="100"/>
      <c r="T38" s="100"/>
    </row>
    <row r="39" spans="8:8">
      <c r="A39" s="100"/>
      <c r="B39" s="100">
        <f t="shared" si="1"/>
        <v>37.0</v>
      </c>
      <c r="C39" s="101"/>
      <c r="D39" s="100" t="s">
        <v>9919</v>
      </c>
      <c r="E39" s="101"/>
      <c r="F39" s="100" t="s">
        <v>9955</v>
      </c>
      <c r="G39" s="100"/>
      <c r="H39" s="101">
        <v>30.0</v>
      </c>
      <c r="I39" s="101">
        <v>0.0</v>
      </c>
      <c r="J39" s="101">
        <v>30.0</v>
      </c>
      <c r="K39" s="101">
        <f t="shared" si="0"/>
        <v>37.5</v>
      </c>
      <c r="L39" s="102">
        <v>40.0</v>
      </c>
      <c r="M39" s="100"/>
      <c r="N39" s="100"/>
      <c r="O39" s="100"/>
      <c r="P39" s="100"/>
      <c r="Q39" s="100"/>
      <c r="R39" s="100"/>
      <c r="S39" s="100"/>
      <c r="T39" s="100"/>
    </row>
    <row r="40" spans="8:8">
      <c r="A40" s="100"/>
      <c r="B40" s="100">
        <f t="shared" si="1"/>
        <v>38.0</v>
      </c>
      <c r="C40" s="101"/>
      <c r="D40" s="100" t="s">
        <v>9919</v>
      </c>
      <c r="E40" s="101"/>
      <c r="F40" s="100" t="s">
        <v>9956</v>
      </c>
      <c r="G40" s="100"/>
      <c r="H40" s="101">
        <v>30.0</v>
      </c>
      <c r="I40" s="101">
        <v>0.0</v>
      </c>
      <c r="J40" s="101">
        <v>30.0</v>
      </c>
      <c r="K40" s="101">
        <f t="shared" si="0"/>
        <v>37.5</v>
      </c>
      <c r="L40" s="102">
        <v>40.0</v>
      </c>
      <c r="M40" s="100"/>
      <c r="N40" s="100"/>
      <c r="O40" s="100"/>
      <c r="P40" s="100"/>
      <c r="Q40" s="100"/>
      <c r="R40" s="100"/>
      <c r="S40" s="100"/>
      <c r="T40" s="100"/>
    </row>
    <row r="41" spans="8:8">
      <c r="A41" s="100"/>
      <c r="B41" s="100">
        <f t="shared" si="1"/>
        <v>39.0</v>
      </c>
      <c r="C41" s="101"/>
      <c r="D41" s="100" t="s">
        <v>9919</v>
      </c>
      <c r="E41" s="101"/>
      <c r="F41" s="100" t="s">
        <v>9957</v>
      </c>
      <c r="G41" s="100"/>
      <c r="H41" s="101">
        <v>0.0</v>
      </c>
      <c r="I41" s="101">
        <v>30.0</v>
      </c>
      <c r="J41" s="101">
        <v>30.0</v>
      </c>
      <c r="K41" s="101">
        <f t="shared" si="0"/>
        <v>37.5</v>
      </c>
      <c r="L41" s="102">
        <v>40.0</v>
      </c>
      <c r="M41" s="100"/>
      <c r="N41" s="100"/>
      <c r="O41" s="100"/>
      <c r="P41" s="100"/>
      <c r="Q41" s="100"/>
      <c r="R41" s="100"/>
      <c r="S41" s="100"/>
      <c r="T41" s="100"/>
    </row>
    <row r="42" spans="8:8">
      <c r="A42" s="100"/>
      <c r="B42" s="100">
        <f t="shared" si="1"/>
        <v>40.0</v>
      </c>
      <c r="C42" s="101"/>
      <c r="D42" s="100" t="s">
        <v>9919</v>
      </c>
      <c r="E42" s="101"/>
      <c r="F42" s="100" t="s">
        <v>9958</v>
      </c>
      <c r="G42" s="100"/>
      <c r="H42" s="101">
        <v>10.0</v>
      </c>
      <c r="I42" s="101">
        <v>20.0</v>
      </c>
      <c r="J42" s="101">
        <v>30.0</v>
      </c>
      <c r="K42" s="101">
        <f t="shared" si="0"/>
        <v>37.5</v>
      </c>
      <c r="L42" s="102">
        <v>40.0</v>
      </c>
      <c r="M42" s="100"/>
      <c r="N42" s="100"/>
      <c r="O42" s="100"/>
      <c r="P42" s="100"/>
      <c r="Q42" s="100"/>
      <c r="R42" s="100"/>
      <c r="S42" s="100"/>
      <c r="T42" s="100"/>
    </row>
    <row r="43" spans="8:8">
      <c r="A43" s="100"/>
      <c r="B43" s="100">
        <f t="shared" si="1"/>
        <v>41.0</v>
      </c>
      <c r="C43" s="101"/>
      <c r="D43" s="100" t="s">
        <v>9919</v>
      </c>
      <c r="E43" s="101"/>
      <c r="F43" s="100" t="s">
        <v>9959</v>
      </c>
      <c r="G43" s="100"/>
      <c r="H43" s="101">
        <v>0.0</v>
      </c>
      <c r="I43" s="101">
        <v>30.0</v>
      </c>
      <c r="J43" s="101">
        <v>30.0</v>
      </c>
      <c r="K43" s="101">
        <f t="shared" si="0"/>
        <v>37.5</v>
      </c>
      <c r="L43" s="102">
        <v>40.0</v>
      </c>
      <c r="M43" s="100"/>
      <c r="N43" s="100"/>
      <c r="O43" s="100"/>
      <c r="P43" s="100"/>
      <c r="Q43" s="100"/>
      <c r="R43" s="100"/>
      <c r="S43" s="100"/>
      <c r="T43" s="100"/>
    </row>
    <row r="44" spans="8:8">
      <c r="A44" s="100"/>
      <c r="B44" s="100">
        <f t="shared" si="1"/>
        <v>42.0</v>
      </c>
      <c r="C44" s="101"/>
      <c r="D44" s="100" t="s">
        <v>9919</v>
      </c>
      <c r="E44" s="101"/>
      <c r="F44" s="100" t="s">
        <v>9960</v>
      </c>
      <c r="G44" s="100"/>
      <c r="H44" s="101">
        <v>20.0</v>
      </c>
      <c r="I44" s="101">
        <v>10.0</v>
      </c>
      <c r="J44" s="101">
        <v>30.0</v>
      </c>
      <c r="K44" s="101">
        <f t="shared" si="0"/>
        <v>37.5</v>
      </c>
      <c r="L44" s="102">
        <v>40.0</v>
      </c>
      <c r="M44" s="100"/>
      <c r="N44" s="100"/>
      <c r="O44" s="100"/>
      <c r="P44" s="100"/>
      <c r="Q44" s="100"/>
      <c r="R44" s="100"/>
      <c r="S44" s="100"/>
      <c r="T44" s="100"/>
    </row>
    <row r="45" spans="8:8">
      <c r="A45" s="100"/>
      <c r="B45" s="100">
        <f t="shared" si="1"/>
        <v>43.0</v>
      </c>
      <c r="C45" s="101"/>
      <c r="D45" s="100" t="s">
        <v>9919</v>
      </c>
      <c r="E45" s="101"/>
      <c r="F45" s="100" t="s">
        <v>9961</v>
      </c>
      <c r="G45" s="100"/>
      <c r="H45" s="101">
        <v>30.0</v>
      </c>
      <c r="I45" s="101">
        <v>0.0</v>
      </c>
      <c r="J45" s="101">
        <v>30.0</v>
      </c>
      <c r="K45" s="101">
        <f t="shared" si="0"/>
        <v>37.5</v>
      </c>
      <c r="L45" s="102">
        <v>40.0</v>
      </c>
      <c r="M45" s="100"/>
      <c r="N45" s="100"/>
      <c r="O45" s="100"/>
      <c r="P45" s="100"/>
      <c r="Q45" s="100"/>
      <c r="R45" s="100"/>
      <c r="S45" s="100"/>
      <c r="T45" s="100"/>
    </row>
    <row r="46" spans="8:8">
      <c r="A46" s="100"/>
      <c r="B46" s="100">
        <f t="shared" si="1"/>
        <v>44.0</v>
      </c>
      <c r="C46" s="101"/>
      <c r="D46" s="100" t="s">
        <v>9919</v>
      </c>
      <c r="E46" s="101"/>
      <c r="F46" s="100" t="s">
        <v>9962</v>
      </c>
      <c r="G46" s="100"/>
      <c r="H46" s="101">
        <v>0.0</v>
      </c>
      <c r="I46" s="101">
        <v>25.0</v>
      </c>
      <c r="J46" s="101">
        <v>25.0</v>
      </c>
      <c r="K46" s="101">
        <f t="shared" si="0"/>
        <v>31.25</v>
      </c>
      <c r="L46" s="102">
        <v>30.0</v>
      </c>
      <c r="M46" s="100"/>
      <c r="N46" s="100"/>
      <c r="O46" s="100"/>
      <c r="P46" s="100"/>
      <c r="Q46" s="100"/>
      <c r="R46" s="100"/>
      <c r="S46" s="100"/>
      <c r="T46" s="100"/>
    </row>
    <row r="47" spans="8:8">
      <c r="A47" s="100"/>
      <c r="B47" s="100">
        <f t="shared" si="1"/>
        <v>45.0</v>
      </c>
      <c r="C47" s="101"/>
      <c r="D47" s="100" t="s">
        <v>9919</v>
      </c>
      <c r="E47" s="101"/>
      <c r="F47" s="100" t="s">
        <v>9963</v>
      </c>
      <c r="G47" s="100"/>
      <c r="H47" s="101">
        <v>0.0</v>
      </c>
      <c r="I47" s="101">
        <v>25.0</v>
      </c>
      <c r="J47" s="101">
        <v>25.0</v>
      </c>
      <c r="K47" s="101">
        <f t="shared" si="0"/>
        <v>31.25</v>
      </c>
      <c r="L47" s="102">
        <v>30.0</v>
      </c>
      <c r="M47" s="100"/>
      <c r="N47" s="100"/>
      <c r="O47" s="100"/>
      <c r="P47" s="100"/>
      <c r="Q47" s="100"/>
      <c r="R47" s="100"/>
      <c r="S47" s="100"/>
      <c r="T47" s="100"/>
    </row>
    <row r="48" spans="8:8">
      <c r="A48" s="100"/>
      <c r="B48" s="100">
        <f t="shared" si="1"/>
        <v>46.0</v>
      </c>
      <c r="C48" s="101"/>
      <c r="D48" s="100" t="s">
        <v>9919</v>
      </c>
      <c r="E48" s="101"/>
      <c r="F48" s="100" t="s">
        <v>9964</v>
      </c>
      <c r="G48" s="100"/>
      <c r="H48" s="101">
        <v>10.0</v>
      </c>
      <c r="I48" s="101">
        <v>15.0</v>
      </c>
      <c r="J48" s="101">
        <v>25.0</v>
      </c>
      <c r="K48" s="101">
        <f t="shared" si="0"/>
        <v>31.25</v>
      </c>
      <c r="L48" s="102">
        <v>30.0</v>
      </c>
      <c r="M48" s="100"/>
      <c r="N48" s="100"/>
      <c r="O48" s="100"/>
      <c r="P48" s="100"/>
      <c r="Q48" s="100"/>
      <c r="R48" s="100"/>
      <c r="S48" s="100"/>
      <c r="T48" s="100"/>
    </row>
    <row r="49" spans="8:8">
      <c r="A49" s="100"/>
      <c r="B49" s="100">
        <f t="shared" si="1"/>
        <v>47.0</v>
      </c>
      <c r="C49" s="101"/>
      <c r="D49" s="100" t="s">
        <v>9919</v>
      </c>
      <c r="E49" s="101"/>
      <c r="F49" s="100" t="s">
        <v>9965</v>
      </c>
      <c r="G49" s="100"/>
      <c r="H49" s="101">
        <v>10.0</v>
      </c>
      <c r="I49" s="101">
        <v>15.0</v>
      </c>
      <c r="J49" s="101">
        <v>25.0</v>
      </c>
      <c r="K49" s="101">
        <f t="shared" si="0"/>
        <v>31.25</v>
      </c>
      <c r="L49" s="102">
        <v>30.0</v>
      </c>
      <c r="M49" s="100"/>
      <c r="N49" s="100"/>
      <c r="O49" s="100"/>
      <c r="P49" s="100"/>
      <c r="Q49" s="100"/>
      <c r="R49" s="100"/>
      <c r="S49" s="100"/>
      <c r="T49" s="100"/>
    </row>
    <row r="50" spans="8:8">
      <c r="A50" s="100"/>
      <c r="B50" s="100">
        <f t="shared" si="1"/>
        <v>48.0</v>
      </c>
      <c r="C50" s="101"/>
      <c r="D50" s="100" t="s">
        <v>9919</v>
      </c>
      <c r="E50" s="101"/>
      <c r="F50" s="100" t="s">
        <v>9966</v>
      </c>
      <c r="G50" s="100"/>
      <c r="H50" s="101">
        <v>10.0</v>
      </c>
      <c r="I50" s="101">
        <v>15.0</v>
      </c>
      <c r="J50" s="101">
        <v>25.0</v>
      </c>
      <c r="K50" s="101">
        <f t="shared" si="0"/>
        <v>31.25</v>
      </c>
      <c r="L50" s="102">
        <v>30.0</v>
      </c>
      <c r="M50" s="100"/>
      <c r="N50" s="100"/>
      <c r="O50" s="100"/>
      <c r="P50" s="100"/>
      <c r="Q50" s="100"/>
      <c r="R50" s="100"/>
      <c r="S50" s="100"/>
      <c r="T50" s="100"/>
    </row>
    <row r="51" spans="8:8">
      <c r="A51" s="100"/>
      <c r="B51" s="100">
        <f t="shared" si="1"/>
        <v>49.0</v>
      </c>
      <c r="C51" s="101"/>
      <c r="D51" s="100" t="s">
        <v>9919</v>
      </c>
      <c r="E51" s="101"/>
      <c r="F51" s="100" t="s">
        <v>9967</v>
      </c>
      <c r="G51" s="100"/>
      <c r="H51" s="101">
        <v>25.0</v>
      </c>
      <c r="I51" s="101">
        <v>0.0</v>
      </c>
      <c r="J51" s="101">
        <v>25.0</v>
      </c>
      <c r="K51" s="101">
        <f t="shared" si="0"/>
        <v>31.25</v>
      </c>
      <c r="L51" s="102">
        <v>30.0</v>
      </c>
      <c r="M51" s="100"/>
      <c r="N51" s="100"/>
      <c r="O51" s="100"/>
      <c r="P51" s="100"/>
      <c r="Q51" s="100"/>
      <c r="R51" s="100"/>
      <c r="S51" s="100"/>
      <c r="T51" s="100"/>
    </row>
    <row r="52" spans="8:8">
      <c r="A52" s="100"/>
      <c r="B52" s="100">
        <f t="shared" si="1"/>
        <v>50.0</v>
      </c>
      <c r="C52" s="101"/>
      <c r="D52" s="100" t="s">
        <v>9919</v>
      </c>
      <c r="E52" s="101"/>
      <c r="F52" s="100" t="s">
        <v>9968</v>
      </c>
      <c r="G52" s="100"/>
      <c r="H52" s="101">
        <v>20.0</v>
      </c>
      <c r="I52" s="101">
        <v>0.0</v>
      </c>
      <c r="J52" s="101">
        <v>20.0</v>
      </c>
      <c r="K52" s="101">
        <f t="shared" si="0"/>
        <v>25.0</v>
      </c>
      <c r="L52" s="102">
        <v>30.0</v>
      </c>
      <c r="M52" s="100"/>
      <c r="N52" s="100"/>
      <c r="O52" s="100"/>
      <c r="P52" s="100"/>
      <c r="Q52" s="100"/>
      <c r="R52" s="100"/>
      <c r="S52" s="100"/>
      <c r="T52" s="100"/>
    </row>
    <row r="53" spans="8:8">
      <c r="A53" s="100"/>
      <c r="B53" s="100">
        <f t="shared" si="1"/>
        <v>51.0</v>
      </c>
      <c r="C53" s="101"/>
      <c r="D53" s="100" t="s">
        <v>9919</v>
      </c>
      <c r="E53" s="101"/>
      <c r="F53" s="100" t="s">
        <v>9969</v>
      </c>
      <c r="G53" s="100"/>
      <c r="H53" s="101">
        <v>20.0</v>
      </c>
      <c r="I53" s="101">
        <v>0.0</v>
      </c>
      <c r="J53" s="101">
        <v>20.0</v>
      </c>
      <c r="K53" s="101">
        <f t="shared" si="0"/>
        <v>25.0</v>
      </c>
      <c r="L53" s="102">
        <v>30.0</v>
      </c>
      <c r="M53" s="100"/>
      <c r="N53" s="100"/>
      <c r="O53" s="100"/>
      <c r="P53" s="100"/>
      <c r="Q53" s="100"/>
      <c r="R53" s="100"/>
      <c r="S53" s="100"/>
      <c r="T53" s="100"/>
    </row>
    <row r="54" spans="8:8">
      <c r="A54" s="100"/>
      <c r="B54" s="100">
        <f t="shared" si="1"/>
        <v>52.0</v>
      </c>
      <c r="C54" s="101"/>
      <c r="D54" s="100" t="s">
        <v>9919</v>
      </c>
      <c r="E54" s="101"/>
      <c r="F54" s="100" t="s">
        <v>9970</v>
      </c>
      <c r="G54" s="100"/>
      <c r="H54" s="101">
        <v>5.0</v>
      </c>
      <c r="I54" s="101">
        <v>15.0</v>
      </c>
      <c r="J54" s="101">
        <v>20.0</v>
      </c>
      <c r="K54" s="101">
        <f t="shared" si="0"/>
        <v>25.0</v>
      </c>
      <c r="L54" s="102">
        <v>30.0</v>
      </c>
      <c r="M54" s="100"/>
      <c r="N54" s="100"/>
      <c r="O54" s="100"/>
      <c r="P54" s="100"/>
      <c r="Q54" s="100"/>
      <c r="R54" s="100"/>
      <c r="S54" s="100"/>
      <c r="T54" s="100"/>
    </row>
    <row r="55" spans="8:8">
      <c r="A55" s="100"/>
      <c r="B55" s="100">
        <f t="shared" si="1"/>
        <v>53.0</v>
      </c>
      <c r="C55" s="101"/>
      <c r="D55" s="100" t="s">
        <v>9919</v>
      </c>
      <c r="E55" s="101"/>
      <c r="F55" s="100" t="s">
        <v>9971</v>
      </c>
      <c r="G55" s="100"/>
      <c r="H55" s="101">
        <v>10.0</v>
      </c>
      <c r="I55" s="101">
        <v>10.0</v>
      </c>
      <c r="J55" s="101">
        <v>20.0</v>
      </c>
      <c r="K55" s="101">
        <f t="shared" si="0"/>
        <v>25.0</v>
      </c>
      <c r="L55" s="102">
        <v>30.0</v>
      </c>
      <c r="M55" s="100"/>
      <c r="N55" s="100"/>
      <c r="O55" s="100"/>
      <c r="P55" s="100"/>
      <c r="Q55" s="100"/>
      <c r="R55" s="100"/>
      <c r="S55" s="100"/>
      <c r="T55" s="100"/>
    </row>
    <row r="56" spans="8:8">
      <c r="A56" s="100"/>
      <c r="B56" s="100">
        <f t="shared" si="1"/>
        <v>54.0</v>
      </c>
      <c r="C56" s="101"/>
      <c r="D56" s="100" t="s">
        <v>9919</v>
      </c>
      <c r="E56" s="101"/>
      <c r="F56" s="100" t="s">
        <v>9972</v>
      </c>
      <c r="G56" s="100"/>
      <c r="H56" s="101">
        <v>8.0</v>
      </c>
      <c r="I56" s="101">
        <v>12.0</v>
      </c>
      <c r="J56" s="101">
        <v>20.0</v>
      </c>
      <c r="K56" s="101">
        <f t="shared" si="0"/>
        <v>25.0</v>
      </c>
      <c r="L56" s="102">
        <v>30.0</v>
      </c>
      <c r="M56" s="100"/>
      <c r="N56" s="100"/>
      <c r="O56" s="100"/>
      <c r="P56" s="100"/>
      <c r="Q56" s="100"/>
      <c r="R56" s="100"/>
      <c r="S56" s="100"/>
      <c r="T56" s="100"/>
    </row>
    <row r="57" spans="8:8">
      <c r="A57" s="100"/>
      <c r="B57" s="100">
        <f t="shared" si="1"/>
        <v>55.0</v>
      </c>
      <c r="C57" s="101"/>
      <c r="D57" s="100" t="s">
        <v>9919</v>
      </c>
      <c r="E57" s="101"/>
      <c r="F57" s="100" t="s">
        <v>9973</v>
      </c>
      <c r="G57" s="100"/>
      <c r="H57" s="101">
        <v>10.0</v>
      </c>
      <c r="I57" s="101">
        <v>10.0</v>
      </c>
      <c r="J57" s="101">
        <v>20.0</v>
      </c>
      <c r="K57" s="101">
        <f t="shared" si="0"/>
        <v>25.0</v>
      </c>
      <c r="L57" s="102">
        <v>30.0</v>
      </c>
      <c r="M57" s="100"/>
      <c r="N57" s="100"/>
      <c r="O57" s="100"/>
      <c r="P57" s="100"/>
      <c r="Q57" s="100"/>
      <c r="R57" s="100"/>
      <c r="S57" s="100"/>
      <c r="T57" s="100"/>
    </row>
    <row r="58" spans="8:8">
      <c r="A58" s="100"/>
      <c r="B58" s="100">
        <f t="shared" si="1"/>
        <v>56.0</v>
      </c>
      <c r="C58" s="101"/>
      <c r="D58" s="100" t="s">
        <v>9919</v>
      </c>
      <c r="E58" s="101"/>
      <c r="F58" s="100" t="s">
        <v>7946</v>
      </c>
      <c r="G58" s="100"/>
      <c r="H58" s="101">
        <v>10.0</v>
      </c>
      <c r="I58" s="101">
        <v>9.0</v>
      </c>
      <c r="J58" s="101">
        <v>19.0</v>
      </c>
      <c r="K58" s="101">
        <f t="shared" si="0"/>
        <v>23.75</v>
      </c>
      <c r="L58" s="102">
        <v>30.0</v>
      </c>
      <c r="M58" s="100"/>
      <c r="N58" s="100"/>
      <c r="O58" s="100"/>
      <c r="P58" s="100"/>
      <c r="Q58" s="100"/>
      <c r="R58" s="100"/>
      <c r="S58" s="100"/>
      <c r="T58" s="100"/>
    </row>
    <row r="59" spans="8:8">
      <c r="A59" s="100"/>
      <c r="B59" s="100">
        <f t="shared" si="1"/>
        <v>57.0</v>
      </c>
      <c r="C59" s="101"/>
      <c r="D59" s="100" t="s">
        <v>9919</v>
      </c>
      <c r="E59" s="101"/>
      <c r="F59" s="100" t="s">
        <v>9974</v>
      </c>
      <c r="G59" s="100"/>
      <c r="H59" s="101">
        <v>0.0</v>
      </c>
      <c r="I59" s="101">
        <v>18.0</v>
      </c>
      <c r="J59" s="101">
        <v>18.0</v>
      </c>
      <c r="K59" s="101">
        <f t="shared" si="0"/>
        <v>22.5</v>
      </c>
      <c r="L59" s="102">
        <v>30.0</v>
      </c>
      <c r="M59" s="100"/>
      <c r="N59" s="100"/>
      <c r="O59" s="100"/>
      <c r="P59" s="100"/>
      <c r="Q59" s="100"/>
      <c r="R59" s="100"/>
      <c r="S59" s="100"/>
      <c r="T59" s="100"/>
    </row>
    <row r="60" spans="8:8" ht="15.0" hidden="1">
      <c r="A60" s="100"/>
      <c r="B60" s="100">
        <f t="shared" si="1"/>
        <v>58.0</v>
      </c>
      <c r="C60" s="100"/>
      <c r="D60" s="103" t="s">
        <v>9975</v>
      </c>
      <c r="E60" s="100"/>
      <c r="F60" s="100" t="s">
        <v>9976</v>
      </c>
      <c r="G60" s="100" t="s">
        <v>9977</v>
      </c>
      <c r="H60" s="101">
        <v>15.0</v>
      </c>
      <c r="I60" s="101">
        <v>25.0</v>
      </c>
      <c r="J60" s="101">
        <v>40.0</v>
      </c>
      <c r="K60" s="101">
        <f t="shared" si="0"/>
        <v>50.0</v>
      </c>
      <c r="L60" s="102">
        <v>50.0</v>
      </c>
      <c r="M60" s="100"/>
      <c r="N60" s="100"/>
      <c r="O60" s="100"/>
      <c r="P60" s="100"/>
      <c r="Q60" s="100"/>
      <c r="R60" s="100"/>
      <c r="S60" s="100"/>
      <c r="T60" s="100"/>
    </row>
    <row r="61" spans="8:8" ht="15.0" hidden="1">
      <c r="A61" s="100"/>
      <c r="B61" s="100">
        <f t="shared" si="1"/>
        <v>59.0</v>
      </c>
      <c r="C61" s="100"/>
      <c r="D61" s="103" t="s">
        <v>9975</v>
      </c>
      <c r="E61" s="100"/>
      <c r="F61" s="100" t="s">
        <v>9978</v>
      </c>
      <c r="G61" s="100" t="s">
        <v>9979</v>
      </c>
      <c r="H61" s="101">
        <v>2.0</v>
      </c>
      <c r="I61" s="101">
        <v>20.0</v>
      </c>
      <c r="J61" s="101">
        <v>22.0</v>
      </c>
      <c r="K61" s="101">
        <f t="shared" si="0"/>
        <v>27.5</v>
      </c>
      <c r="L61" s="102">
        <v>30.0</v>
      </c>
      <c r="M61" s="100"/>
      <c r="N61" s="100"/>
      <c r="O61" s="100"/>
      <c r="P61" s="100"/>
      <c r="Q61" s="100"/>
      <c r="R61" s="100"/>
      <c r="S61" s="100"/>
      <c r="T61" s="100"/>
    </row>
    <row r="62" spans="8:8" ht="15.0" hidden="1">
      <c r="A62" s="100"/>
      <c r="B62" s="100">
        <f t="shared" si="1"/>
        <v>60.0</v>
      </c>
      <c r="C62" s="100"/>
      <c r="D62" s="103" t="s">
        <v>9975</v>
      </c>
      <c r="E62" s="100"/>
      <c r="F62" s="100" t="s">
        <v>9980</v>
      </c>
      <c r="G62" s="100" t="s">
        <v>9981</v>
      </c>
      <c r="H62" s="101">
        <v>0.0</v>
      </c>
      <c r="I62" s="101">
        <v>20.0</v>
      </c>
      <c r="J62" s="101">
        <v>20.0</v>
      </c>
      <c r="K62" s="101">
        <f t="shared" si="0"/>
        <v>25.0</v>
      </c>
      <c r="L62" s="102">
        <v>30.0</v>
      </c>
      <c r="M62" s="100"/>
      <c r="N62" s="100"/>
      <c r="O62" s="100"/>
      <c r="P62" s="100"/>
      <c r="Q62" s="100"/>
      <c r="R62" s="100"/>
      <c r="S62" s="100"/>
      <c r="T62" s="100"/>
    </row>
    <row r="63" spans="8:8" ht="15.0" hidden="1">
      <c r="A63" s="100"/>
      <c r="B63" s="100">
        <f t="shared" si="1"/>
        <v>61.0</v>
      </c>
      <c r="C63" s="100"/>
      <c r="D63" s="103" t="s">
        <v>9975</v>
      </c>
      <c r="E63" s="100"/>
      <c r="F63" s="100" t="s">
        <v>9982</v>
      </c>
      <c r="G63" s="100" t="s">
        <v>9983</v>
      </c>
      <c r="H63" s="101">
        <v>0.0</v>
      </c>
      <c r="I63" s="101">
        <v>20.0</v>
      </c>
      <c r="J63" s="101">
        <v>20.0</v>
      </c>
      <c r="K63" s="101">
        <f t="shared" si="0"/>
        <v>25.0</v>
      </c>
      <c r="L63" s="102">
        <v>30.0</v>
      </c>
      <c r="M63" s="100"/>
      <c r="N63" s="100"/>
      <c r="O63" s="100"/>
      <c r="P63" s="100"/>
      <c r="Q63" s="100"/>
      <c r="R63" s="100"/>
      <c r="S63" s="100"/>
      <c r="T63" s="100"/>
    </row>
    <row r="64" spans="8:8" ht="15.0" hidden="1">
      <c r="A64" s="100"/>
      <c r="B64" s="100">
        <f t="shared" si="1"/>
        <v>62.0</v>
      </c>
      <c r="C64" s="100"/>
      <c r="D64" s="103" t="s">
        <v>9975</v>
      </c>
      <c r="E64" s="100"/>
      <c r="F64" s="100" t="s">
        <v>9984</v>
      </c>
      <c r="G64" s="100" t="s">
        <v>9985</v>
      </c>
      <c r="H64" s="101">
        <v>0.0</v>
      </c>
      <c r="I64" s="101">
        <v>20.0</v>
      </c>
      <c r="J64" s="101">
        <v>20.0</v>
      </c>
      <c r="K64" s="101">
        <f t="shared" si="0"/>
        <v>25.0</v>
      </c>
      <c r="L64" s="102">
        <v>30.0</v>
      </c>
      <c r="M64" s="100"/>
      <c r="N64" s="100"/>
      <c r="O64" s="100"/>
      <c r="P64" s="100"/>
      <c r="Q64" s="100"/>
      <c r="R64" s="100"/>
      <c r="S64" s="100"/>
      <c r="T64" s="100"/>
    </row>
    <row r="65" spans="8:8" ht="15.0" hidden="1">
      <c r="A65" s="100"/>
      <c r="B65" s="100">
        <f t="shared" si="1"/>
        <v>63.0</v>
      </c>
      <c r="C65" s="100"/>
      <c r="D65" s="103" t="s">
        <v>9986</v>
      </c>
      <c r="E65" s="100"/>
      <c r="F65" s="104" t="s">
        <v>9987</v>
      </c>
      <c r="G65" s="100" t="s">
        <v>9988</v>
      </c>
      <c r="H65" s="101">
        <v>0.0</v>
      </c>
      <c r="I65" s="101">
        <v>700.0</v>
      </c>
      <c r="J65" s="101">
        <v>700.0</v>
      </c>
      <c r="K65" s="101">
        <f t="shared" si="0"/>
        <v>875.0</v>
      </c>
      <c r="L65" s="102">
        <v>900.0</v>
      </c>
      <c r="M65" s="100"/>
      <c r="N65" s="100"/>
      <c r="O65" s="100"/>
      <c r="P65" s="100"/>
      <c r="Q65" s="100"/>
      <c r="R65" s="100"/>
      <c r="S65" s="100"/>
      <c r="T65" s="100"/>
    </row>
    <row r="66" spans="8:8" ht="15.0" hidden="1">
      <c r="A66" s="100"/>
      <c r="B66" s="100">
        <f t="shared" si="1"/>
        <v>64.0</v>
      </c>
      <c r="C66" s="100"/>
      <c r="D66" s="103" t="s">
        <v>9986</v>
      </c>
      <c r="E66" s="100"/>
      <c r="F66" s="104" t="s">
        <v>9989</v>
      </c>
      <c r="G66" s="100" t="s">
        <v>9990</v>
      </c>
      <c r="H66" s="101">
        <v>0.0</v>
      </c>
      <c r="I66" s="101">
        <v>300.0</v>
      </c>
      <c r="J66" s="101">
        <v>300.0</v>
      </c>
      <c r="K66" s="101">
        <f t="shared" si="0"/>
        <v>375.0</v>
      </c>
      <c r="L66" s="102">
        <v>400.0</v>
      </c>
      <c r="M66" s="100"/>
      <c r="N66" s="100"/>
      <c r="O66" s="100"/>
      <c r="P66" s="100"/>
      <c r="Q66" s="100"/>
      <c r="R66" s="100"/>
      <c r="S66" s="100"/>
      <c r="T66" s="100"/>
    </row>
    <row r="67" spans="8:8" ht="15.0" hidden="1">
      <c r="A67" s="100"/>
      <c r="B67" s="100">
        <f t="shared" si="1"/>
        <v>65.0</v>
      </c>
      <c r="C67" s="100"/>
      <c r="D67" s="103" t="s">
        <v>9986</v>
      </c>
      <c r="E67" s="100"/>
      <c r="F67" s="104" t="s">
        <v>9991</v>
      </c>
      <c r="G67" s="100" t="s">
        <v>9992</v>
      </c>
      <c r="H67" s="101">
        <v>0.0</v>
      </c>
      <c r="I67" s="101">
        <v>300.0</v>
      </c>
      <c r="J67" s="101">
        <v>300.0</v>
      </c>
      <c r="K67" s="101">
        <f t="shared" si="0"/>
        <v>375.0</v>
      </c>
      <c r="L67" s="102">
        <v>400.0</v>
      </c>
      <c r="M67" s="100"/>
      <c r="N67" s="100"/>
      <c r="O67" s="100"/>
      <c r="P67" s="100"/>
      <c r="Q67" s="100"/>
      <c r="R67" s="100"/>
      <c r="S67" s="100"/>
      <c r="T67" s="100"/>
    </row>
    <row r="68" spans="8:8" ht="15.0" hidden="1">
      <c r="A68" s="100"/>
      <c r="B68" s="100">
        <f t="shared" si="1"/>
        <v>66.0</v>
      </c>
      <c r="C68" s="100"/>
      <c r="D68" s="103" t="s">
        <v>9986</v>
      </c>
      <c r="E68" s="100"/>
      <c r="F68" s="104" t="s">
        <v>9993</v>
      </c>
      <c r="G68" s="100" t="s">
        <v>9994</v>
      </c>
      <c r="H68" s="101">
        <v>50.0</v>
      </c>
      <c r="I68" s="101">
        <v>100.0</v>
      </c>
      <c r="J68" s="101">
        <v>150.0</v>
      </c>
      <c r="K68" s="101">
        <f t="shared" si="2" ref="K68:K131">J68*1.25</f>
        <v>187.5</v>
      </c>
      <c r="L68" s="102">
        <v>200.0</v>
      </c>
      <c r="M68" s="100"/>
      <c r="N68" s="100"/>
      <c r="O68" s="100"/>
      <c r="P68" s="100"/>
      <c r="Q68" s="100"/>
      <c r="R68" s="100"/>
      <c r="S68" s="100"/>
      <c r="T68" s="100"/>
    </row>
    <row r="69" spans="8:8" ht="15.0" hidden="1">
      <c r="A69" s="100"/>
      <c r="B69" s="100">
        <f t="shared" si="3" ref="B69:B132">+B68+1</f>
        <v>67.0</v>
      </c>
      <c r="C69" s="100"/>
      <c r="D69" s="103" t="s">
        <v>9986</v>
      </c>
      <c r="E69" s="100"/>
      <c r="F69" s="104" t="s">
        <v>9995</v>
      </c>
      <c r="G69" s="100" t="s">
        <v>9996</v>
      </c>
      <c r="H69" s="101">
        <v>50.0</v>
      </c>
      <c r="I69" s="101">
        <v>100.0</v>
      </c>
      <c r="J69" s="101">
        <v>150.0</v>
      </c>
      <c r="K69" s="101">
        <f t="shared" si="2"/>
        <v>187.5</v>
      </c>
      <c r="L69" s="102">
        <v>200.0</v>
      </c>
      <c r="M69" s="100"/>
      <c r="N69" s="100"/>
      <c r="O69" s="100"/>
      <c r="P69" s="100"/>
      <c r="Q69" s="100"/>
      <c r="R69" s="100"/>
      <c r="S69" s="100"/>
      <c r="T69" s="100"/>
    </row>
    <row r="70" spans="8:8" ht="15.0" hidden="1">
      <c r="A70" s="100"/>
      <c r="B70" s="100">
        <f t="shared" si="3"/>
        <v>68.0</v>
      </c>
      <c r="C70" s="100"/>
      <c r="D70" s="103" t="s">
        <v>9986</v>
      </c>
      <c r="E70" s="100"/>
      <c r="F70" s="104" t="s">
        <v>9997</v>
      </c>
      <c r="G70" s="100" t="s">
        <v>9998</v>
      </c>
      <c r="H70" s="101">
        <v>0.0</v>
      </c>
      <c r="I70" s="101">
        <v>100.0</v>
      </c>
      <c r="J70" s="101">
        <v>100.0</v>
      </c>
      <c r="K70" s="101">
        <f t="shared" si="2"/>
        <v>125.0</v>
      </c>
      <c r="L70" s="102">
        <v>130.0</v>
      </c>
      <c r="M70" s="100"/>
      <c r="N70" s="100"/>
      <c r="O70" s="100"/>
      <c r="P70" s="100"/>
      <c r="Q70" s="100"/>
      <c r="R70" s="100"/>
      <c r="S70" s="100"/>
      <c r="T70" s="100"/>
    </row>
    <row r="71" spans="8:8" ht="15.0" hidden="1">
      <c r="A71" s="100"/>
      <c r="B71" s="100">
        <f t="shared" si="3"/>
        <v>69.0</v>
      </c>
      <c r="C71" s="100"/>
      <c r="D71" s="103" t="s">
        <v>9986</v>
      </c>
      <c r="E71" s="100"/>
      <c r="F71" s="104" t="s">
        <v>9999</v>
      </c>
      <c r="G71" s="100" t="s">
        <v>10000</v>
      </c>
      <c r="H71" s="101">
        <v>0.0</v>
      </c>
      <c r="I71" s="101">
        <v>100.0</v>
      </c>
      <c r="J71" s="101">
        <v>100.0</v>
      </c>
      <c r="K71" s="101">
        <f t="shared" si="2"/>
        <v>125.0</v>
      </c>
      <c r="L71" s="102">
        <v>130.0</v>
      </c>
      <c r="M71" s="100"/>
      <c r="N71" s="100"/>
      <c r="O71" s="100"/>
      <c r="P71" s="100"/>
      <c r="Q71" s="100"/>
      <c r="R71" s="100"/>
      <c r="S71" s="100"/>
      <c r="T71" s="100"/>
    </row>
    <row r="72" spans="8:8" ht="15.0" hidden="1">
      <c r="A72" s="100"/>
      <c r="B72" s="100">
        <f t="shared" si="3"/>
        <v>70.0</v>
      </c>
      <c r="C72" s="100"/>
      <c r="D72" s="103" t="s">
        <v>9986</v>
      </c>
      <c r="E72" s="100"/>
      <c r="F72" s="104" t="s">
        <v>10001</v>
      </c>
      <c r="G72" s="100" t="s">
        <v>10002</v>
      </c>
      <c r="H72" s="101">
        <v>0.0</v>
      </c>
      <c r="I72" s="101">
        <v>100.0</v>
      </c>
      <c r="J72" s="101">
        <v>100.0</v>
      </c>
      <c r="K72" s="101">
        <f t="shared" si="2"/>
        <v>125.0</v>
      </c>
      <c r="L72" s="102">
        <v>130.0</v>
      </c>
      <c r="M72" s="100"/>
      <c r="N72" s="100"/>
      <c r="O72" s="100"/>
      <c r="P72" s="100"/>
      <c r="Q72" s="100"/>
      <c r="R72" s="100"/>
      <c r="S72" s="100"/>
      <c r="T72" s="100"/>
    </row>
    <row r="73" spans="8:8" ht="15.0" hidden="1">
      <c r="A73" s="100"/>
      <c r="B73" s="100">
        <f t="shared" si="3"/>
        <v>71.0</v>
      </c>
      <c r="C73" s="100"/>
      <c r="D73" s="103" t="s">
        <v>9986</v>
      </c>
      <c r="E73" s="100"/>
      <c r="F73" s="100" t="s">
        <v>10003</v>
      </c>
      <c r="G73" s="100" t="s">
        <v>10004</v>
      </c>
      <c r="H73" s="101">
        <v>0.0</v>
      </c>
      <c r="I73" s="101">
        <v>55.0</v>
      </c>
      <c r="J73" s="101">
        <v>55.0</v>
      </c>
      <c r="K73" s="101">
        <f t="shared" si="2"/>
        <v>68.75</v>
      </c>
      <c r="L73" s="102">
        <v>70.0</v>
      </c>
      <c r="M73" s="100"/>
      <c r="N73" s="100"/>
      <c r="O73" s="100"/>
      <c r="P73" s="100"/>
      <c r="Q73" s="100"/>
      <c r="R73" s="100"/>
      <c r="S73" s="100"/>
      <c r="T73" s="100"/>
    </row>
    <row r="74" spans="8:8" ht="15.0" hidden="1">
      <c r="A74" s="100"/>
      <c r="B74" s="100">
        <f t="shared" si="3"/>
        <v>72.0</v>
      </c>
      <c r="C74" s="100"/>
      <c r="D74" s="103" t="s">
        <v>9986</v>
      </c>
      <c r="E74" s="100"/>
      <c r="F74" s="100" t="s">
        <v>10005</v>
      </c>
      <c r="G74" s="100" t="s">
        <v>10006</v>
      </c>
      <c r="H74" s="101">
        <v>0.0</v>
      </c>
      <c r="I74" s="101">
        <v>50.0</v>
      </c>
      <c r="J74" s="101">
        <v>50.0</v>
      </c>
      <c r="K74" s="101">
        <f t="shared" si="2"/>
        <v>62.5</v>
      </c>
      <c r="L74" s="102">
        <v>70.0</v>
      </c>
      <c r="M74" s="100"/>
      <c r="N74" s="100"/>
      <c r="O74" s="100"/>
      <c r="P74" s="100"/>
      <c r="Q74" s="100"/>
      <c r="R74" s="100"/>
      <c r="S74" s="100"/>
      <c r="T74" s="100"/>
    </row>
    <row r="75" spans="8:8" ht="15.0" hidden="1">
      <c r="A75" s="100"/>
      <c r="B75" s="100">
        <f t="shared" si="3"/>
        <v>73.0</v>
      </c>
      <c r="C75" s="100"/>
      <c r="D75" s="103" t="s">
        <v>9986</v>
      </c>
      <c r="E75" s="100"/>
      <c r="F75" s="100" t="s">
        <v>10007</v>
      </c>
      <c r="G75" s="100" t="s">
        <v>10008</v>
      </c>
      <c r="H75" s="101">
        <v>0.0</v>
      </c>
      <c r="I75" s="101">
        <v>50.0</v>
      </c>
      <c r="J75" s="101">
        <v>50.0</v>
      </c>
      <c r="K75" s="101">
        <f t="shared" si="2"/>
        <v>62.5</v>
      </c>
      <c r="L75" s="102">
        <v>70.0</v>
      </c>
      <c r="M75" s="100"/>
      <c r="N75" s="100"/>
      <c r="O75" s="100"/>
      <c r="P75" s="100"/>
      <c r="Q75" s="100"/>
      <c r="R75" s="100"/>
      <c r="S75" s="100"/>
      <c r="T75" s="100"/>
    </row>
    <row r="76" spans="8:8" ht="15.0" hidden="1">
      <c r="A76" s="100"/>
      <c r="B76" s="100">
        <f t="shared" si="3"/>
        <v>74.0</v>
      </c>
      <c r="C76" s="100"/>
      <c r="D76" s="103" t="s">
        <v>9986</v>
      </c>
      <c r="E76" s="100"/>
      <c r="F76" s="104" t="s">
        <v>10009</v>
      </c>
      <c r="G76" s="100" t="s">
        <v>10010</v>
      </c>
      <c r="H76" s="101">
        <v>0.0</v>
      </c>
      <c r="I76" s="101">
        <v>50.0</v>
      </c>
      <c r="J76" s="101">
        <v>50.0</v>
      </c>
      <c r="K76" s="101">
        <f t="shared" si="2"/>
        <v>62.5</v>
      </c>
      <c r="L76" s="102">
        <v>70.0</v>
      </c>
      <c r="M76" s="100"/>
      <c r="N76" s="100"/>
      <c r="O76" s="100"/>
      <c r="P76" s="100"/>
      <c r="Q76" s="100"/>
      <c r="R76" s="100"/>
      <c r="S76" s="100"/>
      <c r="T76" s="100"/>
    </row>
    <row r="77" spans="8:8" ht="15.0" hidden="1">
      <c r="A77" s="100"/>
      <c r="B77" s="100">
        <f t="shared" si="3"/>
        <v>75.0</v>
      </c>
      <c r="C77" s="100"/>
      <c r="D77" s="103" t="s">
        <v>9986</v>
      </c>
      <c r="E77" s="100"/>
      <c r="F77" s="104" t="s">
        <v>10011</v>
      </c>
      <c r="G77" s="100" t="s">
        <v>10012</v>
      </c>
      <c r="H77" s="101">
        <v>50.0</v>
      </c>
      <c r="I77" s="101">
        <v>0.0</v>
      </c>
      <c r="J77" s="101">
        <v>50.0</v>
      </c>
      <c r="K77" s="101">
        <f t="shared" si="2"/>
        <v>62.5</v>
      </c>
      <c r="L77" s="102">
        <v>70.0</v>
      </c>
      <c r="M77" s="100"/>
      <c r="N77" s="100"/>
      <c r="O77" s="100"/>
      <c r="P77" s="100"/>
      <c r="Q77" s="100"/>
      <c r="R77" s="100"/>
      <c r="S77" s="100"/>
      <c r="T77" s="100"/>
    </row>
    <row r="78" spans="8:8" ht="15.0" hidden="1">
      <c r="A78" s="100"/>
      <c r="B78" s="100">
        <f t="shared" si="3"/>
        <v>76.0</v>
      </c>
      <c r="C78" s="100"/>
      <c r="D78" s="103" t="s">
        <v>9986</v>
      </c>
      <c r="E78" s="100"/>
      <c r="F78" s="100" t="s">
        <v>10013</v>
      </c>
      <c r="G78" s="100" t="s">
        <v>10014</v>
      </c>
      <c r="H78" s="101">
        <v>0.0</v>
      </c>
      <c r="I78" s="101">
        <v>50.0</v>
      </c>
      <c r="J78" s="101">
        <v>50.0</v>
      </c>
      <c r="K78" s="101">
        <f t="shared" si="2"/>
        <v>62.5</v>
      </c>
      <c r="L78" s="102">
        <v>70.0</v>
      </c>
      <c r="M78" s="100"/>
      <c r="N78" s="100"/>
      <c r="O78" s="100"/>
      <c r="P78" s="100"/>
      <c r="Q78" s="100"/>
      <c r="R78" s="100"/>
      <c r="S78" s="100"/>
      <c r="T78" s="100"/>
    </row>
    <row r="79" spans="8:8" ht="15.0" hidden="1">
      <c r="A79" s="100"/>
      <c r="B79" s="100">
        <f t="shared" si="3"/>
        <v>77.0</v>
      </c>
      <c r="C79" s="100"/>
      <c r="D79" s="103" t="s">
        <v>9986</v>
      </c>
      <c r="E79" s="100"/>
      <c r="F79" s="100" t="s">
        <v>10015</v>
      </c>
      <c r="G79" s="100" t="s">
        <v>10016</v>
      </c>
      <c r="H79" s="101">
        <v>25.0</v>
      </c>
      <c r="I79" s="101">
        <v>25.0</v>
      </c>
      <c r="J79" s="101">
        <v>50.0</v>
      </c>
      <c r="K79" s="101">
        <f t="shared" si="2"/>
        <v>62.5</v>
      </c>
      <c r="L79" s="102">
        <v>70.0</v>
      </c>
      <c r="M79" s="100"/>
      <c r="N79" s="100"/>
      <c r="O79" s="100"/>
      <c r="P79" s="100"/>
      <c r="Q79" s="100"/>
      <c r="R79" s="100"/>
      <c r="S79" s="100"/>
      <c r="T79" s="100"/>
    </row>
    <row r="80" spans="8:8" ht="15.0" hidden="1">
      <c r="A80" s="100"/>
      <c r="B80" s="100">
        <f t="shared" si="3"/>
        <v>78.0</v>
      </c>
      <c r="C80" s="100"/>
      <c r="D80" s="103" t="s">
        <v>9986</v>
      </c>
      <c r="E80" s="100"/>
      <c r="F80" s="100" t="s">
        <v>10017</v>
      </c>
      <c r="G80" s="100" t="s">
        <v>10018</v>
      </c>
      <c r="H80" s="101">
        <v>0.0</v>
      </c>
      <c r="I80" s="101">
        <v>50.0</v>
      </c>
      <c r="J80" s="101">
        <v>50.0</v>
      </c>
      <c r="K80" s="101">
        <f t="shared" si="2"/>
        <v>62.5</v>
      </c>
      <c r="L80" s="102">
        <v>70.0</v>
      </c>
      <c r="M80" s="100"/>
      <c r="N80" s="100"/>
      <c r="O80" s="100"/>
      <c r="P80" s="100"/>
      <c r="Q80" s="100"/>
      <c r="R80" s="100"/>
      <c r="S80" s="100"/>
      <c r="T80" s="100"/>
    </row>
    <row r="81" spans="8:8" ht="15.0" hidden="1">
      <c r="A81" s="100"/>
      <c r="B81" s="100">
        <f t="shared" si="3"/>
        <v>79.0</v>
      </c>
      <c r="C81" s="100"/>
      <c r="D81" s="103" t="s">
        <v>9986</v>
      </c>
      <c r="E81" s="100"/>
      <c r="F81" s="104" t="s">
        <v>10019</v>
      </c>
      <c r="G81" s="100" t="s">
        <v>10020</v>
      </c>
      <c r="H81" s="101">
        <v>0.0</v>
      </c>
      <c r="I81" s="101">
        <v>50.0</v>
      </c>
      <c r="J81" s="101">
        <v>50.0</v>
      </c>
      <c r="K81" s="101">
        <f t="shared" si="2"/>
        <v>62.5</v>
      </c>
      <c r="L81" s="102">
        <v>70.0</v>
      </c>
      <c r="M81" s="100"/>
      <c r="N81" s="100"/>
      <c r="O81" s="100"/>
      <c r="P81" s="100"/>
      <c r="Q81" s="100"/>
      <c r="R81" s="100"/>
      <c r="S81" s="100"/>
      <c r="T81" s="100"/>
    </row>
    <row r="82" spans="8:8" ht="15.0" hidden="1">
      <c r="A82" s="100"/>
      <c r="B82" s="100">
        <f t="shared" si="3"/>
        <v>80.0</v>
      </c>
      <c r="C82" s="100"/>
      <c r="D82" s="103" t="s">
        <v>9986</v>
      </c>
      <c r="E82" s="100"/>
      <c r="F82" s="100" t="s">
        <v>10021</v>
      </c>
      <c r="G82" s="100" t="s">
        <v>10022</v>
      </c>
      <c r="H82" s="101">
        <v>0.0</v>
      </c>
      <c r="I82" s="101">
        <v>50.0</v>
      </c>
      <c r="J82" s="101">
        <v>50.0</v>
      </c>
      <c r="K82" s="101">
        <f t="shared" si="2"/>
        <v>62.5</v>
      </c>
      <c r="L82" s="102">
        <v>70.0</v>
      </c>
      <c r="M82" s="100"/>
      <c r="N82" s="100"/>
      <c r="O82" s="100"/>
      <c r="P82" s="100"/>
      <c r="Q82" s="100"/>
      <c r="R82" s="100"/>
      <c r="S82" s="100"/>
      <c r="T82" s="100"/>
    </row>
    <row r="83" spans="8:8" ht="15.0" hidden="1">
      <c r="A83" s="100"/>
      <c r="B83" s="100">
        <f t="shared" si="3"/>
        <v>81.0</v>
      </c>
      <c r="C83" s="100"/>
      <c r="D83" s="103" t="s">
        <v>9986</v>
      </c>
      <c r="E83" s="100"/>
      <c r="F83" s="100" t="s">
        <v>10023</v>
      </c>
      <c r="G83" s="100" t="s">
        <v>10024</v>
      </c>
      <c r="H83" s="101">
        <v>0.0</v>
      </c>
      <c r="I83" s="101">
        <v>50.0</v>
      </c>
      <c r="J83" s="101">
        <v>50.0</v>
      </c>
      <c r="K83" s="101">
        <f t="shared" si="2"/>
        <v>62.5</v>
      </c>
      <c r="L83" s="102">
        <v>70.0</v>
      </c>
      <c r="M83" s="100"/>
      <c r="N83" s="100"/>
      <c r="O83" s="100"/>
      <c r="P83" s="100"/>
      <c r="Q83" s="100"/>
      <c r="R83" s="100"/>
      <c r="S83" s="100"/>
      <c r="T83" s="100"/>
    </row>
    <row r="84" spans="8:8" ht="15.0" hidden="1">
      <c r="A84" s="100"/>
      <c r="B84" s="100">
        <f t="shared" si="3"/>
        <v>82.0</v>
      </c>
      <c r="C84" s="100"/>
      <c r="D84" s="103" t="s">
        <v>9986</v>
      </c>
      <c r="E84" s="100"/>
      <c r="F84" s="100" t="s">
        <v>10025</v>
      </c>
      <c r="G84" s="100" t="s">
        <v>10026</v>
      </c>
      <c r="H84" s="101">
        <v>0.0</v>
      </c>
      <c r="I84" s="101">
        <v>50.0</v>
      </c>
      <c r="J84" s="101">
        <v>50.0</v>
      </c>
      <c r="K84" s="101">
        <f t="shared" si="2"/>
        <v>62.5</v>
      </c>
      <c r="L84" s="102">
        <v>70.0</v>
      </c>
      <c r="M84" s="100"/>
      <c r="N84" s="100"/>
      <c r="O84" s="100"/>
      <c r="P84" s="100"/>
      <c r="Q84" s="100"/>
      <c r="R84" s="100"/>
      <c r="S84" s="100"/>
      <c r="T84" s="100"/>
    </row>
    <row r="85" spans="8:8" ht="15.0" hidden="1">
      <c r="A85" s="100"/>
      <c r="B85" s="100">
        <f t="shared" si="3"/>
        <v>83.0</v>
      </c>
      <c r="C85" s="100"/>
      <c r="D85" s="103" t="s">
        <v>9986</v>
      </c>
      <c r="E85" s="100"/>
      <c r="F85" s="100" t="s">
        <v>10027</v>
      </c>
      <c r="G85" s="100" t="s">
        <v>10028</v>
      </c>
      <c r="H85" s="101">
        <v>0.0</v>
      </c>
      <c r="I85" s="101">
        <v>50.0</v>
      </c>
      <c r="J85" s="101">
        <v>50.0</v>
      </c>
      <c r="K85" s="101">
        <f t="shared" si="2"/>
        <v>62.5</v>
      </c>
      <c r="L85" s="102">
        <v>70.0</v>
      </c>
      <c r="M85" s="100"/>
      <c r="N85" s="100"/>
      <c r="O85" s="100"/>
      <c r="P85" s="100"/>
      <c r="Q85" s="100"/>
      <c r="R85" s="100"/>
      <c r="S85" s="100"/>
      <c r="T85" s="100"/>
    </row>
    <row r="86" spans="8:8" ht="15.0" hidden="1">
      <c r="A86" s="100"/>
      <c r="B86" s="100">
        <f t="shared" si="3"/>
        <v>84.0</v>
      </c>
      <c r="C86" s="100"/>
      <c r="D86" s="103" t="s">
        <v>9986</v>
      </c>
      <c r="E86" s="100"/>
      <c r="F86" s="100" t="s">
        <v>10029</v>
      </c>
      <c r="G86" s="100" t="s">
        <v>10030</v>
      </c>
      <c r="H86" s="101">
        <v>25.0</v>
      </c>
      <c r="I86" s="101">
        <v>25.0</v>
      </c>
      <c r="J86" s="101">
        <v>50.0</v>
      </c>
      <c r="K86" s="101">
        <f t="shared" si="2"/>
        <v>62.5</v>
      </c>
      <c r="L86" s="102">
        <v>70.0</v>
      </c>
      <c r="M86" s="100"/>
      <c r="N86" s="100"/>
      <c r="O86" s="100"/>
      <c r="P86" s="100"/>
      <c r="Q86" s="100"/>
      <c r="R86" s="100"/>
      <c r="S86" s="100"/>
      <c r="T86" s="100"/>
    </row>
    <row r="87" spans="8:8" ht="15.0" hidden="1">
      <c r="A87" s="100"/>
      <c r="B87" s="100">
        <f t="shared" si="3"/>
        <v>85.0</v>
      </c>
      <c r="C87" s="100"/>
      <c r="D87" s="103" t="s">
        <v>9986</v>
      </c>
      <c r="E87" s="100"/>
      <c r="F87" s="100" t="s">
        <v>10031</v>
      </c>
      <c r="G87" s="100" t="s">
        <v>10032</v>
      </c>
      <c r="H87" s="101">
        <v>0.0</v>
      </c>
      <c r="I87" s="101">
        <v>50.0</v>
      </c>
      <c r="J87" s="101">
        <v>50.0</v>
      </c>
      <c r="K87" s="101">
        <f t="shared" si="2"/>
        <v>62.5</v>
      </c>
      <c r="L87" s="102">
        <v>70.0</v>
      </c>
      <c r="M87" s="100"/>
      <c r="N87" s="100"/>
      <c r="O87" s="100"/>
      <c r="P87" s="100"/>
      <c r="Q87" s="100"/>
      <c r="R87" s="100"/>
      <c r="S87" s="100"/>
      <c r="T87" s="100"/>
    </row>
    <row r="88" spans="8:8" ht="15.0" hidden="1">
      <c r="A88" s="100"/>
      <c r="B88" s="100">
        <f t="shared" si="3"/>
        <v>86.0</v>
      </c>
      <c r="C88" s="100"/>
      <c r="D88" s="103" t="s">
        <v>9986</v>
      </c>
      <c r="E88" s="100"/>
      <c r="F88" s="100" t="s">
        <v>10033</v>
      </c>
      <c r="G88" s="100" t="s">
        <v>10034</v>
      </c>
      <c r="H88" s="101">
        <v>25.0</v>
      </c>
      <c r="I88" s="101">
        <v>25.0</v>
      </c>
      <c r="J88" s="101">
        <v>50.0</v>
      </c>
      <c r="K88" s="101">
        <f t="shared" si="2"/>
        <v>62.5</v>
      </c>
      <c r="L88" s="102">
        <v>70.0</v>
      </c>
      <c r="M88" s="100"/>
      <c r="N88" s="100"/>
      <c r="O88" s="100"/>
      <c r="P88" s="100"/>
      <c r="Q88" s="100"/>
      <c r="R88" s="100"/>
      <c r="S88" s="100"/>
      <c r="T88" s="100"/>
    </row>
    <row r="89" spans="8:8" ht="15.0" hidden="1">
      <c r="A89" s="100"/>
      <c r="B89" s="100">
        <f t="shared" si="3"/>
        <v>87.0</v>
      </c>
      <c r="C89" s="100"/>
      <c r="D89" s="103" t="s">
        <v>9986</v>
      </c>
      <c r="E89" s="100"/>
      <c r="F89" s="100" t="s">
        <v>10035</v>
      </c>
      <c r="G89" s="100" t="s">
        <v>10036</v>
      </c>
      <c r="H89" s="101">
        <v>0.0</v>
      </c>
      <c r="I89" s="101">
        <v>50.0</v>
      </c>
      <c r="J89" s="101">
        <v>50.0</v>
      </c>
      <c r="K89" s="101">
        <f t="shared" si="2"/>
        <v>62.5</v>
      </c>
      <c r="L89" s="102">
        <v>70.0</v>
      </c>
      <c r="M89" s="100"/>
      <c r="N89" s="100"/>
      <c r="O89" s="100"/>
      <c r="P89" s="100"/>
      <c r="Q89" s="100"/>
      <c r="R89" s="100"/>
      <c r="S89" s="100"/>
      <c r="T89" s="100"/>
    </row>
    <row r="90" spans="8:8" ht="15.0" hidden="1">
      <c r="A90" s="100"/>
      <c r="B90" s="100">
        <f t="shared" si="3"/>
        <v>88.0</v>
      </c>
      <c r="C90" s="100"/>
      <c r="D90" s="103" t="s">
        <v>9986</v>
      </c>
      <c r="E90" s="100"/>
      <c r="F90" s="104" t="s">
        <v>10037</v>
      </c>
      <c r="G90" s="100" t="s">
        <v>10038</v>
      </c>
      <c r="H90" s="101">
        <v>0.0</v>
      </c>
      <c r="I90" s="101">
        <v>30.0</v>
      </c>
      <c r="J90" s="101">
        <v>30.0</v>
      </c>
      <c r="K90" s="101">
        <f t="shared" si="2"/>
        <v>37.5</v>
      </c>
      <c r="L90" s="102">
        <v>40.0</v>
      </c>
      <c r="M90" s="100"/>
      <c r="N90" s="100"/>
      <c r="O90" s="100"/>
      <c r="P90" s="100"/>
      <c r="Q90" s="100"/>
      <c r="R90" s="100"/>
      <c r="S90" s="100"/>
      <c r="T90" s="100"/>
    </row>
    <row r="91" spans="8:8" ht="15.0" hidden="1">
      <c r="A91" s="100"/>
      <c r="B91" s="100">
        <f t="shared" si="3"/>
        <v>89.0</v>
      </c>
      <c r="C91" s="100"/>
      <c r="D91" s="103" t="s">
        <v>9986</v>
      </c>
      <c r="E91" s="100"/>
      <c r="F91" s="100" t="s">
        <v>10039</v>
      </c>
      <c r="G91" s="100" t="s">
        <v>10040</v>
      </c>
      <c r="H91" s="101">
        <v>0.0</v>
      </c>
      <c r="I91" s="101">
        <v>30.0</v>
      </c>
      <c r="J91" s="101">
        <v>30.0</v>
      </c>
      <c r="K91" s="101">
        <f t="shared" si="2"/>
        <v>37.5</v>
      </c>
      <c r="L91" s="102">
        <v>40.0</v>
      </c>
      <c r="M91" s="100"/>
      <c r="N91" s="100"/>
      <c r="O91" s="100"/>
      <c r="P91" s="100"/>
      <c r="Q91" s="100"/>
      <c r="R91" s="100"/>
      <c r="S91" s="100"/>
      <c r="T91" s="100"/>
    </row>
    <row r="92" spans="8:8" ht="15.0" hidden="1">
      <c r="A92" s="100"/>
      <c r="B92" s="100">
        <f t="shared" si="3"/>
        <v>90.0</v>
      </c>
      <c r="C92" s="100"/>
      <c r="D92" s="103" t="s">
        <v>9986</v>
      </c>
      <c r="E92" s="100"/>
      <c r="F92" s="104" t="s">
        <v>10041</v>
      </c>
      <c r="G92" s="100" t="s">
        <v>10042</v>
      </c>
      <c r="H92" s="101">
        <v>0.0</v>
      </c>
      <c r="I92" s="101">
        <v>30.0</v>
      </c>
      <c r="J92" s="101">
        <v>30.0</v>
      </c>
      <c r="K92" s="101">
        <f t="shared" si="2"/>
        <v>37.5</v>
      </c>
      <c r="L92" s="102">
        <v>40.0</v>
      </c>
      <c r="M92" s="100"/>
      <c r="N92" s="100"/>
      <c r="O92" s="100"/>
      <c r="P92" s="100"/>
      <c r="Q92" s="100"/>
      <c r="R92" s="100"/>
      <c r="S92" s="100"/>
      <c r="T92" s="100"/>
    </row>
    <row r="93" spans="8:8" ht="15.0" hidden="1">
      <c r="A93" s="100"/>
      <c r="B93" s="100">
        <f t="shared" si="3"/>
        <v>91.0</v>
      </c>
      <c r="C93" s="100"/>
      <c r="D93" s="103" t="s">
        <v>9986</v>
      </c>
      <c r="E93" s="100"/>
      <c r="F93" s="100" t="s">
        <v>10043</v>
      </c>
      <c r="G93" s="100" t="s">
        <v>10010</v>
      </c>
      <c r="H93" s="101">
        <v>0.0</v>
      </c>
      <c r="I93" s="101">
        <v>30.0</v>
      </c>
      <c r="J93" s="101">
        <v>30.0</v>
      </c>
      <c r="K93" s="101">
        <f t="shared" si="2"/>
        <v>37.5</v>
      </c>
      <c r="L93" s="102">
        <v>40.0</v>
      </c>
      <c r="M93" s="100"/>
      <c r="N93" s="100"/>
      <c r="O93" s="100"/>
      <c r="P93" s="100"/>
      <c r="Q93" s="100"/>
      <c r="R93" s="100"/>
      <c r="S93" s="100"/>
      <c r="T93" s="100"/>
    </row>
    <row r="94" spans="8:8" ht="15.0" hidden="1">
      <c r="A94" s="100"/>
      <c r="B94" s="100">
        <f t="shared" si="3"/>
        <v>92.0</v>
      </c>
      <c r="C94" s="100"/>
      <c r="D94" s="103" t="s">
        <v>9986</v>
      </c>
      <c r="E94" s="100"/>
      <c r="F94" s="100" t="s">
        <v>10044</v>
      </c>
      <c r="G94" s="100" t="s">
        <v>10010</v>
      </c>
      <c r="H94" s="101">
        <v>0.0</v>
      </c>
      <c r="I94" s="101">
        <v>30.0</v>
      </c>
      <c r="J94" s="101">
        <v>30.0</v>
      </c>
      <c r="K94" s="101">
        <f t="shared" si="2"/>
        <v>37.5</v>
      </c>
      <c r="L94" s="102">
        <v>40.0</v>
      </c>
      <c r="M94" s="100"/>
      <c r="N94" s="100"/>
      <c r="O94" s="100"/>
      <c r="P94" s="100"/>
      <c r="Q94" s="100"/>
      <c r="R94" s="100"/>
      <c r="S94" s="100"/>
      <c r="T94" s="100"/>
    </row>
    <row r="95" spans="8:8" ht="15.0" hidden="1">
      <c r="A95" s="100"/>
      <c r="B95" s="100">
        <f t="shared" si="3"/>
        <v>93.0</v>
      </c>
      <c r="C95" s="100"/>
      <c r="D95" s="103" t="s">
        <v>9986</v>
      </c>
      <c r="E95" s="100"/>
      <c r="F95" s="100" t="s">
        <v>10045</v>
      </c>
      <c r="G95" s="100" t="s">
        <v>10046</v>
      </c>
      <c r="H95" s="101">
        <v>0.0</v>
      </c>
      <c r="I95" s="101">
        <v>30.0</v>
      </c>
      <c r="J95" s="101">
        <v>30.0</v>
      </c>
      <c r="K95" s="101">
        <f t="shared" si="2"/>
        <v>37.5</v>
      </c>
      <c r="L95" s="102">
        <v>40.0</v>
      </c>
      <c r="M95" s="100"/>
      <c r="N95" s="100"/>
      <c r="O95" s="100"/>
      <c r="P95" s="100"/>
      <c r="Q95" s="100"/>
      <c r="R95" s="100"/>
      <c r="S95" s="100"/>
      <c r="T95" s="100"/>
    </row>
    <row r="96" spans="8:8" ht="15.0" hidden="1">
      <c r="A96" s="100"/>
      <c r="B96" s="100">
        <f t="shared" si="3"/>
        <v>94.0</v>
      </c>
      <c r="C96" s="100"/>
      <c r="D96" s="103" t="s">
        <v>9986</v>
      </c>
      <c r="E96" s="100"/>
      <c r="F96" s="100" t="s">
        <v>10047</v>
      </c>
      <c r="G96" s="100" t="s">
        <v>10048</v>
      </c>
      <c r="H96" s="101">
        <v>20.0</v>
      </c>
      <c r="I96" s="101">
        <v>10.0</v>
      </c>
      <c r="J96" s="101">
        <v>30.0</v>
      </c>
      <c r="K96" s="101">
        <f t="shared" si="2"/>
        <v>37.5</v>
      </c>
      <c r="L96" s="102">
        <v>40.0</v>
      </c>
      <c r="M96" s="100"/>
      <c r="N96" s="100"/>
      <c r="O96" s="100"/>
      <c r="P96" s="100"/>
      <c r="Q96" s="100"/>
      <c r="R96" s="100"/>
      <c r="S96" s="100"/>
      <c r="T96" s="100"/>
    </row>
    <row r="97" spans="8:8" ht="15.0" hidden="1">
      <c r="A97" s="100"/>
      <c r="B97" s="100">
        <f t="shared" si="3"/>
        <v>95.0</v>
      </c>
      <c r="C97" s="100"/>
      <c r="D97" s="103" t="s">
        <v>9986</v>
      </c>
      <c r="E97" s="100"/>
      <c r="F97" s="100" t="s">
        <v>10049</v>
      </c>
      <c r="G97" s="100" t="s">
        <v>10050</v>
      </c>
      <c r="H97" s="101">
        <v>0.0</v>
      </c>
      <c r="I97" s="101">
        <v>30.0</v>
      </c>
      <c r="J97" s="101">
        <v>30.0</v>
      </c>
      <c r="K97" s="101">
        <f t="shared" si="2"/>
        <v>37.5</v>
      </c>
      <c r="L97" s="102">
        <v>40.0</v>
      </c>
      <c r="M97" s="100"/>
      <c r="N97" s="100"/>
      <c r="O97" s="100"/>
      <c r="P97" s="100"/>
      <c r="Q97" s="100"/>
      <c r="R97" s="100"/>
      <c r="S97" s="100"/>
      <c r="T97" s="100"/>
    </row>
    <row r="98" spans="8:8" ht="15.0" hidden="1">
      <c r="A98" s="100"/>
      <c r="B98" s="100">
        <f t="shared" si="3"/>
        <v>96.0</v>
      </c>
      <c r="C98" s="100"/>
      <c r="D98" s="103" t="s">
        <v>9986</v>
      </c>
      <c r="E98" s="100"/>
      <c r="F98" s="100" t="s">
        <v>10051</v>
      </c>
      <c r="G98" s="100" t="s">
        <v>10052</v>
      </c>
      <c r="H98" s="101">
        <v>0.0</v>
      </c>
      <c r="I98" s="101">
        <v>30.0</v>
      </c>
      <c r="J98" s="101">
        <v>30.0</v>
      </c>
      <c r="K98" s="101">
        <f t="shared" si="2"/>
        <v>37.5</v>
      </c>
      <c r="L98" s="102">
        <v>40.0</v>
      </c>
      <c r="M98" s="100"/>
      <c r="N98" s="100"/>
      <c r="O98" s="100"/>
      <c r="P98" s="100"/>
      <c r="Q98" s="100"/>
      <c r="R98" s="100"/>
      <c r="S98" s="100"/>
      <c r="T98" s="100"/>
    </row>
    <row r="99" spans="8:8" ht="15.0" hidden="1">
      <c r="A99" s="100"/>
      <c r="B99" s="100">
        <f t="shared" si="3"/>
        <v>97.0</v>
      </c>
      <c r="C99" s="100"/>
      <c r="D99" s="103" t="s">
        <v>9986</v>
      </c>
      <c r="E99" s="100"/>
      <c r="F99" s="100" t="s">
        <v>10053</v>
      </c>
      <c r="G99" s="100" t="s">
        <v>10054</v>
      </c>
      <c r="H99" s="101">
        <v>10.0</v>
      </c>
      <c r="I99" s="101">
        <v>20.0</v>
      </c>
      <c r="J99" s="101">
        <v>30.0</v>
      </c>
      <c r="K99" s="101">
        <f t="shared" si="2"/>
        <v>37.5</v>
      </c>
      <c r="L99" s="102">
        <v>40.0</v>
      </c>
      <c r="M99" s="100"/>
      <c r="N99" s="100"/>
      <c r="O99" s="100"/>
      <c r="P99" s="100"/>
      <c r="Q99" s="100"/>
      <c r="R99" s="100"/>
      <c r="S99" s="100"/>
      <c r="T99" s="100"/>
    </row>
    <row r="100" spans="8:8" ht="15.0" hidden="1">
      <c r="A100" s="100"/>
      <c r="B100" s="100">
        <f t="shared" si="3"/>
        <v>98.0</v>
      </c>
      <c r="C100" s="100"/>
      <c r="D100" s="103" t="s">
        <v>9986</v>
      </c>
      <c r="E100" s="100"/>
      <c r="F100" s="100" t="s">
        <v>10055</v>
      </c>
      <c r="G100" s="100" t="s">
        <v>10056</v>
      </c>
      <c r="H100" s="101">
        <v>0.0</v>
      </c>
      <c r="I100" s="101">
        <v>30.0</v>
      </c>
      <c r="J100" s="101">
        <v>30.0</v>
      </c>
      <c r="K100" s="101">
        <f t="shared" si="2"/>
        <v>37.5</v>
      </c>
      <c r="L100" s="102">
        <v>40.0</v>
      </c>
      <c r="M100" s="100"/>
      <c r="N100" s="100"/>
      <c r="O100" s="100"/>
      <c r="P100" s="100"/>
      <c r="Q100" s="100"/>
      <c r="R100" s="100"/>
      <c r="S100" s="100"/>
      <c r="T100" s="100"/>
    </row>
    <row r="101" spans="8:8" ht="15.0" hidden="1">
      <c r="A101" s="100"/>
      <c r="B101" s="100">
        <f t="shared" si="3"/>
        <v>99.0</v>
      </c>
      <c r="C101" s="100"/>
      <c r="D101" s="103" t="s">
        <v>9986</v>
      </c>
      <c r="E101" s="100"/>
      <c r="F101" s="100" t="s">
        <v>10057</v>
      </c>
      <c r="G101" s="100" t="s">
        <v>10014</v>
      </c>
      <c r="H101" s="101">
        <v>0.0</v>
      </c>
      <c r="I101" s="101">
        <v>30.0</v>
      </c>
      <c r="J101" s="101">
        <v>30.0</v>
      </c>
      <c r="K101" s="101">
        <f t="shared" si="2"/>
        <v>37.5</v>
      </c>
      <c r="L101" s="102">
        <v>40.0</v>
      </c>
      <c r="M101" s="100"/>
      <c r="N101" s="100"/>
      <c r="O101" s="100"/>
      <c r="P101" s="100"/>
      <c r="Q101" s="100"/>
      <c r="R101" s="100"/>
      <c r="S101" s="100"/>
      <c r="T101" s="100"/>
    </row>
    <row r="102" spans="8:8" ht="15.0" hidden="1">
      <c r="A102" s="100"/>
      <c r="B102" s="100">
        <f t="shared" si="3"/>
        <v>100.0</v>
      </c>
      <c r="C102" s="100"/>
      <c r="D102" s="103" t="s">
        <v>9986</v>
      </c>
      <c r="E102" s="100"/>
      <c r="F102" s="100" t="s">
        <v>10058</v>
      </c>
      <c r="G102" s="100" t="s">
        <v>10014</v>
      </c>
      <c r="H102" s="101">
        <v>30.0</v>
      </c>
      <c r="I102" s="101">
        <v>0.0</v>
      </c>
      <c r="J102" s="101">
        <v>30.0</v>
      </c>
      <c r="K102" s="101">
        <f t="shared" si="2"/>
        <v>37.5</v>
      </c>
      <c r="L102" s="102">
        <v>40.0</v>
      </c>
      <c r="M102" s="100"/>
      <c r="N102" s="100"/>
      <c r="O102" s="100"/>
      <c r="P102" s="100"/>
      <c r="Q102" s="100"/>
      <c r="R102" s="100"/>
      <c r="S102" s="100"/>
      <c r="T102" s="100"/>
    </row>
    <row r="103" spans="8:8" ht="15.0" hidden="1">
      <c r="A103" s="100"/>
      <c r="B103" s="100">
        <f t="shared" si="3"/>
        <v>101.0</v>
      </c>
      <c r="C103" s="100"/>
      <c r="D103" s="103" t="s">
        <v>9986</v>
      </c>
      <c r="E103" s="100"/>
      <c r="F103" s="100" t="s">
        <v>10059</v>
      </c>
      <c r="G103" s="100" t="s">
        <v>10060</v>
      </c>
      <c r="H103" s="101">
        <v>0.0</v>
      </c>
      <c r="I103" s="101">
        <v>25.0</v>
      </c>
      <c r="J103" s="101">
        <v>25.0</v>
      </c>
      <c r="K103" s="101">
        <f t="shared" si="2"/>
        <v>31.25</v>
      </c>
      <c r="L103" s="102">
        <v>30.0</v>
      </c>
      <c r="M103" s="100"/>
      <c r="N103" s="100"/>
      <c r="O103" s="100"/>
      <c r="P103" s="100"/>
      <c r="Q103" s="100"/>
      <c r="R103" s="100"/>
      <c r="S103" s="100"/>
      <c r="T103" s="100"/>
    </row>
    <row r="104" spans="8:8" ht="15.0" hidden="1">
      <c r="A104" s="100"/>
      <c r="B104" s="100">
        <f t="shared" si="3"/>
        <v>102.0</v>
      </c>
      <c r="C104" s="100"/>
      <c r="D104" s="103" t="s">
        <v>9986</v>
      </c>
      <c r="E104" s="100"/>
      <c r="F104" s="100" t="s">
        <v>10061</v>
      </c>
      <c r="G104" s="100" t="s">
        <v>10062</v>
      </c>
      <c r="H104" s="101">
        <v>0.0</v>
      </c>
      <c r="I104" s="101">
        <v>25.0</v>
      </c>
      <c r="J104" s="101">
        <v>25.0</v>
      </c>
      <c r="K104" s="101">
        <f t="shared" si="2"/>
        <v>31.25</v>
      </c>
      <c r="L104" s="102">
        <v>30.0</v>
      </c>
      <c r="M104" s="100"/>
      <c r="N104" s="100"/>
      <c r="O104" s="100"/>
      <c r="P104" s="100"/>
      <c r="Q104" s="100"/>
      <c r="R104" s="100"/>
      <c r="S104" s="100"/>
      <c r="T104" s="100"/>
    </row>
    <row r="105" spans="8:8" ht="15.0" hidden="1">
      <c r="A105" s="100"/>
      <c r="B105" s="100">
        <f t="shared" si="3"/>
        <v>103.0</v>
      </c>
      <c r="C105" s="100"/>
      <c r="D105" s="103" t="s">
        <v>9986</v>
      </c>
      <c r="E105" s="100"/>
      <c r="F105" s="100" t="s">
        <v>10063</v>
      </c>
      <c r="G105" s="100" t="s">
        <v>10064</v>
      </c>
      <c r="H105" s="101">
        <v>0.0</v>
      </c>
      <c r="I105" s="101">
        <v>25.0</v>
      </c>
      <c r="J105" s="101">
        <v>25.0</v>
      </c>
      <c r="K105" s="101">
        <f t="shared" si="2"/>
        <v>31.25</v>
      </c>
      <c r="L105" s="102">
        <v>30.0</v>
      </c>
      <c r="M105" s="100"/>
      <c r="N105" s="100"/>
      <c r="O105" s="100"/>
      <c r="P105" s="100"/>
      <c r="Q105" s="100"/>
      <c r="R105" s="100"/>
      <c r="S105" s="100"/>
      <c r="T105" s="100"/>
    </row>
    <row r="106" spans="8:8" ht="15.0" hidden="1">
      <c r="A106" s="100"/>
      <c r="B106" s="100">
        <f t="shared" si="3"/>
        <v>104.0</v>
      </c>
      <c r="C106" s="100"/>
      <c r="D106" s="103" t="s">
        <v>9986</v>
      </c>
      <c r="E106" s="100"/>
      <c r="F106" s="100" t="s">
        <v>10065</v>
      </c>
      <c r="G106" s="100" t="s">
        <v>10066</v>
      </c>
      <c r="H106" s="101">
        <v>0.0</v>
      </c>
      <c r="I106" s="101">
        <v>25.0</v>
      </c>
      <c r="J106" s="101">
        <v>25.0</v>
      </c>
      <c r="K106" s="101">
        <f t="shared" si="2"/>
        <v>31.25</v>
      </c>
      <c r="L106" s="102">
        <v>30.0</v>
      </c>
      <c r="M106" s="100"/>
      <c r="N106" s="100"/>
      <c r="O106" s="100"/>
      <c r="P106" s="100"/>
      <c r="Q106" s="100"/>
      <c r="R106" s="100"/>
      <c r="S106" s="100"/>
      <c r="T106" s="100"/>
    </row>
    <row r="107" spans="8:8" ht="15.0" hidden="1">
      <c r="A107" s="100"/>
      <c r="B107" s="100">
        <f t="shared" si="3"/>
        <v>105.0</v>
      </c>
      <c r="C107" s="100"/>
      <c r="D107" s="103" t="s">
        <v>9986</v>
      </c>
      <c r="E107" s="100"/>
      <c r="F107" s="100" t="s">
        <v>10067</v>
      </c>
      <c r="G107" s="100" t="s">
        <v>10068</v>
      </c>
      <c r="H107" s="101">
        <v>0.0</v>
      </c>
      <c r="I107" s="101">
        <v>25.0</v>
      </c>
      <c r="J107" s="101">
        <v>25.0</v>
      </c>
      <c r="K107" s="101">
        <f t="shared" si="2"/>
        <v>31.25</v>
      </c>
      <c r="L107" s="102">
        <v>30.0</v>
      </c>
      <c r="M107" s="100"/>
      <c r="N107" s="100"/>
      <c r="O107" s="100"/>
      <c r="P107" s="100"/>
      <c r="Q107" s="100"/>
      <c r="R107" s="100"/>
      <c r="S107" s="100"/>
      <c r="T107" s="100"/>
    </row>
    <row r="108" spans="8:8" ht="15.0" hidden="1">
      <c r="A108" s="100"/>
      <c r="B108" s="100">
        <f t="shared" si="3"/>
        <v>106.0</v>
      </c>
      <c r="C108" s="100"/>
      <c r="D108" s="103" t="s">
        <v>9986</v>
      </c>
      <c r="E108" s="100"/>
      <c r="F108" s="100" t="s">
        <v>10069</v>
      </c>
      <c r="G108" s="100" t="s">
        <v>10070</v>
      </c>
      <c r="H108" s="101">
        <v>0.0</v>
      </c>
      <c r="I108" s="101">
        <v>25.0</v>
      </c>
      <c r="J108" s="101">
        <v>25.0</v>
      </c>
      <c r="K108" s="101">
        <f t="shared" si="2"/>
        <v>31.25</v>
      </c>
      <c r="L108" s="102">
        <v>30.0</v>
      </c>
      <c r="M108" s="100"/>
      <c r="N108" s="100"/>
      <c r="O108" s="100"/>
      <c r="P108" s="100"/>
      <c r="Q108" s="100"/>
      <c r="R108" s="100"/>
      <c r="S108" s="100"/>
      <c r="T108" s="100"/>
    </row>
    <row r="109" spans="8:8" ht="15.0" hidden="1">
      <c r="A109" s="100"/>
      <c r="B109" s="100">
        <f t="shared" si="3"/>
        <v>107.0</v>
      </c>
      <c r="C109" s="100"/>
      <c r="D109" s="103" t="s">
        <v>9986</v>
      </c>
      <c r="E109" s="100"/>
      <c r="F109" s="100" t="s">
        <v>10071</v>
      </c>
      <c r="G109" s="100" t="s">
        <v>10026</v>
      </c>
      <c r="H109" s="101">
        <v>0.0</v>
      </c>
      <c r="I109" s="101">
        <v>25.0</v>
      </c>
      <c r="J109" s="101">
        <v>25.0</v>
      </c>
      <c r="K109" s="101">
        <f t="shared" si="2"/>
        <v>31.25</v>
      </c>
      <c r="L109" s="102">
        <v>30.0</v>
      </c>
      <c r="M109" s="100"/>
      <c r="N109" s="100"/>
      <c r="O109" s="100"/>
      <c r="P109" s="100"/>
      <c r="Q109" s="100"/>
      <c r="R109" s="100"/>
      <c r="S109" s="100"/>
      <c r="T109" s="100"/>
    </row>
    <row r="110" spans="8:8" ht="15.0" hidden="1">
      <c r="A110" s="100"/>
      <c r="B110" s="100">
        <f t="shared" si="3"/>
        <v>108.0</v>
      </c>
      <c r="C110" s="100"/>
      <c r="D110" s="103" t="s">
        <v>9986</v>
      </c>
      <c r="E110" s="100"/>
      <c r="F110" s="100" t="s">
        <v>10072</v>
      </c>
      <c r="G110" s="100" t="s">
        <v>10073</v>
      </c>
      <c r="H110" s="101">
        <v>0.0</v>
      </c>
      <c r="I110" s="101">
        <v>25.0</v>
      </c>
      <c r="J110" s="101">
        <v>25.0</v>
      </c>
      <c r="K110" s="101">
        <f t="shared" si="2"/>
        <v>31.25</v>
      </c>
      <c r="L110" s="102">
        <v>30.0</v>
      </c>
      <c r="M110" s="100"/>
      <c r="N110" s="100"/>
      <c r="O110" s="100"/>
      <c r="P110" s="100"/>
      <c r="Q110" s="100"/>
      <c r="R110" s="100"/>
      <c r="S110" s="100"/>
      <c r="T110" s="100"/>
    </row>
    <row r="111" spans="8:8" ht="15.0" hidden="1">
      <c r="A111" s="100"/>
      <c r="B111" s="100">
        <f t="shared" si="3"/>
        <v>109.0</v>
      </c>
      <c r="C111" s="100"/>
      <c r="D111" s="103" t="s">
        <v>9986</v>
      </c>
      <c r="E111" s="100"/>
      <c r="F111" s="100" t="s">
        <v>10074</v>
      </c>
      <c r="G111" s="100" t="s">
        <v>10075</v>
      </c>
      <c r="H111" s="101">
        <v>0.0</v>
      </c>
      <c r="I111" s="101">
        <v>25.0</v>
      </c>
      <c r="J111" s="101">
        <v>25.0</v>
      </c>
      <c r="K111" s="101">
        <f t="shared" si="2"/>
        <v>31.25</v>
      </c>
      <c r="L111" s="102">
        <v>30.0</v>
      </c>
      <c r="M111" s="100"/>
      <c r="N111" s="100"/>
      <c r="O111" s="100"/>
      <c r="P111" s="100"/>
      <c r="Q111" s="100"/>
      <c r="R111" s="100"/>
      <c r="S111" s="100"/>
      <c r="T111" s="100"/>
    </row>
    <row r="112" spans="8:8" ht="15.0" hidden="1">
      <c r="A112" s="100"/>
      <c r="B112" s="100">
        <f t="shared" si="3"/>
        <v>110.0</v>
      </c>
      <c r="C112" s="100"/>
      <c r="D112" s="103" t="s">
        <v>9986</v>
      </c>
      <c r="E112" s="100"/>
      <c r="F112" s="100" t="s">
        <v>10076</v>
      </c>
      <c r="G112" s="100" t="s">
        <v>10077</v>
      </c>
      <c r="H112" s="101">
        <v>0.0</v>
      </c>
      <c r="I112" s="101">
        <v>25.0</v>
      </c>
      <c r="J112" s="101">
        <v>25.0</v>
      </c>
      <c r="K112" s="101">
        <f t="shared" si="2"/>
        <v>31.25</v>
      </c>
      <c r="L112" s="102">
        <v>30.0</v>
      </c>
      <c r="M112" s="100"/>
      <c r="N112" s="100"/>
      <c r="O112" s="100"/>
      <c r="P112" s="100"/>
      <c r="Q112" s="100"/>
      <c r="R112" s="100"/>
      <c r="S112" s="100"/>
      <c r="T112" s="100"/>
    </row>
    <row r="113" spans="8:8" ht="15.0" hidden="1">
      <c r="A113" s="100"/>
      <c r="B113" s="100">
        <f t="shared" si="3"/>
        <v>111.0</v>
      </c>
      <c r="C113" s="100"/>
      <c r="D113" s="103" t="s">
        <v>9986</v>
      </c>
      <c r="E113" s="100"/>
      <c r="F113" s="100" t="s">
        <v>10078</v>
      </c>
      <c r="G113" s="100" t="s">
        <v>10079</v>
      </c>
      <c r="H113" s="101">
        <v>0.0</v>
      </c>
      <c r="I113" s="101">
        <v>25.0</v>
      </c>
      <c r="J113" s="101">
        <v>25.0</v>
      </c>
      <c r="K113" s="101">
        <f t="shared" si="2"/>
        <v>31.25</v>
      </c>
      <c r="L113" s="102">
        <v>30.0</v>
      </c>
      <c r="M113" s="100"/>
      <c r="N113" s="100"/>
      <c r="O113" s="100"/>
      <c r="P113" s="100"/>
      <c r="Q113" s="100"/>
      <c r="R113" s="100"/>
      <c r="S113" s="100"/>
      <c r="T113" s="100"/>
    </row>
    <row r="114" spans="8:8" ht="15.0" hidden="1">
      <c r="A114" s="100"/>
      <c r="B114" s="100">
        <f t="shared" si="3"/>
        <v>112.0</v>
      </c>
      <c r="C114" s="100"/>
      <c r="D114" s="103" t="s">
        <v>9986</v>
      </c>
      <c r="E114" s="100"/>
      <c r="F114" s="104" t="s">
        <v>10080</v>
      </c>
      <c r="G114" s="100" t="s">
        <v>10081</v>
      </c>
      <c r="H114" s="101">
        <v>0.0</v>
      </c>
      <c r="I114" s="101">
        <v>25.0</v>
      </c>
      <c r="J114" s="101">
        <v>25.0</v>
      </c>
      <c r="K114" s="101">
        <f t="shared" si="2"/>
        <v>31.25</v>
      </c>
      <c r="L114" s="102">
        <v>30.0</v>
      </c>
      <c r="M114" s="100"/>
      <c r="N114" s="100"/>
      <c r="O114" s="100"/>
      <c r="P114" s="100"/>
      <c r="Q114" s="100"/>
      <c r="R114" s="100"/>
      <c r="S114" s="100"/>
      <c r="T114" s="100"/>
    </row>
    <row r="115" spans="8:8" ht="15.0" hidden="1">
      <c r="A115" s="100"/>
      <c r="B115" s="100">
        <f t="shared" si="3"/>
        <v>113.0</v>
      </c>
      <c r="C115" s="100"/>
      <c r="D115" s="103" t="s">
        <v>9986</v>
      </c>
      <c r="E115" s="100"/>
      <c r="F115" s="100" t="s">
        <v>10082</v>
      </c>
      <c r="G115" s="100" t="s">
        <v>10083</v>
      </c>
      <c r="H115" s="101">
        <v>0.0</v>
      </c>
      <c r="I115" s="101">
        <v>25.0</v>
      </c>
      <c r="J115" s="101">
        <v>25.0</v>
      </c>
      <c r="K115" s="101">
        <f t="shared" si="2"/>
        <v>31.25</v>
      </c>
      <c r="L115" s="102">
        <v>30.0</v>
      </c>
      <c r="M115" s="100"/>
      <c r="N115" s="100"/>
      <c r="O115" s="100"/>
      <c r="P115" s="100"/>
      <c r="Q115" s="100"/>
      <c r="R115" s="100"/>
      <c r="S115" s="100"/>
      <c r="T115" s="100"/>
    </row>
    <row r="116" spans="8:8" ht="15.0" hidden="1">
      <c r="A116" s="100"/>
      <c r="B116" s="100">
        <f t="shared" si="3"/>
        <v>114.0</v>
      </c>
      <c r="C116" s="100"/>
      <c r="D116" s="103" t="s">
        <v>9986</v>
      </c>
      <c r="E116" s="100"/>
      <c r="F116" s="100" t="s">
        <v>10084</v>
      </c>
      <c r="G116" s="100" t="s">
        <v>10085</v>
      </c>
      <c r="H116" s="101">
        <v>0.0</v>
      </c>
      <c r="I116" s="101">
        <v>25.0</v>
      </c>
      <c r="J116" s="101">
        <v>25.0</v>
      </c>
      <c r="K116" s="101">
        <f t="shared" si="2"/>
        <v>31.25</v>
      </c>
      <c r="L116" s="102">
        <v>30.0</v>
      </c>
      <c r="M116" s="100"/>
      <c r="N116" s="100"/>
      <c r="O116" s="100"/>
      <c r="P116" s="100"/>
      <c r="Q116" s="100"/>
      <c r="R116" s="100"/>
      <c r="S116" s="100"/>
      <c r="T116" s="100"/>
    </row>
    <row r="117" spans="8:8" ht="15.0" hidden="1">
      <c r="A117" s="100"/>
      <c r="B117" s="100">
        <f t="shared" si="3"/>
        <v>115.0</v>
      </c>
      <c r="C117" s="100"/>
      <c r="D117" s="103" t="s">
        <v>9986</v>
      </c>
      <c r="E117" s="100"/>
      <c r="F117" s="100" t="s">
        <v>10086</v>
      </c>
      <c r="G117" s="100" t="s">
        <v>10087</v>
      </c>
      <c r="H117" s="101">
        <v>0.0</v>
      </c>
      <c r="I117" s="101">
        <v>25.0</v>
      </c>
      <c r="J117" s="101">
        <v>25.0</v>
      </c>
      <c r="K117" s="101">
        <f t="shared" si="2"/>
        <v>31.25</v>
      </c>
      <c r="L117" s="102">
        <v>30.0</v>
      </c>
      <c r="M117" s="100"/>
      <c r="N117" s="100"/>
      <c r="O117" s="100"/>
      <c r="P117" s="100"/>
      <c r="Q117" s="100"/>
      <c r="R117" s="100"/>
      <c r="S117" s="100"/>
      <c r="T117" s="100"/>
    </row>
    <row r="118" spans="8:8" ht="15.0" hidden="1">
      <c r="A118" s="100"/>
      <c r="B118" s="100">
        <f t="shared" si="3"/>
        <v>116.0</v>
      </c>
      <c r="C118" s="100"/>
      <c r="D118" s="103" t="s">
        <v>9986</v>
      </c>
      <c r="E118" s="100"/>
      <c r="F118" s="104" t="s">
        <v>10088</v>
      </c>
      <c r="G118" s="100" t="s">
        <v>10089</v>
      </c>
      <c r="H118" s="101">
        <v>0.0</v>
      </c>
      <c r="I118" s="101">
        <v>25.0</v>
      </c>
      <c r="J118" s="101">
        <v>25.0</v>
      </c>
      <c r="K118" s="101">
        <f t="shared" si="2"/>
        <v>31.25</v>
      </c>
      <c r="L118" s="102">
        <v>30.0</v>
      </c>
      <c r="M118" s="100"/>
      <c r="N118" s="100"/>
      <c r="O118" s="100"/>
      <c r="P118" s="100"/>
      <c r="Q118" s="100"/>
      <c r="R118" s="100"/>
      <c r="S118" s="100"/>
      <c r="T118" s="100"/>
    </row>
    <row r="119" spans="8:8" ht="15.0" hidden="1">
      <c r="A119" s="100"/>
      <c r="B119" s="100">
        <f t="shared" si="3"/>
        <v>117.0</v>
      </c>
      <c r="C119" s="100"/>
      <c r="D119" s="103" t="s">
        <v>9986</v>
      </c>
      <c r="E119" s="100"/>
      <c r="F119" s="100" t="s">
        <v>10090</v>
      </c>
      <c r="G119" s="100" t="s">
        <v>10091</v>
      </c>
      <c r="H119" s="101">
        <v>0.0</v>
      </c>
      <c r="I119" s="101">
        <v>25.0</v>
      </c>
      <c r="J119" s="101">
        <v>25.0</v>
      </c>
      <c r="K119" s="101">
        <f t="shared" si="2"/>
        <v>31.25</v>
      </c>
      <c r="L119" s="102">
        <v>30.0</v>
      </c>
      <c r="M119" s="100"/>
      <c r="N119" s="100"/>
      <c r="O119" s="100"/>
      <c r="P119" s="100"/>
      <c r="Q119" s="100"/>
      <c r="R119" s="100"/>
      <c r="S119" s="100"/>
      <c r="T119" s="100"/>
    </row>
    <row r="120" spans="8:8" ht="15.0" hidden="1">
      <c r="A120" s="100"/>
      <c r="B120" s="100">
        <f t="shared" si="3"/>
        <v>118.0</v>
      </c>
      <c r="C120" s="100"/>
      <c r="D120" s="103" t="s">
        <v>9986</v>
      </c>
      <c r="E120" s="100"/>
      <c r="F120" s="100" t="s">
        <v>10092</v>
      </c>
      <c r="G120" s="100" t="s">
        <v>10093</v>
      </c>
      <c r="H120" s="101">
        <v>0.0</v>
      </c>
      <c r="I120" s="101">
        <v>25.0</v>
      </c>
      <c r="J120" s="101">
        <v>25.0</v>
      </c>
      <c r="K120" s="101">
        <f t="shared" si="2"/>
        <v>31.25</v>
      </c>
      <c r="L120" s="102">
        <v>30.0</v>
      </c>
      <c r="M120" s="100"/>
      <c r="N120" s="100"/>
      <c r="O120" s="100"/>
      <c r="P120" s="100"/>
      <c r="Q120" s="100"/>
      <c r="R120" s="100"/>
      <c r="S120" s="100"/>
      <c r="T120" s="100"/>
    </row>
    <row r="121" spans="8:8" ht="15.0" hidden="1">
      <c r="A121" s="100"/>
      <c r="B121" s="100">
        <f t="shared" si="3"/>
        <v>119.0</v>
      </c>
      <c r="C121" s="100"/>
      <c r="D121" s="103" t="s">
        <v>9986</v>
      </c>
      <c r="E121" s="100"/>
      <c r="F121" s="100" t="s">
        <v>10094</v>
      </c>
      <c r="G121" s="100" t="s">
        <v>10095</v>
      </c>
      <c r="H121" s="101">
        <v>0.0</v>
      </c>
      <c r="I121" s="101">
        <v>25.0</v>
      </c>
      <c r="J121" s="101">
        <v>25.0</v>
      </c>
      <c r="K121" s="101">
        <f t="shared" si="2"/>
        <v>31.25</v>
      </c>
      <c r="L121" s="102">
        <v>30.0</v>
      </c>
      <c r="M121" s="100"/>
      <c r="N121" s="100"/>
      <c r="O121" s="100"/>
      <c r="P121" s="100"/>
      <c r="Q121" s="100"/>
      <c r="R121" s="100"/>
      <c r="S121" s="100"/>
      <c r="T121" s="100"/>
    </row>
    <row r="122" spans="8:8" ht="15.0" hidden="1">
      <c r="A122" s="100"/>
      <c r="B122" s="100">
        <f t="shared" si="3"/>
        <v>120.0</v>
      </c>
      <c r="C122" s="100"/>
      <c r="D122" s="103" t="s">
        <v>9986</v>
      </c>
      <c r="E122" s="100"/>
      <c r="F122" s="100" t="s">
        <v>10096</v>
      </c>
      <c r="G122" s="100" t="s">
        <v>10097</v>
      </c>
      <c r="H122" s="101">
        <v>0.0</v>
      </c>
      <c r="I122" s="101">
        <v>25.0</v>
      </c>
      <c r="J122" s="101">
        <v>25.0</v>
      </c>
      <c r="K122" s="101">
        <f t="shared" si="2"/>
        <v>31.25</v>
      </c>
      <c r="L122" s="102">
        <v>30.0</v>
      </c>
      <c r="M122" s="100"/>
      <c r="N122" s="100"/>
      <c r="O122" s="100"/>
      <c r="P122" s="100"/>
      <c r="Q122" s="100"/>
      <c r="R122" s="100"/>
      <c r="S122" s="100"/>
      <c r="T122" s="100"/>
    </row>
    <row r="123" spans="8:8" ht="15.0" hidden="1">
      <c r="A123" s="100"/>
      <c r="B123" s="100">
        <f t="shared" si="3"/>
        <v>121.0</v>
      </c>
      <c r="C123" s="100"/>
      <c r="D123" s="103" t="s">
        <v>9986</v>
      </c>
      <c r="E123" s="100"/>
      <c r="F123" s="100" t="s">
        <v>10098</v>
      </c>
      <c r="G123" s="100" t="s">
        <v>10099</v>
      </c>
      <c r="H123" s="101">
        <v>0.0</v>
      </c>
      <c r="I123" s="101">
        <v>25.0</v>
      </c>
      <c r="J123" s="101">
        <v>25.0</v>
      </c>
      <c r="K123" s="101">
        <f t="shared" si="2"/>
        <v>31.25</v>
      </c>
      <c r="L123" s="102">
        <v>30.0</v>
      </c>
      <c r="M123" s="100"/>
      <c r="N123" s="100"/>
      <c r="O123" s="100"/>
      <c r="P123" s="100"/>
      <c r="Q123" s="100"/>
      <c r="R123" s="100"/>
      <c r="S123" s="100"/>
      <c r="T123" s="100"/>
    </row>
    <row r="124" spans="8:8" ht="15.0" hidden="1">
      <c r="A124" s="100"/>
      <c r="B124" s="100">
        <f t="shared" si="3"/>
        <v>122.0</v>
      </c>
      <c r="C124" s="100"/>
      <c r="D124" s="103" t="s">
        <v>9986</v>
      </c>
      <c r="E124" s="100"/>
      <c r="F124" s="100" t="s">
        <v>10100</v>
      </c>
      <c r="G124" s="100" t="s">
        <v>10101</v>
      </c>
      <c r="H124" s="101">
        <v>0.0</v>
      </c>
      <c r="I124" s="101">
        <v>25.0</v>
      </c>
      <c r="J124" s="101">
        <v>25.0</v>
      </c>
      <c r="K124" s="101">
        <f t="shared" si="2"/>
        <v>31.25</v>
      </c>
      <c r="L124" s="102">
        <v>30.0</v>
      </c>
      <c r="M124" s="100"/>
      <c r="N124" s="100"/>
      <c r="O124" s="100"/>
      <c r="P124" s="100"/>
      <c r="Q124" s="100"/>
      <c r="R124" s="100"/>
      <c r="S124" s="100"/>
      <c r="T124" s="100"/>
    </row>
    <row r="125" spans="8:8" ht="15.0" hidden="1">
      <c r="A125" s="100"/>
      <c r="B125" s="100">
        <f t="shared" si="3"/>
        <v>123.0</v>
      </c>
      <c r="C125" s="100"/>
      <c r="D125" s="103" t="s">
        <v>9986</v>
      </c>
      <c r="E125" s="100"/>
      <c r="F125" s="100" t="s">
        <v>10102</v>
      </c>
      <c r="G125" s="100" t="s">
        <v>10103</v>
      </c>
      <c r="H125" s="101">
        <v>0.0</v>
      </c>
      <c r="I125" s="101">
        <v>25.0</v>
      </c>
      <c r="J125" s="101">
        <v>25.0</v>
      </c>
      <c r="K125" s="101">
        <f t="shared" si="2"/>
        <v>31.25</v>
      </c>
      <c r="L125" s="102">
        <v>30.0</v>
      </c>
      <c r="M125" s="100"/>
      <c r="N125" s="100"/>
      <c r="O125" s="100"/>
      <c r="P125" s="100"/>
      <c r="Q125" s="100"/>
      <c r="R125" s="100"/>
      <c r="S125" s="100"/>
      <c r="T125" s="100"/>
    </row>
    <row r="126" spans="8:8" ht="15.0" hidden="1">
      <c r="A126" s="100"/>
      <c r="B126" s="100">
        <f t="shared" si="3"/>
        <v>124.0</v>
      </c>
      <c r="C126" s="100"/>
      <c r="D126" s="103" t="s">
        <v>9986</v>
      </c>
      <c r="E126" s="100"/>
      <c r="F126" s="100" t="s">
        <v>10104</v>
      </c>
      <c r="G126" s="100" t="s">
        <v>10105</v>
      </c>
      <c r="H126" s="101">
        <v>0.0</v>
      </c>
      <c r="I126" s="101">
        <v>25.0</v>
      </c>
      <c r="J126" s="101">
        <v>25.0</v>
      </c>
      <c r="K126" s="101">
        <f t="shared" si="2"/>
        <v>31.25</v>
      </c>
      <c r="L126" s="102">
        <v>30.0</v>
      </c>
      <c r="M126" s="100"/>
      <c r="N126" s="100"/>
      <c r="O126" s="100"/>
      <c r="P126" s="100"/>
      <c r="Q126" s="100"/>
      <c r="R126" s="100"/>
      <c r="S126" s="100"/>
      <c r="T126" s="100"/>
    </row>
    <row r="127" spans="8:8" ht="15.0" hidden="1">
      <c r="A127" s="100"/>
      <c r="B127" s="100">
        <f t="shared" si="3"/>
        <v>125.0</v>
      </c>
      <c r="C127" s="100"/>
      <c r="D127" s="103" t="s">
        <v>10106</v>
      </c>
      <c r="E127" s="100"/>
      <c r="F127" s="100" t="s">
        <v>10107</v>
      </c>
      <c r="G127" s="101"/>
      <c r="H127" s="101">
        <v>78.0</v>
      </c>
      <c r="I127" s="101">
        <v>158.0</v>
      </c>
      <c r="J127" s="101">
        <v>236.0</v>
      </c>
      <c r="K127" s="101">
        <f t="shared" si="2"/>
        <v>295.0</v>
      </c>
      <c r="L127" s="102">
        <v>300.0</v>
      </c>
      <c r="M127" s="100"/>
      <c r="N127" s="100"/>
      <c r="O127" s="100"/>
      <c r="P127" s="100"/>
      <c r="Q127" s="100"/>
      <c r="R127" s="100"/>
      <c r="S127" s="100"/>
      <c r="T127" s="100"/>
    </row>
    <row r="128" spans="8:8" ht="15.0" hidden="1">
      <c r="A128" s="100"/>
      <c r="B128" s="100">
        <f t="shared" si="3"/>
        <v>126.0</v>
      </c>
      <c r="C128" s="100"/>
      <c r="D128" s="103" t="s">
        <v>10106</v>
      </c>
      <c r="E128" s="100"/>
      <c r="F128" s="100" t="s">
        <v>10108</v>
      </c>
      <c r="G128" s="101"/>
      <c r="H128" s="101">
        <v>100.0</v>
      </c>
      <c r="I128" s="101">
        <v>25.0</v>
      </c>
      <c r="J128" s="101">
        <v>125.0</v>
      </c>
      <c r="K128" s="101">
        <f t="shared" si="2"/>
        <v>156.25</v>
      </c>
      <c r="L128" s="102">
        <v>160.0</v>
      </c>
      <c r="M128" s="100"/>
      <c r="N128" s="100"/>
      <c r="O128" s="100"/>
      <c r="P128" s="100"/>
      <c r="Q128" s="100"/>
      <c r="R128" s="100"/>
      <c r="S128" s="100"/>
      <c r="T128" s="100"/>
    </row>
    <row r="129" spans="8:8" ht="15.0" hidden="1">
      <c r="A129" s="100"/>
      <c r="B129" s="100">
        <f t="shared" si="3"/>
        <v>127.0</v>
      </c>
      <c r="C129" s="100"/>
      <c r="D129" s="103" t="s">
        <v>10106</v>
      </c>
      <c r="E129" s="100"/>
      <c r="F129" s="100" t="s">
        <v>10109</v>
      </c>
      <c r="G129" s="101"/>
      <c r="H129" s="101">
        <v>60.0</v>
      </c>
      <c r="I129" s="101">
        <v>25.0</v>
      </c>
      <c r="J129" s="101">
        <v>85.0</v>
      </c>
      <c r="K129" s="101">
        <f t="shared" si="2"/>
        <v>106.25</v>
      </c>
      <c r="L129" s="102">
        <v>110.0</v>
      </c>
      <c r="M129" s="100"/>
      <c r="N129" s="100"/>
      <c r="O129" s="100"/>
      <c r="P129" s="100"/>
      <c r="Q129" s="100"/>
      <c r="R129" s="100"/>
      <c r="S129" s="100"/>
      <c r="T129" s="100"/>
    </row>
    <row r="130" spans="8:8" ht="15.0" hidden="1">
      <c r="A130" s="100"/>
      <c r="B130" s="100">
        <f t="shared" si="3"/>
        <v>128.0</v>
      </c>
      <c r="C130" s="100"/>
      <c r="D130" s="103" t="s">
        <v>10106</v>
      </c>
      <c r="E130" s="100"/>
      <c r="F130" s="100" t="s">
        <v>10110</v>
      </c>
      <c r="G130" s="101"/>
      <c r="H130" s="101">
        <v>40.0</v>
      </c>
      <c r="I130" s="101">
        <v>25.0</v>
      </c>
      <c r="J130" s="101">
        <v>65.0</v>
      </c>
      <c r="K130" s="101">
        <f t="shared" si="2"/>
        <v>81.25</v>
      </c>
      <c r="L130" s="102">
        <v>80.0</v>
      </c>
      <c r="M130" s="100"/>
      <c r="N130" s="100"/>
      <c r="O130" s="100"/>
      <c r="P130" s="100"/>
      <c r="Q130" s="100"/>
      <c r="R130" s="100"/>
      <c r="S130" s="100"/>
      <c r="T130" s="100"/>
    </row>
    <row r="131" spans="8:8" ht="15.0" hidden="1">
      <c r="A131" s="100"/>
      <c r="B131" s="100">
        <f t="shared" si="3"/>
        <v>129.0</v>
      </c>
      <c r="C131" s="100"/>
      <c r="D131" s="103" t="s">
        <v>10106</v>
      </c>
      <c r="E131" s="100"/>
      <c r="F131" s="100" t="s">
        <v>10111</v>
      </c>
      <c r="G131" s="101"/>
      <c r="H131" s="101">
        <v>35.0</v>
      </c>
      <c r="I131" s="101">
        <v>25.0</v>
      </c>
      <c r="J131" s="101">
        <v>60.0</v>
      </c>
      <c r="K131" s="101">
        <f t="shared" si="2"/>
        <v>75.0</v>
      </c>
      <c r="L131" s="102">
        <v>80.0</v>
      </c>
      <c r="M131" s="100"/>
      <c r="N131" s="100"/>
      <c r="O131" s="100"/>
      <c r="P131" s="100"/>
      <c r="Q131" s="100"/>
      <c r="R131" s="100"/>
      <c r="S131" s="100"/>
      <c r="T131" s="100"/>
    </row>
    <row r="132" spans="8:8" ht="15.0" hidden="1">
      <c r="A132" s="100"/>
      <c r="B132" s="100">
        <f t="shared" si="3"/>
        <v>130.0</v>
      </c>
      <c r="C132" s="100"/>
      <c r="D132" s="103" t="s">
        <v>10106</v>
      </c>
      <c r="E132" s="100"/>
      <c r="F132" s="100" t="s">
        <v>10112</v>
      </c>
      <c r="G132" s="101"/>
      <c r="H132" s="101">
        <v>30.0</v>
      </c>
      <c r="I132" s="101">
        <v>30.0</v>
      </c>
      <c r="J132" s="101">
        <v>60.0</v>
      </c>
      <c r="K132" s="101">
        <f t="shared" si="4" ref="K132:K195">J132*1.25</f>
        <v>75.0</v>
      </c>
      <c r="L132" s="102">
        <v>80.0</v>
      </c>
      <c r="M132" s="100"/>
      <c r="N132" s="100"/>
      <c r="O132" s="100"/>
      <c r="P132" s="100"/>
      <c r="Q132" s="100"/>
      <c r="R132" s="100"/>
      <c r="S132" s="100"/>
      <c r="T132" s="100"/>
    </row>
    <row r="133" spans="8:8" ht="15.0" hidden="1">
      <c r="A133" s="100"/>
      <c r="B133" s="100">
        <f t="shared" si="5" ref="B133:B196">+B132+1</f>
        <v>131.0</v>
      </c>
      <c r="C133" s="100"/>
      <c r="D133" s="103" t="s">
        <v>10106</v>
      </c>
      <c r="E133" s="100"/>
      <c r="F133" s="100" t="s">
        <v>10113</v>
      </c>
      <c r="G133" s="101"/>
      <c r="H133" s="101">
        <v>50.0</v>
      </c>
      <c r="I133" s="101"/>
      <c r="J133" s="101">
        <v>50.0</v>
      </c>
      <c r="K133" s="101">
        <f t="shared" si="4"/>
        <v>62.5</v>
      </c>
      <c r="L133" s="102">
        <v>70.0</v>
      </c>
      <c r="M133" s="100"/>
      <c r="N133" s="100"/>
      <c r="O133" s="100"/>
      <c r="P133" s="100"/>
      <c r="Q133" s="100"/>
      <c r="R133" s="100"/>
      <c r="S133" s="100"/>
      <c r="T133" s="100"/>
    </row>
    <row r="134" spans="8:8" ht="15.0" hidden="1">
      <c r="A134" s="100"/>
      <c r="B134" s="100">
        <f t="shared" si="5"/>
        <v>132.0</v>
      </c>
      <c r="C134" s="100"/>
      <c r="D134" s="103" t="s">
        <v>10106</v>
      </c>
      <c r="E134" s="100"/>
      <c r="F134" s="100" t="s">
        <v>10114</v>
      </c>
      <c r="G134" s="101"/>
      <c r="H134" s="101"/>
      <c r="I134" s="101">
        <v>50.0</v>
      </c>
      <c r="J134" s="101">
        <v>50.0</v>
      </c>
      <c r="K134" s="101">
        <f t="shared" si="4"/>
        <v>62.5</v>
      </c>
      <c r="L134" s="102">
        <v>70.0</v>
      </c>
      <c r="M134" s="100"/>
      <c r="N134" s="100"/>
      <c r="O134" s="100"/>
      <c r="P134" s="100"/>
      <c r="Q134" s="100"/>
      <c r="R134" s="100"/>
      <c r="S134" s="100"/>
      <c r="T134" s="100"/>
    </row>
    <row r="135" spans="8:8" ht="15.0" hidden="1">
      <c r="A135" s="100"/>
      <c r="B135" s="100">
        <f t="shared" si="5"/>
        <v>133.0</v>
      </c>
      <c r="C135" s="100"/>
      <c r="D135" s="103" t="s">
        <v>10106</v>
      </c>
      <c r="E135" s="100"/>
      <c r="F135" s="100" t="s">
        <v>10115</v>
      </c>
      <c r="G135" s="101"/>
      <c r="H135" s="101"/>
      <c r="I135" s="101">
        <v>50.0</v>
      </c>
      <c r="J135" s="101">
        <v>50.0</v>
      </c>
      <c r="K135" s="101">
        <f t="shared" si="4"/>
        <v>62.5</v>
      </c>
      <c r="L135" s="102">
        <v>70.0</v>
      </c>
      <c r="M135" s="100"/>
      <c r="N135" s="100"/>
      <c r="O135" s="100"/>
      <c r="P135" s="100"/>
      <c r="Q135" s="100"/>
      <c r="R135" s="100"/>
      <c r="S135" s="100"/>
      <c r="T135" s="100"/>
    </row>
    <row r="136" spans="8:8" ht="15.0" hidden="1">
      <c r="A136" s="100"/>
      <c r="B136" s="100">
        <f t="shared" si="5"/>
        <v>134.0</v>
      </c>
      <c r="C136" s="100"/>
      <c r="D136" s="103" t="s">
        <v>10106</v>
      </c>
      <c r="E136" s="100"/>
      <c r="F136" s="100" t="s">
        <v>10116</v>
      </c>
      <c r="G136" s="101"/>
      <c r="H136" s="101">
        <v>35.0</v>
      </c>
      <c r="I136" s="101">
        <v>10.0</v>
      </c>
      <c r="J136" s="101">
        <v>45.0</v>
      </c>
      <c r="K136" s="101">
        <f t="shared" si="4"/>
        <v>56.25</v>
      </c>
      <c r="L136" s="102">
        <v>60.0</v>
      </c>
      <c r="M136" s="100"/>
      <c r="N136" s="100"/>
      <c r="O136" s="100"/>
      <c r="P136" s="100"/>
      <c r="Q136" s="100"/>
      <c r="R136" s="100"/>
      <c r="S136" s="100"/>
      <c r="T136" s="100"/>
    </row>
    <row r="137" spans="8:8" ht="15.0" hidden="1">
      <c r="A137" s="100"/>
      <c r="B137" s="100">
        <f t="shared" si="5"/>
        <v>135.0</v>
      </c>
      <c r="C137" s="100"/>
      <c r="D137" s="103" t="s">
        <v>10106</v>
      </c>
      <c r="E137" s="100"/>
      <c r="F137" s="100" t="s">
        <v>10117</v>
      </c>
      <c r="G137" s="101"/>
      <c r="H137" s="101">
        <v>20.0</v>
      </c>
      <c r="I137" s="101">
        <v>25.0</v>
      </c>
      <c r="J137" s="101">
        <v>45.0</v>
      </c>
      <c r="K137" s="101">
        <f t="shared" si="4"/>
        <v>56.25</v>
      </c>
      <c r="L137" s="102">
        <v>60.0</v>
      </c>
      <c r="M137" s="100"/>
      <c r="N137" s="100"/>
      <c r="O137" s="100"/>
      <c r="P137" s="100"/>
      <c r="Q137" s="100"/>
      <c r="R137" s="100"/>
      <c r="S137" s="100"/>
      <c r="T137" s="100"/>
    </row>
    <row r="138" spans="8:8" ht="15.0" hidden="1">
      <c r="A138" s="100"/>
      <c r="B138" s="100">
        <f t="shared" si="5"/>
        <v>136.0</v>
      </c>
      <c r="C138" s="100"/>
      <c r="D138" s="103" t="s">
        <v>10106</v>
      </c>
      <c r="E138" s="100"/>
      <c r="F138" s="100" t="s">
        <v>10118</v>
      </c>
      <c r="G138" s="101"/>
      <c r="H138" s="101">
        <v>10.0</v>
      </c>
      <c r="I138" s="101">
        <v>26.0</v>
      </c>
      <c r="J138" s="101">
        <v>36.0</v>
      </c>
      <c r="K138" s="101">
        <f t="shared" si="4"/>
        <v>45.0</v>
      </c>
      <c r="L138" s="102">
        <v>50.0</v>
      </c>
      <c r="M138" s="100"/>
      <c r="N138" s="100"/>
      <c r="O138" s="100"/>
      <c r="P138" s="100"/>
      <c r="Q138" s="100"/>
      <c r="R138" s="100"/>
      <c r="S138" s="100"/>
      <c r="T138" s="100"/>
    </row>
    <row r="139" spans="8:8" ht="15.0" hidden="1">
      <c r="A139" s="100"/>
      <c r="B139" s="100">
        <f t="shared" si="5"/>
        <v>137.0</v>
      </c>
      <c r="C139" s="100"/>
      <c r="D139" s="103" t="s">
        <v>10106</v>
      </c>
      <c r="E139" s="100"/>
      <c r="F139" s="100" t="s">
        <v>10119</v>
      </c>
      <c r="G139" s="101"/>
      <c r="H139" s="101">
        <v>20.0</v>
      </c>
      <c r="I139" s="101">
        <v>16.0</v>
      </c>
      <c r="J139" s="101">
        <v>36.0</v>
      </c>
      <c r="K139" s="101">
        <f t="shared" si="4"/>
        <v>45.0</v>
      </c>
      <c r="L139" s="102">
        <v>50.0</v>
      </c>
      <c r="M139" s="100"/>
      <c r="N139" s="100"/>
      <c r="O139" s="100"/>
      <c r="P139" s="100"/>
      <c r="Q139" s="100"/>
      <c r="R139" s="100"/>
      <c r="S139" s="100"/>
      <c r="T139" s="100"/>
    </row>
    <row r="140" spans="8:8" ht="15.0" hidden="1">
      <c r="A140" s="100"/>
      <c r="B140" s="100">
        <f t="shared" si="5"/>
        <v>138.0</v>
      </c>
      <c r="C140" s="100"/>
      <c r="D140" s="103" t="s">
        <v>10106</v>
      </c>
      <c r="E140" s="100"/>
      <c r="F140" s="100" t="s">
        <v>10120</v>
      </c>
      <c r="G140" s="101"/>
      <c r="H140" s="101">
        <v>10.0</v>
      </c>
      <c r="I140" s="101">
        <v>25.0</v>
      </c>
      <c r="J140" s="101">
        <v>35.0</v>
      </c>
      <c r="K140" s="101">
        <f t="shared" si="4"/>
        <v>43.75</v>
      </c>
      <c r="L140" s="102">
        <v>50.0</v>
      </c>
      <c r="M140" s="100"/>
      <c r="N140" s="100"/>
      <c r="O140" s="100"/>
      <c r="P140" s="100"/>
      <c r="Q140" s="100"/>
      <c r="R140" s="100"/>
      <c r="S140" s="100"/>
      <c r="T140" s="100"/>
    </row>
    <row r="141" spans="8:8" ht="15.0" hidden="1">
      <c r="A141" s="100"/>
      <c r="B141" s="100">
        <f t="shared" si="5"/>
        <v>139.0</v>
      </c>
      <c r="C141" s="100"/>
      <c r="D141" s="103" t="s">
        <v>10106</v>
      </c>
      <c r="E141" s="100"/>
      <c r="F141" s="100" t="s">
        <v>10121</v>
      </c>
      <c r="G141" s="101"/>
      <c r="H141" s="101">
        <v>20.0</v>
      </c>
      <c r="I141" s="101">
        <v>10.0</v>
      </c>
      <c r="J141" s="101">
        <v>30.0</v>
      </c>
      <c r="K141" s="101">
        <f t="shared" si="4"/>
        <v>37.5</v>
      </c>
      <c r="L141" s="102">
        <v>40.0</v>
      </c>
      <c r="M141" s="100"/>
      <c r="N141" s="100"/>
      <c r="O141" s="100"/>
      <c r="P141" s="100"/>
      <c r="Q141" s="100"/>
      <c r="R141" s="100"/>
      <c r="S141" s="100"/>
      <c r="T141" s="100"/>
    </row>
    <row r="142" spans="8:8" ht="15.0" hidden="1">
      <c r="A142" s="100"/>
      <c r="B142" s="100">
        <f t="shared" si="5"/>
        <v>140.0</v>
      </c>
      <c r="C142" s="100"/>
      <c r="D142" s="103" t="s">
        <v>8310</v>
      </c>
      <c r="E142" s="100"/>
      <c r="F142" s="100" t="s">
        <v>8311</v>
      </c>
      <c r="G142" s="100" t="s">
        <v>8312</v>
      </c>
      <c r="H142" s="101">
        <v>350.0</v>
      </c>
      <c r="I142" s="101">
        <v>400.0</v>
      </c>
      <c r="J142" s="101">
        <v>750.0</v>
      </c>
      <c r="K142" s="101">
        <f t="shared" si="4"/>
        <v>937.5</v>
      </c>
      <c r="L142" s="102">
        <v>950.0</v>
      </c>
      <c r="M142" s="100"/>
      <c r="N142" s="100"/>
      <c r="O142" s="100"/>
      <c r="P142" s="100"/>
      <c r="Q142" s="100"/>
      <c r="R142" s="100"/>
      <c r="S142" s="100"/>
      <c r="T142" s="100"/>
    </row>
    <row r="143" spans="8:8" ht="15.0" hidden="1">
      <c r="A143" s="100"/>
      <c r="B143" s="100">
        <f t="shared" si="5"/>
        <v>141.0</v>
      </c>
      <c r="C143" s="100"/>
      <c r="D143" s="103" t="s">
        <v>8310</v>
      </c>
      <c r="E143" s="100"/>
      <c r="F143" s="100" t="s">
        <v>8314</v>
      </c>
      <c r="G143" s="100" t="s">
        <v>8315</v>
      </c>
      <c r="H143" s="101">
        <v>300.0</v>
      </c>
      <c r="I143" s="101">
        <v>300.0</v>
      </c>
      <c r="J143" s="101">
        <v>600.0</v>
      </c>
      <c r="K143" s="101">
        <f t="shared" si="4"/>
        <v>750.0</v>
      </c>
      <c r="L143" s="102">
        <v>750.0</v>
      </c>
      <c r="M143" s="100"/>
      <c r="N143" s="100"/>
      <c r="O143" s="100"/>
      <c r="P143" s="100"/>
      <c r="Q143" s="100"/>
      <c r="R143" s="100"/>
      <c r="S143" s="100"/>
      <c r="T143" s="100"/>
    </row>
    <row r="144" spans="8:8" ht="15.0" hidden="1">
      <c r="A144" s="100"/>
      <c r="B144" s="100">
        <f t="shared" si="5"/>
        <v>142.0</v>
      </c>
      <c r="C144" s="100"/>
      <c r="D144" s="103" t="s">
        <v>8310</v>
      </c>
      <c r="E144" s="100"/>
      <c r="F144" s="100" t="s">
        <v>8317</v>
      </c>
      <c r="G144" s="100" t="s">
        <v>8318</v>
      </c>
      <c r="H144" s="101">
        <v>0.0</v>
      </c>
      <c r="I144" s="101">
        <v>250.0</v>
      </c>
      <c r="J144" s="101">
        <v>250.0</v>
      </c>
      <c r="K144" s="101">
        <f t="shared" si="4"/>
        <v>312.5</v>
      </c>
      <c r="L144" s="102">
        <v>310.0</v>
      </c>
      <c r="M144" s="100"/>
      <c r="N144" s="100"/>
      <c r="O144" s="100"/>
      <c r="P144" s="100"/>
      <c r="Q144" s="100"/>
      <c r="R144" s="100"/>
      <c r="S144" s="100"/>
      <c r="T144" s="100"/>
    </row>
    <row r="145" spans="8:8" ht="15.0" hidden="1">
      <c r="A145" s="100"/>
      <c r="B145" s="100">
        <f t="shared" si="5"/>
        <v>143.0</v>
      </c>
      <c r="C145" s="100"/>
      <c r="D145" s="103" t="s">
        <v>8310</v>
      </c>
      <c r="E145" s="100"/>
      <c r="F145" s="100" t="s">
        <v>8320</v>
      </c>
      <c r="G145" s="100" t="s">
        <v>8321</v>
      </c>
      <c r="H145" s="101">
        <v>0.0</v>
      </c>
      <c r="I145" s="101">
        <v>250.0</v>
      </c>
      <c r="J145" s="101">
        <v>250.0</v>
      </c>
      <c r="K145" s="101">
        <f t="shared" si="4"/>
        <v>312.5</v>
      </c>
      <c r="L145" s="102">
        <v>310.0</v>
      </c>
      <c r="M145" s="100"/>
      <c r="N145" s="100"/>
      <c r="O145" s="100"/>
      <c r="P145" s="100"/>
      <c r="Q145" s="100"/>
      <c r="R145" s="100"/>
      <c r="S145" s="100"/>
      <c r="T145" s="100"/>
    </row>
    <row r="146" spans="8:8" ht="15.0" hidden="1">
      <c r="A146" s="100"/>
      <c r="B146" s="100">
        <f t="shared" si="5"/>
        <v>144.0</v>
      </c>
      <c r="C146" s="100"/>
      <c r="D146" s="103" t="s">
        <v>8310</v>
      </c>
      <c r="E146" s="100"/>
      <c r="F146" s="100" t="s">
        <v>8323</v>
      </c>
      <c r="G146" s="100" t="s">
        <v>8324</v>
      </c>
      <c r="H146" s="101">
        <v>100.0</v>
      </c>
      <c r="I146" s="101">
        <v>100.0</v>
      </c>
      <c r="J146" s="101">
        <v>200.0</v>
      </c>
      <c r="K146" s="101">
        <f t="shared" si="4"/>
        <v>250.0</v>
      </c>
      <c r="L146" s="102">
        <v>250.0</v>
      </c>
      <c r="M146" s="100"/>
      <c r="N146" s="100"/>
      <c r="O146" s="100"/>
      <c r="P146" s="100"/>
      <c r="Q146" s="100"/>
      <c r="R146" s="100"/>
      <c r="S146" s="100"/>
      <c r="T146" s="100"/>
    </row>
    <row r="147" spans="8:8" ht="15.0" hidden="1">
      <c r="A147" s="100"/>
      <c r="B147" s="100">
        <f t="shared" si="5"/>
        <v>145.0</v>
      </c>
      <c r="C147" s="100"/>
      <c r="D147" s="103" t="s">
        <v>8310</v>
      </c>
      <c r="E147" s="100"/>
      <c r="F147" s="100" t="s">
        <v>8326</v>
      </c>
      <c r="G147" s="100" t="s">
        <v>8327</v>
      </c>
      <c r="H147" s="101">
        <v>100.0</v>
      </c>
      <c r="I147" s="101">
        <v>100.0</v>
      </c>
      <c r="J147" s="101">
        <v>200.0</v>
      </c>
      <c r="K147" s="101">
        <f t="shared" si="4"/>
        <v>250.0</v>
      </c>
      <c r="L147" s="102">
        <v>250.0</v>
      </c>
      <c r="M147" s="100"/>
      <c r="N147" s="100"/>
      <c r="O147" s="100"/>
      <c r="P147" s="100"/>
      <c r="Q147" s="100"/>
      <c r="R147" s="100"/>
      <c r="S147" s="100"/>
      <c r="T147" s="100"/>
    </row>
    <row r="148" spans="8:8" ht="15.0" hidden="1">
      <c r="A148" s="100"/>
      <c r="B148" s="100">
        <f t="shared" si="5"/>
        <v>146.0</v>
      </c>
      <c r="C148" s="100"/>
      <c r="D148" s="103" t="s">
        <v>8310</v>
      </c>
      <c r="E148" s="100"/>
      <c r="F148" s="100" t="s">
        <v>8328</v>
      </c>
      <c r="G148" s="100" t="s">
        <v>8329</v>
      </c>
      <c r="H148" s="101">
        <v>50.0</v>
      </c>
      <c r="I148" s="101">
        <v>105.0</v>
      </c>
      <c r="J148" s="101">
        <v>155.0</v>
      </c>
      <c r="K148" s="101">
        <f t="shared" si="4"/>
        <v>193.75</v>
      </c>
      <c r="L148" s="102">
        <v>200.0</v>
      </c>
      <c r="M148" s="100"/>
      <c r="N148" s="100"/>
      <c r="O148" s="100"/>
      <c r="P148" s="100"/>
      <c r="Q148" s="100"/>
      <c r="R148" s="100"/>
      <c r="S148" s="100"/>
      <c r="T148" s="100"/>
    </row>
    <row r="149" spans="8:8" ht="15.0" hidden="1">
      <c r="A149" s="100"/>
      <c r="B149" s="100">
        <f t="shared" si="5"/>
        <v>147.0</v>
      </c>
      <c r="C149" s="100"/>
      <c r="D149" s="103" t="s">
        <v>8310</v>
      </c>
      <c r="E149" s="100"/>
      <c r="F149" s="100" t="s">
        <v>8330</v>
      </c>
      <c r="G149" s="100" t="s">
        <v>8331</v>
      </c>
      <c r="H149" s="101">
        <v>0.0</v>
      </c>
      <c r="I149" s="101">
        <v>100.0</v>
      </c>
      <c r="J149" s="101">
        <v>100.0</v>
      </c>
      <c r="K149" s="101">
        <f t="shared" si="4"/>
        <v>125.0</v>
      </c>
      <c r="L149" s="102">
        <v>130.0</v>
      </c>
      <c r="M149" s="100"/>
      <c r="N149" s="100"/>
      <c r="O149" s="100"/>
      <c r="P149" s="100"/>
      <c r="Q149" s="100"/>
      <c r="R149" s="100"/>
      <c r="S149" s="100"/>
      <c r="T149" s="100"/>
    </row>
    <row r="150" spans="8:8" ht="15.0" hidden="1">
      <c r="A150" s="100"/>
      <c r="B150" s="100">
        <f t="shared" si="5"/>
        <v>148.0</v>
      </c>
      <c r="C150" s="100"/>
      <c r="D150" s="103" t="s">
        <v>8310</v>
      </c>
      <c r="E150" s="100"/>
      <c r="F150" s="100" t="s">
        <v>8332</v>
      </c>
      <c r="G150" s="100" t="s">
        <v>8333</v>
      </c>
      <c r="H150" s="101">
        <v>50.0</v>
      </c>
      <c r="I150" s="101">
        <v>50.0</v>
      </c>
      <c r="J150" s="101">
        <v>100.0</v>
      </c>
      <c r="K150" s="101">
        <f t="shared" si="4"/>
        <v>125.0</v>
      </c>
      <c r="L150" s="102">
        <v>130.0</v>
      </c>
      <c r="M150" s="100"/>
      <c r="N150" s="100"/>
      <c r="O150" s="100"/>
      <c r="P150" s="100"/>
      <c r="Q150" s="100"/>
      <c r="R150" s="100"/>
      <c r="S150" s="100"/>
      <c r="T150" s="100"/>
    </row>
    <row r="151" spans="8:8" ht="15.0" hidden="1">
      <c r="A151" s="100"/>
      <c r="B151" s="100">
        <f t="shared" si="5"/>
        <v>149.0</v>
      </c>
      <c r="C151" s="100"/>
      <c r="D151" s="103" t="s">
        <v>8310</v>
      </c>
      <c r="E151" s="100"/>
      <c r="F151" s="100" t="s">
        <v>8334</v>
      </c>
      <c r="G151" s="100" t="s">
        <v>8335</v>
      </c>
      <c r="H151" s="101">
        <v>100.0</v>
      </c>
      <c r="I151" s="101">
        <v>0.0</v>
      </c>
      <c r="J151" s="101">
        <v>100.0</v>
      </c>
      <c r="K151" s="101">
        <f t="shared" si="4"/>
        <v>125.0</v>
      </c>
      <c r="L151" s="102">
        <v>130.0</v>
      </c>
      <c r="M151" s="100"/>
      <c r="N151" s="100"/>
      <c r="O151" s="100"/>
      <c r="P151" s="100"/>
      <c r="Q151" s="100"/>
      <c r="R151" s="100"/>
      <c r="S151" s="100"/>
      <c r="T151" s="100"/>
    </row>
    <row r="152" spans="8:8" ht="15.0" hidden="1">
      <c r="A152" s="100"/>
      <c r="B152" s="100">
        <f t="shared" si="5"/>
        <v>150.0</v>
      </c>
      <c r="C152" s="100"/>
      <c r="D152" s="103" t="s">
        <v>8310</v>
      </c>
      <c r="E152" s="100"/>
      <c r="F152" s="100" t="s">
        <v>8336</v>
      </c>
      <c r="G152" s="100" t="s">
        <v>8337</v>
      </c>
      <c r="H152" s="101">
        <v>50.0</v>
      </c>
      <c r="I152" s="101">
        <v>50.0</v>
      </c>
      <c r="J152" s="101">
        <v>100.0</v>
      </c>
      <c r="K152" s="101">
        <f t="shared" si="4"/>
        <v>125.0</v>
      </c>
      <c r="L152" s="102">
        <v>130.0</v>
      </c>
      <c r="M152" s="100"/>
      <c r="N152" s="100"/>
      <c r="O152" s="100"/>
      <c r="P152" s="100"/>
      <c r="Q152" s="100"/>
      <c r="R152" s="100"/>
      <c r="S152" s="100"/>
      <c r="T152" s="100"/>
    </row>
    <row r="153" spans="8:8" ht="15.0" hidden="1">
      <c r="A153" s="100"/>
      <c r="B153" s="100">
        <f t="shared" si="5"/>
        <v>151.0</v>
      </c>
      <c r="C153" s="100"/>
      <c r="D153" s="103" t="s">
        <v>8310</v>
      </c>
      <c r="E153" s="100"/>
      <c r="F153" s="100" t="s">
        <v>8338</v>
      </c>
      <c r="G153" s="100" t="s">
        <v>8339</v>
      </c>
      <c r="H153" s="101">
        <v>50.0</v>
      </c>
      <c r="I153" s="101">
        <v>30.0</v>
      </c>
      <c r="J153" s="101">
        <v>80.0</v>
      </c>
      <c r="K153" s="101">
        <f t="shared" si="4"/>
        <v>100.0</v>
      </c>
      <c r="L153" s="102">
        <v>100.0</v>
      </c>
      <c r="M153" s="100"/>
      <c r="N153" s="100"/>
      <c r="O153" s="100"/>
      <c r="P153" s="100"/>
      <c r="Q153" s="100"/>
      <c r="R153" s="100"/>
      <c r="S153" s="100"/>
      <c r="T153" s="100"/>
    </row>
    <row r="154" spans="8:8" ht="15.0" hidden="1">
      <c r="A154" s="100"/>
      <c r="B154" s="100">
        <f t="shared" si="5"/>
        <v>152.0</v>
      </c>
      <c r="C154" s="100"/>
      <c r="D154" s="103" t="s">
        <v>8310</v>
      </c>
      <c r="E154" s="100"/>
      <c r="F154" s="100" t="s">
        <v>8340</v>
      </c>
      <c r="G154" s="100" t="s">
        <v>8341</v>
      </c>
      <c r="H154" s="101">
        <v>50.0</v>
      </c>
      <c r="I154" s="101">
        <v>25.0</v>
      </c>
      <c r="J154" s="101">
        <v>75.0</v>
      </c>
      <c r="K154" s="101">
        <f t="shared" si="4"/>
        <v>93.75</v>
      </c>
      <c r="L154" s="102">
        <v>100.0</v>
      </c>
      <c r="M154" s="100"/>
      <c r="N154" s="100"/>
      <c r="O154" s="100"/>
      <c r="P154" s="100"/>
      <c r="Q154" s="100"/>
      <c r="R154" s="100"/>
      <c r="S154" s="100"/>
      <c r="T154" s="100"/>
    </row>
    <row r="155" spans="8:8" ht="15.0" hidden="1">
      <c r="A155" s="100"/>
      <c r="B155" s="100">
        <f t="shared" si="5"/>
        <v>153.0</v>
      </c>
      <c r="C155" s="100"/>
      <c r="D155" s="103" t="s">
        <v>8310</v>
      </c>
      <c r="E155" s="100"/>
      <c r="F155" s="100" t="s">
        <v>1476</v>
      </c>
      <c r="G155" s="100" t="s">
        <v>8342</v>
      </c>
      <c r="H155" s="101">
        <v>20.0</v>
      </c>
      <c r="I155" s="101">
        <v>35.0</v>
      </c>
      <c r="J155" s="101">
        <v>55.0</v>
      </c>
      <c r="K155" s="101">
        <f t="shared" si="4"/>
        <v>68.75</v>
      </c>
      <c r="L155" s="102">
        <v>70.0</v>
      </c>
      <c r="M155" s="100"/>
      <c r="N155" s="100"/>
      <c r="O155" s="100"/>
      <c r="P155" s="100"/>
      <c r="Q155" s="100"/>
      <c r="R155" s="100"/>
      <c r="S155" s="100"/>
      <c r="T155" s="100"/>
    </row>
    <row r="156" spans="8:8" ht="15.0" hidden="1">
      <c r="A156" s="100"/>
      <c r="B156" s="100">
        <f t="shared" si="5"/>
        <v>154.0</v>
      </c>
      <c r="C156" s="100"/>
      <c r="D156" s="103" t="s">
        <v>8310</v>
      </c>
      <c r="E156" s="100"/>
      <c r="F156" s="100" t="s">
        <v>8343</v>
      </c>
      <c r="G156" s="100" t="s">
        <v>8344</v>
      </c>
      <c r="H156" s="101">
        <v>30.0</v>
      </c>
      <c r="I156" s="101">
        <v>20.0</v>
      </c>
      <c r="J156" s="101">
        <v>50.0</v>
      </c>
      <c r="K156" s="101">
        <f t="shared" si="4"/>
        <v>62.5</v>
      </c>
      <c r="L156" s="102">
        <v>70.0</v>
      </c>
      <c r="M156" s="100"/>
      <c r="N156" s="100"/>
      <c r="O156" s="100"/>
      <c r="P156" s="100"/>
      <c r="Q156" s="100"/>
      <c r="R156" s="100"/>
      <c r="S156" s="100"/>
      <c r="T156" s="100"/>
    </row>
    <row r="157" spans="8:8" ht="15.0" hidden="1">
      <c r="A157" s="100"/>
      <c r="B157" s="100">
        <f t="shared" si="5"/>
        <v>155.0</v>
      </c>
      <c r="C157" s="100"/>
      <c r="D157" s="103" t="s">
        <v>8310</v>
      </c>
      <c r="E157" s="100"/>
      <c r="F157" s="100" t="s">
        <v>8345</v>
      </c>
      <c r="G157" s="100" t="s">
        <v>8346</v>
      </c>
      <c r="H157" s="101">
        <v>0.0</v>
      </c>
      <c r="I157" s="101">
        <v>50.0</v>
      </c>
      <c r="J157" s="101">
        <v>50.0</v>
      </c>
      <c r="K157" s="101">
        <f t="shared" si="4"/>
        <v>62.5</v>
      </c>
      <c r="L157" s="102">
        <v>70.0</v>
      </c>
      <c r="M157" s="100"/>
      <c r="N157" s="100"/>
      <c r="O157" s="100"/>
      <c r="P157" s="100"/>
      <c r="Q157" s="100"/>
      <c r="R157" s="100"/>
      <c r="S157" s="100"/>
      <c r="T157" s="100"/>
    </row>
    <row r="158" spans="8:8" ht="15.0" hidden="1">
      <c r="A158" s="100"/>
      <c r="B158" s="100">
        <f t="shared" si="5"/>
        <v>156.0</v>
      </c>
      <c r="C158" s="100"/>
      <c r="D158" s="103" t="s">
        <v>8310</v>
      </c>
      <c r="E158" s="100"/>
      <c r="F158" s="100" t="s">
        <v>8347</v>
      </c>
      <c r="G158" s="100" t="s">
        <v>8348</v>
      </c>
      <c r="H158" s="101">
        <v>0.0</v>
      </c>
      <c r="I158" s="101">
        <v>50.0</v>
      </c>
      <c r="J158" s="101">
        <v>50.0</v>
      </c>
      <c r="K158" s="101">
        <f t="shared" si="4"/>
        <v>62.5</v>
      </c>
      <c r="L158" s="102">
        <v>70.0</v>
      </c>
      <c r="M158" s="100"/>
      <c r="N158" s="100"/>
      <c r="O158" s="100"/>
      <c r="P158" s="100"/>
      <c r="Q158" s="100"/>
      <c r="R158" s="100"/>
      <c r="S158" s="100"/>
      <c r="T158" s="100"/>
    </row>
    <row r="159" spans="8:8" ht="15.0" hidden="1">
      <c r="A159" s="100"/>
      <c r="B159" s="100">
        <f t="shared" si="5"/>
        <v>157.0</v>
      </c>
      <c r="C159" s="100"/>
      <c r="D159" s="103" t="s">
        <v>8310</v>
      </c>
      <c r="E159" s="100"/>
      <c r="F159" s="100" t="s">
        <v>8349</v>
      </c>
      <c r="G159" s="100" t="s">
        <v>8350</v>
      </c>
      <c r="H159" s="101">
        <v>0.0</v>
      </c>
      <c r="I159" s="101">
        <v>50.0</v>
      </c>
      <c r="J159" s="101">
        <v>50.0</v>
      </c>
      <c r="K159" s="101">
        <f t="shared" si="4"/>
        <v>62.5</v>
      </c>
      <c r="L159" s="102">
        <v>70.0</v>
      </c>
      <c r="M159" s="100"/>
      <c r="N159" s="100"/>
      <c r="O159" s="100"/>
      <c r="P159" s="100"/>
      <c r="Q159" s="100"/>
      <c r="R159" s="100"/>
      <c r="S159" s="100"/>
      <c r="T159" s="100"/>
    </row>
    <row r="160" spans="8:8" ht="15.0" hidden="1">
      <c r="A160" s="100"/>
      <c r="B160" s="100">
        <f t="shared" si="5"/>
        <v>158.0</v>
      </c>
      <c r="C160" s="100"/>
      <c r="D160" s="103" t="s">
        <v>8310</v>
      </c>
      <c r="E160" s="100"/>
      <c r="F160" s="100" t="s">
        <v>8351</v>
      </c>
      <c r="G160" s="100" t="s">
        <v>8352</v>
      </c>
      <c r="H160" s="101">
        <v>0.0</v>
      </c>
      <c r="I160" s="101">
        <v>50.0</v>
      </c>
      <c r="J160" s="101">
        <v>50.0</v>
      </c>
      <c r="K160" s="101">
        <f t="shared" si="4"/>
        <v>62.5</v>
      </c>
      <c r="L160" s="102">
        <v>70.0</v>
      </c>
      <c r="M160" s="100"/>
      <c r="N160" s="100"/>
      <c r="O160" s="100"/>
      <c r="P160" s="100"/>
      <c r="Q160" s="100"/>
      <c r="R160" s="100"/>
      <c r="S160" s="100"/>
      <c r="T160" s="100"/>
    </row>
    <row r="161" spans="8:8" ht="15.0" hidden="1">
      <c r="A161" s="100"/>
      <c r="B161" s="100">
        <f t="shared" si="5"/>
        <v>159.0</v>
      </c>
      <c r="C161" s="100"/>
      <c r="D161" s="103" t="s">
        <v>8310</v>
      </c>
      <c r="E161" s="100"/>
      <c r="F161" s="100" t="s">
        <v>8353</v>
      </c>
      <c r="G161" s="100" t="s">
        <v>8354</v>
      </c>
      <c r="H161" s="101">
        <v>20.0</v>
      </c>
      <c r="I161" s="101">
        <v>30.0</v>
      </c>
      <c r="J161" s="101">
        <v>50.0</v>
      </c>
      <c r="K161" s="101">
        <f t="shared" si="4"/>
        <v>62.5</v>
      </c>
      <c r="L161" s="102">
        <v>70.0</v>
      </c>
      <c r="M161" s="100"/>
      <c r="N161" s="100"/>
      <c r="O161" s="100"/>
      <c r="P161" s="100"/>
      <c r="Q161" s="100"/>
      <c r="R161" s="100"/>
      <c r="S161" s="100"/>
      <c r="T161" s="100"/>
    </row>
    <row r="162" spans="8:8" ht="15.0" hidden="1">
      <c r="A162" s="100"/>
      <c r="B162" s="100">
        <f t="shared" si="5"/>
        <v>160.0</v>
      </c>
      <c r="C162" s="100"/>
      <c r="D162" s="103" t="s">
        <v>8310</v>
      </c>
      <c r="E162" s="100"/>
      <c r="F162" s="100" t="s">
        <v>8355</v>
      </c>
      <c r="G162" s="100" t="s">
        <v>8356</v>
      </c>
      <c r="H162" s="101">
        <v>0.0</v>
      </c>
      <c r="I162" s="101">
        <v>50.0</v>
      </c>
      <c r="J162" s="101">
        <v>50.0</v>
      </c>
      <c r="K162" s="101">
        <f t="shared" si="4"/>
        <v>62.5</v>
      </c>
      <c r="L162" s="102">
        <v>70.0</v>
      </c>
      <c r="M162" s="100"/>
      <c r="N162" s="100"/>
      <c r="O162" s="100"/>
      <c r="P162" s="100"/>
      <c r="Q162" s="100"/>
      <c r="R162" s="100"/>
      <c r="S162" s="100"/>
      <c r="T162" s="100"/>
    </row>
    <row r="163" spans="8:8" ht="15.0" hidden="1">
      <c r="A163" s="100"/>
      <c r="B163" s="100">
        <f t="shared" si="5"/>
        <v>161.0</v>
      </c>
      <c r="C163" s="100"/>
      <c r="D163" s="103" t="s">
        <v>8310</v>
      </c>
      <c r="E163" s="100"/>
      <c r="F163" s="100" t="s">
        <v>8357</v>
      </c>
      <c r="G163" s="100" t="s">
        <v>8358</v>
      </c>
      <c r="H163" s="101">
        <v>0.0</v>
      </c>
      <c r="I163" s="101">
        <v>50.0</v>
      </c>
      <c r="J163" s="101">
        <v>50.0</v>
      </c>
      <c r="K163" s="101">
        <f t="shared" si="4"/>
        <v>62.5</v>
      </c>
      <c r="L163" s="102">
        <v>70.0</v>
      </c>
      <c r="M163" s="100"/>
      <c r="N163" s="100"/>
      <c r="O163" s="100"/>
      <c r="P163" s="100"/>
      <c r="Q163" s="100"/>
      <c r="R163" s="100"/>
      <c r="S163" s="100"/>
      <c r="T163" s="100"/>
    </row>
    <row r="164" spans="8:8" ht="15.0" hidden="1">
      <c r="A164" s="100"/>
      <c r="B164" s="100">
        <f t="shared" si="5"/>
        <v>162.0</v>
      </c>
      <c r="C164" s="100"/>
      <c r="D164" s="103" t="s">
        <v>8310</v>
      </c>
      <c r="E164" s="100"/>
      <c r="F164" s="100" t="s">
        <v>8359</v>
      </c>
      <c r="G164" s="100" t="s">
        <v>8360</v>
      </c>
      <c r="H164" s="101">
        <v>30.0</v>
      </c>
      <c r="I164" s="101">
        <v>20.0</v>
      </c>
      <c r="J164" s="101">
        <v>50.0</v>
      </c>
      <c r="K164" s="101">
        <f t="shared" si="4"/>
        <v>62.5</v>
      </c>
      <c r="L164" s="102">
        <v>70.0</v>
      </c>
      <c r="M164" s="100"/>
      <c r="N164" s="100"/>
      <c r="O164" s="100"/>
      <c r="P164" s="100"/>
      <c r="Q164" s="100"/>
      <c r="R164" s="100"/>
      <c r="S164" s="100"/>
      <c r="T164" s="100"/>
    </row>
    <row r="165" spans="8:8" ht="15.0" hidden="1">
      <c r="A165" s="100"/>
      <c r="B165" s="100">
        <f t="shared" si="5"/>
        <v>163.0</v>
      </c>
      <c r="C165" s="100"/>
      <c r="D165" s="103" t="s">
        <v>8310</v>
      </c>
      <c r="E165" s="100"/>
      <c r="F165" s="100" t="s">
        <v>8361</v>
      </c>
      <c r="G165" s="100" t="s">
        <v>8362</v>
      </c>
      <c r="H165" s="101">
        <v>25.0</v>
      </c>
      <c r="I165" s="101">
        <v>25.0</v>
      </c>
      <c r="J165" s="101">
        <v>50.0</v>
      </c>
      <c r="K165" s="101">
        <f t="shared" si="4"/>
        <v>62.5</v>
      </c>
      <c r="L165" s="102">
        <v>70.0</v>
      </c>
      <c r="M165" s="100"/>
      <c r="N165" s="100"/>
      <c r="O165" s="100"/>
      <c r="P165" s="100"/>
      <c r="Q165" s="100"/>
      <c r="R165" s="100"/>
      <c r="S165" s="100"/>
      <c r="T165" s="100"/>
    </row>
    <row r="166" spans="8:8" ht="15.0" hidden="1">
      <c r="A166" s="100"/>
      <c r="B166" s="100">
        <f t="shared" si="5"/>
        <v>164.0</v>
      </c>
      <c r="C166" s="100"/>
      <c r="D166" s="103" t="s">
        <v>8310</v>
      </c>
      <c r="E166" s="100"/>
      <c r="F166" s="100" t="s">
        <v>8363</v>
      </c>
      <c r="G166" s="100" t="s">
        <v>8364</v>
      </c>
      <c r="H166" s="101">
        <v>20.0</v>
      </c>
      <c r="I166" s="101">
        <v>30.0</v>
      </c>
      <c r="J166" s="101">
        <v>50.0</v>
      </c>
      <c r="K166" s="101">
        <f t="shared" si="4"/>
        <v>62.5</v>
      </c>
      <c r="L166" s="102">
        <v>70.0</v>
      </c>
      <c r="M166" s="100"/>
      <c r="N166" s="100"/>
      <c r="O166" s="100"/>
      <c r="P166" s="100"/>
      <c r="Q166" s="100"/>
      <c r="R166" s="100"/>
      <c r="S166" s="100"/>
      <c r="T166" s="100"/>
    </row>
    <row r="167" spans="8:8" ht="15.0" hidden="1">
      <c r="A167" s="100"/>
      <c r="B167" s="100">
        <f t="shared" si="5"/>
        <v>165.0</v>
      </c>
      <c r="C167" s="100"/>
      <c r="D167" s="103" t="s">
        <v>8310</v>
      </c>
      <c r="E167" s="100"/>
      <c r="F167" s="100" t="s">
        <v>8365</v>
      </c>
      <c r="G167" s="100" t="s">
        <v>8366</v>
      </c>
      <c r="H167" s="101">
        <v>50.0</v>
      </c>
      <c r="I167" s="101">
        <v>0.0</v>
      </c>
      <c r="J167" s="101">
        <v>50.0</v>
      </c>
      <c r="K167" s="101">
        <f t="shared" si="4"/>
        <v>62.5</v>
      </c>
      <c r="L167" s="102">
        <v>70.0</v>
      </c>
      <c r="M167" s="100"/>
      <c r="N167" s="100"/>
      <c r="O167" s="100"/>
      <c r="P167" s="100"/>
      <c r="Q167" s="100"/>
      <c r="R167" s="100"/>
      <c r="S167" s="100"/>
      <c r="T167" s="100"/>
    </row>
    <row r="168" spans="8:8" ht="15.0" hidden="1">
      <c r="A168" s="100"/>
      <c r="B168" s="100">
        <f t="shared" si="5"/>
        <v>166.0</v>
      </c>
      <c r="C168" s="100"/>
      <c r="D168" s="103" t="s">
        <v>8310</v>
      </c>
      <c r="E168" s="100"/>
      <c r="F168" s="100" t="s">
        <v>8367</v>
      </c>
      <c r="G168" s="100" t="s">
        <v>8368</v>
      </c>
      <c r="H168" s="101">
        <v>0.0</v>
      </c>
      <c r="I168" s="101">
        <v>50.0</v>
      </c>
      <c r="J168" s="101">
        <v>50.0</v>
      </c>
      <c r="K168" s="101">
        <f t="shared" si="4"/>
        <v>62.5</v>
      </c>
      <c r="L168" s="102">
        <v>70.0</v>
      </c>
      <c r="M168" s="100"/>
      <c r="N168" s="100"/>
      <c r="O168" s="100"/>
      <c r="P168" s="100"/>
      <c r="Q168" s="100"/>
      <c r="R168" s="100"/>
      <c r="S168" s="100"/>
      <c r="T168" s="100"/>
    </row>
    <row r="169" spans="8:8" ht="15.0" hidden="1">
      <c r="A169" s="100"/>
      <c r="B169" s="100">
        <f t="shared" si="5"/>
        <v>167.0</v>
      </c>
      <c r="C169" s="100"/>
      <c r="D169" s="103" t="s">
        <v>8310</v>
      </c>
      <c r="E169" s="100"/>
      <c r="F169" s="100" t="s">
        <v>8369</v>
      </c>
      <c r="G169" s="100" t="s">
        <v>8370</v>
      </c>
      <c r="H169" s="101">
        <v>24.0</v>
      </c>
      <c r="I169" s="101">
        <v>24.0</v>
      </c>
      <c r="J169" s="101">
        <v>48.0</v>
      </c>
      <c r="K169" s="101">
        <f t="shared" si="4"/>
        <v>60.0</v>
      </c>
      <c r="L169" s="102">
        <v>60.0</v>
      </c>
      <c r="M169" s="100"/>
      <c r="N169" s="100"/>
      <c r="O169" s="100"/>
      <c r="P169" s="100"/>
      <c r="Q169" s="100"/>
      <c r="R169" s="100"/>
      <c r="S169" s="100"/>
      <c r="T169" s="100"/>
    </row>
    <row r="170" spans="8:8" ht="15.0" hidden="1">
      <c r="A170" s="100"/>
      <c r="B170" s="100">
        <f t="shared" si="5"/>
        <v>168.0</v>
      </c>
      <c r="C170" s="100"/>
      <c r="D170" s="103" t="s">
        <v>8310</v>
      </c>
      <c r="E170" s="100"/>
      <c r="F170" s="100" t="s">
        <v>8371</v>
      </c>
      <c r="G170" s="100" t="s">
        <v>8370</v>
      </c>
      <c r="H170" s="101">
        <v>15.0</v>
      </c>
      <c r="I170" s="101">
        <v>30.0</v>
      </c>
      <c r="J170" s="101">
        <v>45.0</v>
      </c>
      <c r="K170" s="101">
        <f t="shared" si="4"/>
        <v>56.25</v>
      </c>
      <c r="L170" s="102">
        <v>60.0</v>
      </c>
      <c r="M170" s="100"/>
      <c r="N170" s="100"/>
      <c r="O170" s="100"/>
      <c r="P170" s="100"/>
      <c r="Q170" s="100"/>
      <c r="R170" s="100"/>
      <c r="S170" s="100"/>
      <c r="T170" s="100"/>
    </row>
    <row r="171" spans="8:8" ht="15.0" hidden="1">
      <c r="A171" s="100"/>
      <c r="B171" s="100">
        <f t="shared" si="5"/>
        <v>169.0</v>
      </c>
      <c r="C171" s="100"/>
      <c r="D171" s="103" t="s">
        <v>8310</v>
      </c>
      <c r="E171" s="100"/>
      <c r="F171" s="100" t="s">
        <v>8372</v>
      </c>
      <c r="G171" s="100" t="s">
        <v>8373</v>
      </c>
      <c r="H171" s="101">
        <v>15.0</v>
      </c>
      <c r="I171" s="101">
        <v>25.0</v>
      </c>
      <c r="J171" s="101">
        <v>40.0</v>
      </c>
      <c r="K171" s="101">
        <f t="shared" si="4"/>
        <v>50.0</v>
      </c>
      <c r="L171" s="102">
        <v>50.0</v>
      </c>
      <c r="M171" s="100"/>
      <c r="N171" s="100"/>
      <c r="O171" s="100"/>
      <c r="P171" s="100"/>
      <c r="Q171" s="100"/>
      <c r="R171" s="100"/>
      <c r="S171" s="100"/>
      <c r="T171" s="100"/>
    </row>
    <row r="172" spans="8:8" ht="15.0" hidden="1">
      <c r="A172" s="100"/>
      <c r="B172" s="100">
        <f t="shared" si="5"/>
        <v>170.0</v>
      </c>
      <c r="C172" s="100"/>
      <c r="D172" s="103" t="s">
        <v>8310</v>
      </c>
      <c r="E172" s="100"/>
      <c r="F172" s="100" t="s">
        <v>8374</v>
      </c>
      <c r="G172" s="100" t="s">
        <v>8375</v>
      </c>
      <c r="H172" s="101">
        <v>20.0</v>
      </c>
      <c r="I172" s="101">
        <v>20.0</v>
      </c>
      <c r="J172" s="101">
        <v>40.0</v>
      </c>
      <c r="K172" s="101">
        <f t="shared" si="4"/>
        <v>50.0</v>
      </c>
      <c r="L172" s="102">
        <v>50.0</v>
      </c>
      <c r="M172" s="100"/>
      <c r="N172" s="100"/>
      <c r="O172" s="100"/>
      <c r="P172" s="100"/>
      <c r="Q172" s="100"/>
      <c r="R172" s="100"/>
      <c r="S172" s="100"/>
      <c r="T172" s="100"/>
    </row>
    <row r="173" spans="8:8" ht="15.0" hidden="1">
      <c r="A173" s="100"/>
      <c r="B173" s="100">
        <f t="shared" si="5"/>
        <v>171.0</v>
      </c>
      <c r="C173" s="100"/>
      <c r="D173" s="103" t="s">
        <v>8310</v>
      </c>
      <c r="E173" s="100"/>
      <c r="F173" s="100" t="s">
        <v>8376</v>
      </c>
      <c r="G173" s="100" t="s">
        <v>8377</v>
      </c>
      <c r="H173" s="101">
        <v>15.0</v>
      </c>
      <c r="I173" s="101">
        <v>20.0</v>
      </c>
      <c r="J173" s="101">
        <v>35.0</v>
      </c>
      <c r="K173" s="101">
        <f t="shared" si="4"/>
        <v>43.75</v>
      </c>
      <c r="L173" s="102">
        <v>50.0</v>
      </c>
      <c r="M173" s="100"/>
      <c r="N173" s="100"/>
      <c r="O173" s="100"/>
      <c r="P173" s="100"/>
      <c r="Q173" s="100"/>
      <c r="R173" s="100"/>
      <c r="S173" s="100"/>
      <c r="T173" s="100"/>
    </row>
    <row r="174" spans="8:8" ht="15.0" hidden="1">
      <c r="A174" s="100"/>
      <c r="B174" s="100">
        <f t="shared" si="5"/>
        <v>172.0</v>
      </c>
      <c r="C174" s="100"/>
      <c r="D174" s="103" t="s">
        <v>8310</v>
      </c>
      <c r="E174" s="100"/>
      <c r="F174" s="100" t="s">
        <v>8378</v>
      </c>
      <c r="G174" s="100" t="s">
        <v>8379</v>
      </c>
      <c r="H174" s="101">
        <v>30.0</v>
      </c>
      <c r="I174" s="101">
        <v>0.0</v>
      </c>
      <c r="J174" s="101">
        <v>30.0</v>
      </c>
      <c r="K174" s="101">
        <f t="shared" si="4"/>
        <v>37.5</v>
      </c>
      <c r="L174" s="102">
        <v>40.0</v>
      </c>
      <c r="M174" s="100"/>
      <c r="N174" s="100"/>
      <c r="O174" s="100"/>
      <c r="P174" s="100"/>
      <c r="Q174" s="100"/>
      <c r="R174" s="100"/>
      <c r="S174" s="100"/>
      <c r="T174" s="100"/>
    </row>
    <row r="175" spans="8:8" ht="15.0" hidden="1">
      <c r="A175" s="100"/>
      <c r="B175" s="100">
        <f t="shared" si="5"/>
        <v>173.0</v>
      </c>
      <c r="C175" s="100"/>
      <c r="D175" s="103" t="s">
        <v>8310</v>
      </c>
      <c r="E175" s="100"/>
      <c r="F175" s="100" t="s">
        <v>8380</v>
      </c>
      <c r="G175" s="100" t="s">
        <v>8381</v>
      </c>
      <c r="H175" s="101">
        <v>0.0</v>
      </c>
      <c r="I175" s="101">
        <v>30.0</v>
      </c>
      <c r="J175" s="101">
        <v>30.0</v>
      </c>
      <c r="K175" s="101">
        <f t="shared" si="4"/>
        <v>37.5</v>
      </c>
      <c r="L175" s="102">
        <v>40.0</v>
      </c>
      <c r="M175" s="100"/>
      <c r="N175" s="100"/>
      <c r="O175" s="100"/>
      <c r="P175" s="100"/>
      <c r="Q175" s="100"/>
      <c r="R175" s="100"/>
      <c r="S175" s="100"/>
      <c r="T175" s="100"/>
    </row>
    <row r="176" spans="8:8" ht="15.0" hidden="1">
      <c r="A176" s="100"/>
      <c r="B176" s="100">
        <f t="shared" si="5"/>
        <v>174.0</v>
      </c>
      <c r="C176" s="100"/>
      <c r="D176" s="103" t="s">
        <v>8310</v>
      </c>
      <c r="E176" s="100"/>
      <c r="F176" s="100" t="s">
        <v>8382</v>
      </c>
      <c r="G176" s="100" t="s">
        <v>8383</v>
      </c>
      <c r="H176" s="101">
        <v>0.0</v>
      </c>
      <c r="I176" s="101">
        <v>30.0</v>
      </c>
      <c r="J176" s="101">
        <v>30.0</v>
      </c>
      <c r="K176" s="101">
        <f t="shared" si="4"/>
        <v>37.5</v>
      </c>
      <c r="L176" s="102">
        <v>40.0</v>
      </c>
      <c r="M176" s="100"/>
      <c r="N176" s="100"/>
      <c r="O176" s="100"/>
      <c r="P176" s="100"/>
      <c r="Q176" s="100"/>
      <c r="R176" s="100"/>
      <c r="S176" s="100"/>
      <c r="T176" s="100"/>
    </row>
    <row r="177" spans="8:8" ht="15.0" hidden="1">
      <c r="A177" s="100"/>
      <c r="B177" s="100">
        <f t="shared" si="5"/>
        <v>175.0</v>
      </c>
      <c r="C177" s="100"/>
      <c r="D177" s="103" t="s">
        <v>8310</v>
      </c>
      <c r="E177" s="100"/>
      <c r="F177" s="100" t="s">
        <v>8384</v>
      </c>
      <c r="G177" s="100" t="s">
        <v>8385</v>
      </c>
      <c r="H177" s="101">
        <v>0.0</v>
      </c>
      <c r="I177" s="101">
        <v>30.0</v>
      </c>
      <c r="J177" s="101">
        <v>30.0</v>
      </c>
      <c r="K177" s="101">
        <f t="shared" si="4"/>
        <v>37.5</v>
      </c>
      <c r="L177" s="102">
        <v>40.0</v>
      </c>
      <c r="M177" s="100"/>
      <c r="N177" s="100"/>
      <c r="O177" s="100"/>
      <c r="P177" s="100"/>
      <c r="Q177" s="100"/>
      <c r="R177" s="100"/>
      <c r="S177" s="100"/>
      <c r="T177" s="100"/>
    </row>
    <row r="178" spans="8:8" ht="15.0" hidden="1">
      <c r="A178" s="100"/>
      <c r="B178" s="100">
        <f t="shared" si="5"/>
        <v>176.0</v>
      </c>
      <c r="C178" s="100"/>
      <c r="D178" s="103" t="s">
        <v>10122</v>
      </c>
      <c r="E178" s="100"/>
      <c r="F178" s="100" t="s">
        <v>10123</v>
      </c>
      <c r="G178" s="100"/>
      <c r="H178" s="101">
        <v>500.0</v>
      </c>
      <c r="I178" s="101">
        <v>100.0</v>
      </c>
      <c r="J178" s="101">
        <v>600.0</v>
      </c>
      <c r="K178" s="101">
        <f t="shared" si="4"/>
        <v>750.0</v>
      </c>
      <c r="L178" s="102">
        <v>750.0</v>
      </c>
      <c r="M178" s="100"/>
      <c r="N178" s="100"/>
      <c r="O178" s="100"/>
      <c r="P178" s="100"/>
      <c r="Q178" s="100"/>
      <c r="R178" s="100"/>
      <c r="S178" s="100"/>
      <c r="T178" s="100"/>
    </row>
    <row r="179" spans="8:8" ht="15.0" hidden="1">
      <c r="A179" s="100"/>
      <c r="B179" s="100">
        <f t="shared" si="5"/>
        <v>177.0</v>
      </c>
      <c r="C179" s="100"/>
      <c r="D179" s="103" t="s">
        <v>10122</v>
      </c>
      <c r="E179" s="100"/>
      <c r="F179" s="100" t="s">
        <v>10124</v>
      </c>
      <c r="G179" s="100"/>
      <c r="H179" s="101">
        <v>250.0</v>
      </c>
      <c r="I179" s="101">
        <v>0.0</v>
      </c>
      <c r="J179" s="101">
        <v>250.0</v>
      </c>
      <c r="K179" s="101">
        <f t="shared" si="4"/>
        <v>312.5</v>
      </c>
      <c r="L179" s="102">
        <v>310.0</v>
      </c>
      <c r="M179" s="100"/>
      <c r="N179" s="100"/>
      <c r="O179" s="100"/>
      <c r="P179" s="100"/>
      <c r="Q179" s="100"/>
      <c r="R179" s="100"/>
      <c r="S179" s="100"/>
      <c r="T179" s="100"/>
    </row>
    <row r="180" spans="8:8" ht="15.0" hidden="1">
      <c r="A180" s="100"/>
      <c r="B180" s="100">
        <f t="shared" si="5"/>
        <v>178.0</v>
      </c>
      <c r="C180" s="100"/>
      <c r="D180" s="103" t="s">
        <v>10122</v>
      </c>
      <c r="E180" s="100"/>
      <c r="F180" s="100" t="s">
        <v>10125</v>
      </c>
      <c r="G180" s="100"/>
      <c r="H180" s="101">
        <v>60.0</v>
      </c>
      <c r="I180" s="101">
        <v>100.0</v>
      </c>
      <c r="J180" s="101">
        <v>160.0</v>
      </c>
      <c r="K180" s="101">
        <f t="shared" si="4"/>
        <v>200.0</v>
      </c>
      <c r="L180" s="102">
        <v>200.0</v>
      </c>
      <c r="M180" s="100"/>
      <c r="N180" s="100"/>
      <c r="O180" s="100"/>
      <c r="P180" s="100"/>
      <c r="Q180" s="100"/>
      <c r="R180" s="100"/>
      <c r="S180" s="100"/>
      <c r="T180" s="100"/>
    </row>
    <row r="181" spans="8:8" ht="15.0" hidden="1">
      <c r="A181" s="100"/>
      <c r="B181" s="100">
        <f t="shared" si="5"/>
        <v>179.0</v>
      </c>
      <c r="C181" s="100"/>
      <c r="D181" s="103" t="s">
        <v>10122</v>
      </c>
      <c r="E181" s="100"/>
      <c r="F181" s="100" t="s">
        <v>10126</v>
      </c>
      <c r="G181" s="100"/>
      <c r="H181" s="101">
        <v>75.0</v>
      </c>
      <c r="I181" s="101">
        <v>30.0</v>
      </c>
      <c r="J181" s="101">
        <v>105.0</v>
      </c>
      <c r="K181" s="101">
        <f t="shared" si="4"/>
        <v>131.25</v>
      </c>
      <c r="L181" s="102">
        <v>130.0</v>
      </c>
      <c r="M181" s="100"/>
      <c r="N181" s="100"/>
      <c r="O181" s="100"/>
      <c r="P181" s="100"/>
      <c r="Q181" s="100"/>
      <c r="R181" s="100"/>
      <c r="S181" s="100"/>
      <c r="T181" s="100"/>
    </row>
    <row r="182" spans="8:8" ht="15.0" hidden="1">
      <c r="A182" s="100"/>
      <c r="B182" s="100">
        <f t="shared" si="5"/>
        <v>180.0</v>
      </c>
      <c r="C182" s="100"/>
      <c r="D182" s="103" t="s">
        <v>10122</v>
      </c>
      <c r="E182" s="100"/>
      <c r="F182" s="100" t="s">
        <v>10127</v>
      </c>
      <c r="G182" s="100"/>
      <c r="H182" s="101">
        <v>50.0</v>
      </c>
      <c r="I182" s="101">
        <v>50.0</v>
      </c>
      <c r="J182" s="101">
        <v>100.0</v>
      </c>
      <c r="K182" s="101">
        <f t="shared" si="4"/>
        <v>125.0</v>
      </c>
      <c r="L182" s="102">
        <v>130.0</v>
      </c>
      <c r="M182" s="100"/>
      <c r="N182" s="100"/>
      <c r="O182" s="100"/>
      <c r="P182" s="100"/>
      <c r="Q182" s="100"/>
      <c r="R182" s="100"/>
      <c r="S182" s="100"/>
      <c r="T182" s="100"/>
    </row>
    <row r="183" spans="8:8" ht="15.0" hidden="1">
      <c r="A183" s="100"/>
      <c r="B183" s="100">
        <f t="shared" si="5"/>
        <v>181.0</v>
      </c>
      <c r="C183" s="100"/>
      <c r="D183" s="103" t="s">
        <v>10122</v>
      </c>
      <c r="E183" s="100"/>
      <c r="F183" s="100" t="s">
        <v>10128</v>
      </c>
      <c r="G183" s="100"/>
      <c r="H183" s="101">
        <v>50.0</v>
      </c>
      <c r="I183" s="101">
        <v>50.0</v>
      </c>
      <c r="J183" s="101">
        <v>100.0</v>
      </c>
      <c r="K183" s="101">
        <f t="shared" si="4"/>
        <v>125.0</v>
      </c>
      <c r="L183" s="102">
        <v>130.0</v>
      </c>
      <c r="M183" s="100"/>
      <c r="N183" s="100"/>
      <c r="O183" s="100"/>
      <c r="P183" s="100"/>
      <c r="Q183" s="100"/>
      <c r="R183" s="100"/>
      <c r="S183" s="100"/>
      <c r="T183" s="100"/>
    </row>
    <row r="184" spans="8:8" ht="15.0" hidden="1">
      <c r="A184" s="100"/>
      <c r="B184" s="100">
        <f t="shared" si="5"/>
        <v>182.0</v>
      </c>
      <c r="C184" s="100"/>
      <c r="D184" s="103" t="s">
        <v>10122</v>
      </c>
      <c r="E184" s="100"/>
      <c r="F184" s="100" t="s">
        <v>10129</v>
      </c>
      <c r="G184" s="100"/>
      <c r="H184" s="101">
        <v>50.0</v>
      </c>
      <c r="I184" s="101">
        <v>25.0</v>
      </c>
      <c r="J184" s="101">
        <v>75.0</v>
      </c>
      <c r="K184" s="101">
        <f t="shared" si="4"/>
        <v>93.75</v>
      </c>
      <c r="L184" s="102">
        <v>100.0</v>
      </c>
      <c r="M184" s="100"/>
      <c r="N184" s="100"/>
      <c r="O184" s="100"/>
      <c r="P184" s="100"/>
      <c r="Q184" s="100"/>
      <c r="R184" s="100"/>
      <c r="S184" s="100"/>
      <c r="T184" s="100"/>
    </row>
    <row r="185" spans="8:8" ht="15.0" hidden="1">
      <c r="A185" s="100"/>
      <c r="B185" s="100">
        <f t="shared" si="5"/>
        <v>183.0</v>
      </c>
      <c r="C185" s="100"/>
      <c r="D185" s="103" t="s">
        <v>10122</v>
      </c>
      <c r="E185" s="100"/>
      <c r="F185" s="100" t="s">
        <v>10130</v>
      </c>
      <c r="G185" s="100"/>
      <c r="H185" s="101">
        <v>30.0</v>
      </c>
      <c r="I185" s="101">
        <v>30.0</v>
      </c>
      <c r="J185" s="101">
        <v>60.0</v>
      </c>
      <c r="K185" s="101">
        <f t="shared" si="4"/>
        <v>75.0</v>
      </c>
      <c r="L185" s="102">
        <v>80.0</v>
      </c>
      <c r="M185" s="100"/>
      <c r="N185" s="100"/>
      <c r="O185" s="100"/>
      <c r="P185" s="100"/>
      <c r="Q185" s="100"/>
      <c r="R185" s="100"/>
      <c r="S185" s="100"/>
      <c r="T185" s="100"/>
    </row>
    <row r="186" spans="8:8" ht="15.0" hidden="1">
      <c r="A186" s="100"/>
      <c r="B186" s="100">
        <f t="shared" si="5"/>
        <v>184.0</v>
      </c>
      <c r="C186" s="100"/>
      <c r="D186" s="103" t="s">
        <v>10122</v>
      </c>
      <c r="E186" s="100"/>
      <c r="F186" s="100" t="s">
        <v>10131</v>
      </c>
      <c r="G186" s="100"/>
      <c r="H186" s="101">
        <v>25.0</v>
      </c>
      <c r="I186" s="101">
        <v>25.0</v>
      </c>
      <c r="J186" s="101">
        <v>50.0</v>
      </c>
      <c r="K186" s="101">
        <f t="shared" si="4"/>
        <v>62.5</v>
      </c>
      <c r="L186" s="102">
        <v>70.0</v>
      </c>
      <c r="M186" s="100"/>
      <c r="N186" s="100"/>
      <c r="O186" s="100"/>
      <c r="P186" s="100"/>
      <c r="Q186" s="100"/>
      <c r="R186" s="100"/>
      <c r="S186" s="100"/>
      <c r="T186" s="100"/>
    </row>
    <row r="187" spans="8:8" ht="15.0" hidden="1">
      <c r="A187" s="100"/>
      <c r="B187" s="100">
        <f t="shared" si="5"/>
        <v>185.0</v>
      </c>
      <c r="C187" s="100"/>
      <c r="D187" s="103" t="s">
        <v>10122</v>
      </c>
      <c r="E187" s="100"/>
      <c r="F187" s="100" t="s">
        <v>10132</v>
      </c>
      <c r="G187" s="100"/>
      <c r="H187" s="101">
        <v>50.0</v>
      </c>
      <c r="I187" s="101">
        <v>0.0</v>
      </c>
      <c r="J187" s="101">
        <v>50.0</v>
      </c>
      <c r="K187" s="101">
        <f t="shared" si="4"/>
        <v>62.5</v>
      </c>
      <c r="L187" s="102">
        <v>70.0</v>
      </c>
      <c r="M187" s="100"/>
      <c r="N187" s="100"/>
      <c r="O187" s="100"/>
      <c r="P187" s="100"/>
      <c r="Q187" s="100"/>
      <c r="R187" s="100"/>
      <c r="S187" s="100"/>
      <c r="T187" s="100"/>
    </row>
    <row r="188" spans="8:8" ht="15.0" hidden="1">
      <c r="A188" s="100"/>
      <c r="B188" s="100">
        <f t="shared" si="5"/>
        <v>186.0</v>
      </c>
      <c r="C188" s="100"/>
      <c r="D188" s="103" t="s">
        <v>10122</v>
      </c>
      <c r="E188" s="100"/>
      <c r="F188" s="100" t="s">
        <v>10133</v>
      </c>
      <c r="G188" s="100"/>
      <c r="H188" s="101">
        <v>40.0</v>
      </c>
      <c r="I188" s="101">
        <v>0.0</v>
      </c>
      <c r="J188" s="101">
        <v>40.0</v>
      </c>
      <c r="K188" s="101">
        <f t="shared" si="4"/>
        <v>50.0</v>
      </c>
      <c r="L188" s="102">
        <v>50.0</v>
      </c>
      <c r="M188" s="100"/>
      <c r="N188" s="100"/>
      <c r="O188" s="100"/>
      <c r="P188" s="100"/>
      <c r="Q188" s="100"/>
      <c r="R188" s="100"/>
      <c r="S188" s="100"/>
      <c r="T188" s="100"/>
    </row>
    <row r="189" spans="8:8" ht="15.0" hidden="1">
      <c r="A189" s="100"/>
      <c r="B189" s="100">
        <f t="shared" si="5"/>
        <v>187.0</v>
      </c>
      <c r="C189" s="100"/>
      <c r="D189" s="103" t="s">
        <v>10122</v>
      </c>
      <c r="E189" s="100"/>
      <c r="F189" s="100" t="s">
        <v>10134</v>
      </c>
      <c r="G189" s="100"/>
      <c r="H189" s="101">
        <v>15.0</v>
      </c>
      <c r="I189" s="101">
        <v>25.0</v>
      </c>
      <c r="J189" s="101">
        <v>40.0</v>
      </c>
      <c r="K189" s="101">
        <f t="shared" si="4"/>
        <v>50.0</v>
      </c>
      <c r="L189" s="102">
        <v>50.0</v>
      </c>
      <c r="M189" s="100"/>
      <c r="N189" s="100"/>
      <c r="O189" s="100"/>
      <c r="P189" s="100"/>
      <c r="Q189" s="100"/>
      <c r="R189" s="100"/>
      <c r="S189" s="100"/>
      <c r="T189" s="100"/>
    </row>
    <row r="190" spans="8:8" ht="15.0" hidden="1">
      <c r="A190" s="100"/>
      <c r="B190" s="100">
        <f t="shared" si="5"/>
        <v>188.0</v>
      </c>
      <c r="C190" s="100"/>
      <c r="D190" s="103" t="s">
        <v>10122</v>
      </c>
      <c r="E190" s="100"/>
      <c r="F190" s="100" t="s">
        <v>10135</v>
      </c>
      <c r="G190" s="100"/>
      <c r="H190" s="101">
        <v>25.0</v>
      </c>
      <c r="I190" s="101">
        <v>15.0</v>
      </c>
      <c r="J190" s="101">
        <v>40.0</v>
      </c>
      <c r="K190" s="101">
        <f t="shared" si="4"/>
        <v>50.0</v>
      </c>
      <c r="L190" s="102">
        <v>50.0</v>
      </c>
      <c r="M190" s="100"/>
      <c r="N190" s="100"/>
      <c r="O190" s="100"/>
      <c r="P190" s="100"/>
      <c r="Q190" s="100"/>
      <c r="R190" s="100"/>
      <c r="S190" s="100"/>
      <c r="T190" s="100"/>
    </row>
    <row r="191" spans="8:8" ht="15.0" hidden="1">
      <c r="A191" s="100"/>
      <c r="B191" s="100">
        <f t="shared" si="5"/>
        <v>189.0</v>
      </c>
      <c r="C191" s="100"/>
      <c r="D191" s="103" t="s">
        <v>10122</v>
      </c>
      <c r="E191" s="100"/>
      <c r="F191" s="100" t="s">
        <v>10136</v>
      </c>
      <c r="G191" s="100"/>
      <c r="H191" s="101">
        <v>25.0</v>
      </c>
      <c r="I191" s="101">
        <v>0.0</v>
      </c>
      <c r="J191" s="101">
        <v>25.0</v>
      </c>
      <c r="K191" s="101">
        <f t="shared" si="4"/>
        <v>31.25</v>
      </c>
      <c r="L191" s="102">
        <v>40.0</v>
      </c>
      <c r="M191" s="100"/>
      <c r="N191" s="100"/>
      <c r="O191" s="100"/>
      <c r="P191" s="100"/>
      <c r="Q191" s="100"/>
      <c r="R191" s="100"/>
      <c r="S191" s="100"/>
      <c r="T191" s="100"/>
    </row>
    <row r="192" spans="8:8" ht="15.0" hidden="1">
      <c r="A192" s="100"/>
      <c r="B192" s="100">
        <f t="shared" si="5"/>
        <v>190.0</v>
      </c>
      <c r="C192" s="100"/>
      <c r="D192" s="103" t="s">
        <v>10122</v>
      </c>
      <c r="E192" s="100"/>
      <c r="F192" s="100" t="s">
        <v>10137</v>
      </c>
      <c r="G192" s="100"/>
      <c r="H192" s="101">
        <v>0.0</v>
      </c>
      <c r="I192" s="101">
        <v>25.0</v>
      </c>
      <c r="J192" s="101">
        <v>25.0</v>
      </c>
      <c r="K192" s="101">
        <f t="shared" si="4"/>
        <v>31.25</v>
      </c>
      <c r="L192" s="102">
        <v>40.0</v>
      </c>
      <c r="M192" s="100"/>
      <c r="N192" s="100"/>
      <c r="O192" s="100"/>
      <c r="P192" s="100"/>
      <c r="Q192" s="100"/>
      <c r="R192" s="100"/>
      <c r="S192" s="100"/>
      <c r="T192" s="100"/>
    </row>
    <row r="193" spans="8:8" ht="15.0" hidden="1">
      <c r="A193" s="100"/>
      <c r="B193" s="100">
        <f t="shared" si="5"/>
        <v>191.0</v>
      </c>
      <c r="C193" s="100"/>
      <c r="D193" s="103" t="s">
        <v>10122</v>
      </c>
      <c r="E193" s="100"/>
      <c r="F193" s="100" t="s">
        <v>10138</v>
      </c>
      <c r="G193" s="100"/>
      <c r="H193" s="101">
        <v>0.0</v>
      </c>
      <c r="I193" s="101">
        <v>25.0</v>
      </c>
      <c r="J193" s="101">
        <v>25.0</v>
      </c>
      <c r="K193" s="101">
        <f t="shared" si="4"/>
        <v>31.25</v>
      </c>
      <c r="L193" s="102">
        <v>40.0</v>
      </c>
      <c r="M193" s="100"/>
      <c r="N193" s="100"/>
      <c r="O193" s="100"/>
      <c r="P193" s="100"/>
      <c r="Q193" s="100"/>
      <c r="R193" s="100"/>
      <c r="S193" s="100"/>
      <c r="T193" s="100"/>
    </row>
    <row r="194" spans="8:8" ht="15.0" hidden="1">
      <c r="A194" s="100"/>
      <c r="B194" s="100">
        <f t="shared" si="5"/>
        <v>192.0</v>
      </c>
      <c r="C194" s="100"/>
      <c r="D194" s="103" t="s">
        <v>10122</v>
      </c>
      <c r="E194" s="100"/>
      <c r="F194" s="100" t="s">
        <v>10139</v>
      </c>
      <c r="G194" s="100"/>
      <c r="H194" s="101">
        <v>0.0</v>
      </c>
      <c r="I194" s="101">
        <v>25.0</v>
      </c>
      <c r="J194" s="101">
        <v>25.0</v>
      </c>
      <c r="K194" s="101">
        <f t="shared" si="4"/>
        <v>31.25</v>
      </c>
      <c r="L194" s="102">
        <v>40.0</v>
      </c>
      <c r="M194" s="100"/>
      <c r="N194" s="100"/>
      <c r="O194" s="100"/>
      <c r="P194" s="100"/>
      <c r="Q194" s="100"/>
      <c r="R194" s="100"/>
      <c r="S194" s="100"/>
      <c r="T194" s="100"/>
    </row>
    <row r="195" spans="8:8" ht="15.0" hidden="1">
      <c r="A195" s="100"/>
      <c r="B195" s="100">
        <f t="shared" si="5"/>
        <v>193.0</v>
      </c>
      <c r="C195" s="100"/>
      <c r="D195" s="103" t="s">
        <v>10122</v>
      </c>
      <c r="E195" s="100"/>
      <c r="F195" s="100" t="s">
        <v>10140</v>
      </c>
      <c r="G195" s="100"/>
      <c r="H195" s="101">
        <v>0.0</v>
      </c>
      <c r="I195" s="101">
        <v>25.0</v>
      </c>
      <c r="J195" s="101">
        <v>25.0</v>
      </c>
      <c r="K195" s="101">
        <f t="shared" si="4"/>
        <v>31.25</v>
      </c>
      <c r="L195" s="102">
        <v>40.0</v>
      </c>
      <c r="M195" s="100"/>
      <c r="N195" s="100"/>
      <c r="O195" s="100"/>
      <c r="P195" s="100"/>
      <c r="Q195" s="100"/>
      <c r="R195" s="100"/>
      <c r="S195" s="100"/>
      <c r="T195" s="100"/>
    </row>
    <row r="196" spans="8:8" ht="15.0" hidden="1">
      <c r="A196" s="100"/>
      <c r="B196" s="100">
        <f t="shared" si="5"/>
        <v>194.0</v>
      </c>
      <c r="C196" s="100"/>
      <c r="D196" s="103" t="s">
        <v>10122</v>
      </c>
      <c r="E196" s="100"/>
      <c r="F196" s="100" t="s">
        <v>10141</v>
      </c>
      <c r="G196" s="100"/>
      <c r="H196" s="101">
        <v>25.0</v>
      </c>
      <c r="I196" s="101">
        <v>0.0</v>
      </c>
      <c r="J196" s="101">
        <v>25.0</v>
      </c>
      <c r="K196" s="101">
        <f>J196*1.25</f>
        <v>31.25</v>
      </c>
      <c r="L196" s="102">
        <v>40.0</v>
      </c>
      <c r="M196" s="100"/>
      <c r="N196" s="100"/>
      <c r="O196" s="100"/>
      <c r="P196" s="100"/>
      <c r="Q196" s="100"/>
      <c r="R196" s="100"/>
      <c r="S196" s="100"/>
      <c r="T196" s="100"/>
    </row>
    <row r="197" spans="8:8" ht="15.0" hidden="1">
      <c r="A197" s="100"/>
      <c r="B197" s="100">
        <f>+B196+1</f>
        <v>195.0</v>
      </c>
      <c r="C197" s="100"/>
      <c r="D197" s="103" t="s">
        <v>10122</v>
      </c>
      <c r="E197" s="100"/>
      <c r="F197" s="100" t="s">
        <v>10142</v>
      </c>
      <c r="G197" s="100"/>
      <c r="H197" s="101">
        <v>25.0</v>
      </c>
      <c r="I197" s="101">
        <v>0.0</v>
      </c>
      <c r="J197" s="101">
        <v>25.0</v>
      </c>
      <c r="K197" s="101">
        <f>J197*1.25</f>
        <v>31.25</v>
      </c>
      <c r="L197" s="102">
        <v>40.0</v>
      </c>
      <c r="M197" s="100"/>
      <c r="N197" s="100"/>
      <c r="O197" s="100"/>
      <c r="P197" s="100"/>
      <c r="Q197" s="100"/>
      <c r="R197" s="100"/>
      <c r="S197" s="100"/>
      <c r="T197" s="100"/>
    </row>
    <row r="198" spans="8:8" ht="15.0" hidden="1">
      <c r="A198" s="100"/>
      <c r="B198" s="100">
        <f>+B197+1</f>
        <v>196.0</v>
      </c>
      <c r="C198" s="100"/>
      <c r="D198" s="103" t="s">
        <v>10122</v>
      </c>
      <c r="E198" s="100"/>
      <c r="F198" s="100" t="s">
        <v>10143</v>
      </c>
      <c r="G198" s="100"/>
      <c r="H198" s="101">
        <v>25.0</v>
      </c>
      <c r="I198" s="101">
        <v>0.0</v>
      </c>
      <c r="J198" s="101">
        <v>25.0</v>
      </c>
      <c r="K198" s="101">
        <f>J198*1.25</f>
        <v>31.25</v>
      </c>
      <c r="L198" s="102">
        <v>40.0</v>
      </c>
      <c r="M198" s="100"/>
      <c r="N198" s="100"/>
      <c r="O198" s="100"/>
      <c r="P198" s="100"/>
      <c r="Q198" s="100"/>
      <c r="R198" s="100"/>
      <c r="S198" s="100"/>
      <c r="T198" s="100"/>
    </row>
    <row r="199" spans="8:8" ht="15.0" hidden="1">
      <c r="A199" s="100"/>
      <c r="B199" s="100">
        <f t="shared" si="6" ref="B199:B212">+B198+1</f>
        <v>197.0</v>
      </c>
      <c r="C199" s="100"/>
      <c r="D199" s="103" t="s">
        <v>10144</v>
      </c>
      <c r="E199" s="100"/>
      <c r="F199" s="100" t="s">
        <v>10145</v>
      </c>
      <c r="G199" s="100" t="s">
        <v>10146</v>
      </c>
      <c r="H199" s="101">
        <v>0.0</v>
      </c>
      <c r="I199" s="101">
        <v>100.0</v>
      </c>
      <c r="J199" s="101">
        <f>SUM(H199:I199)</f>
        <v>100.0</v>
      </c>
      <c r="K199" s="101">
        <f>J199*1.25</f>
        <v>125.0</v>
      </c>
      <c r="L199" s="102">
        <v>125.0</v>
      </c>
      <c r="M199" s="100"/>
      <c r="N199" s="100"/>
      <c r="O199" s="100"/>
      <c r="P199" s="100"/>
      <c r="Q199" s="100"/>
      <c r="R199" s="100"/>
      <c r="S199" s="100"/>
      <c r="T199" s="100"/>
    </row>
    <row r="200" spans="8:8" ht="15.0" hidden="1">
      <c r="A200" s="100"/>
      <c r="B200" s="100">
        <f t="shared" si="6"/>
        <v>198.0</v>
      </c>
      <c r="C200" s="100"/>
      <c r="D200" s="103" t="s">
        <v>10144</v>
      </c>
      <c r="E200" s="100"/>
      <c r="F200" s="100" t="s">
        <v>10147</v>
      </c>
      <c r="G200" s="100" t="s">
        <v>10148</v>
      </c>
      <c r="H200" s="101">
        <v>20.0</v>
      </c>
      <c r="I200" s="101">
        <v>40.0</v>
      </c>
      <c r="J200" s="101">
        <f t="shared" si="7" ref="J200:J212">SUM(H200:I200)</f>
        <v>60.0</v>
      </c>
      <c r="K200" s="101">
        <f t="shared" si="8" ref="K200:K212">J200*1.25</f>
        <v>75.0</v>
      </c>
      <c r="L200" s="102">
        <v>80.0</v>
      </c>
      <c r="M200" s="100"/>
      <c r="N200" s="100"/>
      <c r="O200" s="100"/>
      <c r="P200" s="100"/>
      <c r="Q200" s="100"/>
      <c r="R200" s="100"/>
      <c r="S200" s="100"/>
      <c r="T200" s="100"/>
    </row>
    <row r="201" spans="8:8" ht="15.0" hidden="1">
      <c r="A201" s="100"/>
      <c r="B201" s="100">
        <f t="shared" si="6"/>
        <v>199.0</v>
      </c>
      <c r="C201" s="100"/>
      <c r="D201" s="103" t="s">
        <v>10144</v>
      </c>
      <c r="E201" s="100"/>
      <c r="F201" s="100" t="s">
        <v>10149</v>
      </c>
      <c r="G201" s="100" t="s">
        <v>10150</v>
      </c>
      <c r="H201" s="101">
        <v>20.0</v>
      </c>
      <c r="I201" s="101">
        <v>15.0</v>
      </c>
      <c r="J201" s="101">
        <f t="shared" si="7"/>
        <v>35.0</v>
      </c>
      <c r="K201" s="101">
        <f t="shared" si="8"/>
        <v>43.75</v>
      </c>
      <c r="L201" s="102">
        <v>50.0</v>
      </c>
      <c r="M201" s="100"/>
      <c r="N201" s="100"/>
      <c r="O201" s="100"/>
      <c r="P201" s="100"/>
      <c r="Q201" s="100"/>
      <c r="R201" s="100"/>
      <c r="S201" s="100"/>
      <c r="T201" s="100"/>
    </row>
    <row r="202" spans="8:8" ht="15.0" hidden="1">
      <c r="A202" s="100"/>
      <c r="B202" s="100">
        <f t="shared" si="6"/>
        <v>200.0</v>
      </c>
      <c r="C202" s="100"/>
      <c r="D202" s="103" t="s">
        <v>10144</v>
      </c>
      <c r="E202" s="100"/>
      <c r="F202" s="100" t="s">
        <v>10151</v>
      </c>
      <c r="G202" s="100" t="s">
        <v>10152</v>
      </c>
      <c r="H202" s="101">
        <v>30.0</v>
      </c>
      <c r="I202" s="101">
        <v>0.0</v>
      </c>
      <c r="J202" s="101">
        <f t="shared" si="7"/>
        <v>30.0</v>
      </c>
      <c r="K202" s="101">
        <f t="shared" si="8"/>
        <v>37.5</v>
      </c>
      <c r="L202" s="102">
        <v>40.0</v>
      </c>
      <c r="M202" s="100"/>
      <c r="N202" s="100"/>
      <c r="O202" s="100"/>
      <c r="P202" s="100"/>
      <c r="Q202" s="100"/>
      <c r="R202" s="100"/>
      <c r="S202" s="100"/>
      <c r="T202" s="100"/>
    </row>
    <row r="203" spans="8:8" ht="15.0" hidden="1">
      <c r="A203" s="100"/>
      <c r="B203" s="100">
        <f t="shared" si="6"/>
        <v>201.0</v>
      </c>
      <c r="C203" s="100"/>
      <c r="D203" s="103" t="s">
        <v>10144</v>
      </c>
      <c r="E203" s="100"/>
      <c r="F203" s="100" t="s">
        <v>10153</v>
      </c>
      <c r="G203" s="100" t="s">
        <v>10154</v>
      </c>
      <c r="H203" s="101">
        <v>25.0</v>
      </c>
      <c r="I203" s="101">
        <v>0.0</v>
      </c>
      <c r="J203" s="101">
        <f t="shared" si="7"/>
        <v>25.0</v>
      </c>
      <c r="K203" s="101">
        <f t="shared" si="8"/>
        <v>31.25</v>
      </c>
      <c r="L203" s="102">
        <v>40.0</v>
      </c>
      <c r="M203" s="100"/>
      <c r="N203" s="100"/>
      <c r="O203" s="100"/>
      <c r="P203" s="100"/>
      <c r="Q203" s="100"/>
      <c r="R203" s="100"/>
      <c r="S203" s="100"/>
      <c r="T203" s="100"/>
    </row>
    <row r="204" spans="8:8" ht="15.0" hidden="1">
      <c r="A204" s="100"/>
      <c r="B204" s="100">
        <f t="shared" si="6"/>
        <v>202.0</v>
      </c>
      <c r="C204" s="100"/>
      <c r="D204" s="103" t="s">
        <v>10144</v>
      </c>
      <c r="E204" s="100"/>
      <c r="F204" s="100" t="s">
        <v>10155</v>
      </c>
      <c r="G204" s="100" t="s">
        <v>10156</v>
      </c>
      <c r="H204" s="101">
        <v>0.0</v>
      </c>
      <c r="I204" s="101">
        <v>25.0</v>
      </c>
      <c r="J204" s="101">
        <f t="shared" si="7"/>
        <v>25.0</v>
      </c>
      <c r="K204" s="101">
        <f t="shared" si="8"/>
        <v>31.25</v>
      </c>
      <c r="L204" s="102">
        <v>40.0</v>
      </c>
      <c r="M204" s="100"/>
      <c r="N204" s="100"/>
      <c r="O204" s="100"/>
      <c r="P204" s="100"/>
      <c r="Q204" s="100"/>
      <c r="R204" s="100"/>
      <c r="S204" s="100"/>
      <c r="T204" s="100"/>
    </row>
    <row r="205" spans="8:8" ht="15.0" hidden="1">
      <c r="A205" s="100"/>
      <c r="B205" s="100">
        <f t="shared" si="6"/>
        <v>203.0</v>
      </c>
      <c r="C205" s="100"/>
      <c r="D205" s="103" t="s">
        <v>10144</v>
      </c>
      <c r="E205" s="100"/>
      <c r="F205" s="100" t="s">
        <v>10157</v>
      </c>
      <c r="G205" s="100" t="s">
        <v>10158</v>
      </c>
      <c r="H205" s="101">
        <v>0.0</v>
      </c>
      <c r="I205" s="101">
        <v>25.0</v>
      </c>
      <c r="J205" s="101">
        <f t="shared" si="7"/>
        <v>25.0</v>
      </c>
      <c r="K205" s="101">
        <f t="shared" si="8"/>
        <v>31.25</v>
      </c>
      <c r="L205" s="102">
        <v>40.0</v>
      </c>
      <c r="M205" s="100"/>
      <c r="N205" s="100"/>
      <c r="O205" s="100"/>
      <c r="P205" s="100"/>
      <c r="Q205" s="100"/>
      <c r="R205" s="100"/>
      <c r="S205" s="100"/>
      <c r="T205" s="100"/>
    </row>
    <row r="206" spans="8:8" ht="15.0" hidden="1">
      <c r="A206" s="100"/>
      <c r="B206" s="100">
        <f t="shared" si="6"/>
        <v>204.0</v>
      </c>
      <c r="C206" s="100"/>
      <c r="D206" s="103" t="s">
        <v>10144</v>
      </c>
      <c r="E206" s="100"/>
      <c r="F206" s="100" t="s">
        <v>10159</v>
      </c>
      <c r="G206" s="100" t="s">
        <v>10160</v>
      </c>
      <c r="H206" s="101">
        <v>0.0</v>
      </c>
      <c r="I206" s="101">
        <v>10.0</v>
      </c>
      <c r="J206" s="101">
        <f t="shared" si="7"/>
        <v>10.0</v>
      </c>
      <c r="K206" s="101">
        <f t="shared" si="8"/>
        <v>12.5</v>
      </c>
      <c r="L206" s="102">
        <v>30.0</v>
      </c>
      <c r="M206" s="100"/>
      <c r="N206" s="100"/>
      <c r="O206" s="100"/>
      <c r="P206" s="100"/>
      <c r="Q206" s="100"/>
      <c r="R206" s="100"/>
      <c r="S206" s="100"/>
      <c r="T206" s="100"/>
    </row>
    <row r="207" spans="8:8" ht="15.0" hidden="1">
      <c r="A207" s="100"/>
      <c r="B207" s="100">
        <f t="shared" si="6"/>
        <v>205.0</v>
      </c>
      <c r="C207" s="100"/>
      <c r="D207" s="103" t="s">
        <v>10144</v>
      </c>
      <c r="E207" s="100"/>
      <c r="F207" s="100" t="s">
        <v>10161</v>
      </c>
      <c r="G207" s="100" t="s">
        <v>10162</v>
      </c>
      <c r="H207" s="101">
        <v>10.0</v>
      </c>
      <c r="I207" s="101">
        <v>0.0</v>
      </c>
      <c r="J207" s="101">
        <f t="shared" si="7"/>
        <v>10.0</v>
      </c>
      <c r="K207" s="101">
        <f t="shared" si="8"/>
        <v>12.5</v>
      </c>
      <c r="L207" s="102">
        <v>30.0</v>
      </c>
      <c r="M207" s="100"/>
      <c r="N207" s="100"/>
      <c r="O207" s="100"/>
      <c r="P207" s="100"/>
      <c r="Q207" s="100"/>
      <c r="R207" s="100"/>
      <c r="S207" s="100"/>
      <c r="T207" s="100"/>
    </row>
    <row r="208" spans="8:8" ht="15.0" hidden="1">
      <c r="A208" s="100"/>
      <c r="B208" s="100">
        <f t="shared" si="6"/>
        <v>206.0</v>
      </c>
      <c r="C208" s="100"/>
      <c r="D208" s="103" t="s">
        <v>10144</v>
      </c>
      <c r="E208" s="100"/>
      <c r="F208" s="100" t="s">
        <v>10163</v>
      </c>
      <c r="G208" s="100" t="s">
        <v>10164</v>
      </c>
      <c r="H208" s="101">
        <v>0.0</v>
      </c>
      <c r="I208" s="101">
        <v>10.0</v>
      </c>
      <c r="J208" s="101">
        <f t="shared" si="7"/>
        <v>10.0</v>
      </c>
      <c r="K208" s="101">
        <f t="shared" si="8"/>
        <v>12.5</v>
      </c>
      <c r="L208" s="102">
        <v>30.0</v>
      </c>
      <c r="M208" s="100"/>
      <c r="N208" s="100"/>
      <c r="O208" s="100"/>
      <c r="P208" s="100"/>
      <c r="Q208" s="100"/>
      <c r="R208" s="100"/>
      <c r="S208" s="100"/>
      <c r="T208" s="100"/>
    </row>
    <row r="209" spans="8:8" ht="15.0" hidden="1">
      <c r="A209" s="100"/>
      <c r="B209" s="100">
        <f t="shared" si="6"/>
        <v>207.0</v>
      </c>
      <c r="C209" s="100"/>
      <c r="D209" s="103" t="s">
        <v>10144</v>
      </c>
      <c r="E209" s="100"/>
      <c r="F209" s="100" t="s">
        <v>10165</v>
      </c>
      <c r="G209" s="100" t="s">
        <v>10166</v>
      </c>
      <c r="H209" s="101">
        <v>0.0</v>
      </c>
      <c r="I209" s="101">
        <v>10.0</v>
      </c>
      <c r="J209" s="101">
        <f t="shared" si="7"/>
        <v>10.0</v>
      </c>
      <c r="K209" s="101">
        <f t="shared" si="8"/>
        <v>12.5</v>
      </c>
      <c r="L209" s="102">
        <v>30.0</v>
      </c>
      <c r="M209" s="100"/>
      <c r="N209" s="100"/>
      <c r="O209" s="100"/>
      <c r="P209" s="100"/>
      <c r="Q209" s="100"/>
      <c r="R209" s="100"/>
      <c r="S209" s="100"/>
      <c r="T209" s="100"/>
    </row>
    <row r="210" spans="8:8" ht="15.0" hidden="1">
      <c r="A210" s="100"/>
      <c r="B210" s="100">
        <f t="shared" si="6"/>
        <v>208.0</v>
      </c>
      <c r="C210" s="100"/>
      <c r="D210" s="103" t="s">
        <v>10144</v>
      </c>
      <c r="E210" s="100"/>
      <c r="F210" s="100" t="s">
        <v>10167</v>
      </c>
      <c r="G210" s="100" t="s">
        <v>10168</v>
      </c>
      <c r="H210" s="101">
        <v>5.0</v>
      </c>
      <c r="I210" s="101">
        <v>5.0</v>
      </c>
      <c r="J210" s="101">
        <f t="shared" si="7"/>
        <v>10.0</v>
      </c>
      <c r="K210" s="101">
        <f t="shared" si="8"/>
        <v>12.5</v>
      </c>
      <c r="L210" s="102">
        <v>30.0</v>
      </c>
      <c r="M210" s="100"/>
      <c r="N210" s="100"/>
      <c r="O210" s="100"/>
      <c r="P210" s="100"/>
      <c r="Q210" s="100"/>
      <c r="R210" s="100"/>
      <c r="S210" s="100"/>
      <c r="T210" s="100"/>
    </row>
    <row r="211" spans="8:8" ht="15.0" hidden="1">
      <c r="A211" s="100"/>
      <c r="B211" s="100">
        <f t="shared" si="6"/>
        <v>209.0</v>
      </c>
      <c r="C211" s="100"/>
      <c r="D211" s="103" t="s">
        <v>10144</v>
      </c>
      <c r="E211" s="100"/>
      <c r="F211" s="100" t="s">
        <v>10169</v>
      </c>
      <c r="G211" s="100" t="s">
        <v>10170</v>
      </c>
      <c r="H211" s="101">
        <v>0.0</v>
      </c>
      <c r="I211" s="101">
        <v>10.0</v>
      </c>
      <c r="J211" s="101">
        <f t="shared" si="7"/>
        <v>10.0</v>
      </c>
      <c r="K211" s="101">
        <f t="shared" si="8"/>
        <v>12.5</v>
      </c>
      <c r="L211" s="102">
        <v>30.0</v>
      </c>
      <c r="M211" s="100"/>
      <c r="N211" s="100"/>
      <c r="O211" s="100"/>
      <c r="P211" s="100"/>
      <c r="Q211" s="100"/>
      <c r="R211" s="100"/>
      <c r="S211" s="100"/>
      <c r="T211" s="100"/>
    </row>
    <row r="212" spans="8:8" ht="15.0" hidden="1">
      <c r="A212" s="100"/>
      <c r="B212" s="100">
        <f t="shared" si="6"/>
        <v>210.0</v>
      </c>
      <c r="C212" s="100"/>
      <c r="D212" s="103" t="s">
        <v>10144</v>
      </c>
      <c r="E212" s="100"/>
      <c r="F212" s="100" t="s">
        <v>10171</v>
      </c>
      <c r="G212" s="100" t="s">
        <v>10172</v>
      </c>
      <c r="H212" s="101">
        <v>0.0</v>
      </c>
      <c r="I212" s="101">
        <v>10.0</v>
      </c>
      <c r="J212" s="101">
        <f t="shared" si="7"/>
        <v>10.0</v>
      </c>
      <c r="K212" s="101">
        <f t="shared" si="8"/>
        <v>12.5</v>
      </c>
      <c r="L212" s="102">
        <v>30.0</v>
      </c>
      <c r="M212" s="100"/>
      <c r="N212" s="100"/>
      <c r="O212" s="100"/>
      <c r="P212" s="100"/>
      <c r="Q212" s="100"/>
      <c r="R212" s="100"/>
      <c r="S212" s="100"/>
      <c r="T212" s="100"/>
    </row>
  </sheetData>
  <autoFilter ref="A2:T212">
    <filterColumn colId="3" showButton="1">
      <filters>
        <filter val="MNO/KPS"/>
      </filters>
    </filterColumn>
  </autoFilter>
  <pageMargins left="0.7" right="0.7" top="0.75" bottom="0.75" header="0.3" footer="0.3"/>
</worksheet>
</file>

<file path=xl/worksheets/sheet6.xml><?xml version="1.0" encoding="utf-8"?>
<worksheet xmlns:r="http://schemas.openxmlformats.org/officeDocument/2006/relationships" xmlns="http://schemas.openxmlformats.org/spreadsheetml/2006/main">
  <dimension ref="A1:R410"/>
  <sheetViews>
    <sheetView workbookViewId="0" zoomScale="76">
      <selection activeCell="N11" sqref="N11"/>
    </sheetView>
  </sheetViews>
  <sheetFormatPr defaultRowHeight="15.0" defaultColWidth="9" customWidth="1"/>
  <cols>
    <col min="1" max="1" customWidth="1" width="5.0" style="105"/>
    <col min="2" max="2" customWidth="1" width="6.2851562" style="105"/>
    <col min="3" max="3" customWidth="1" width="10.5703125" style="105"/>
    <col min="4" max="4" customWidth="1" width="35.140625" style="105"/>
    <col min="5" max="5" customWidth="1" width="27.710938" style="105"/>
    <col min="6" max="6" customWidth="1" width="7.0" style="106"/>
    <col min="7" max="7" customWidth="1" width="7.0" style="106"/>
    <col min="8" max="8" customWidth="1" width="8.5703125" style="107"/>
    <col min="9" max="9" customWidth="1" width="9.0" style="105"/>
    <col min="10" max="10" customWidth="1" width="8.0" style="106"/>
    <col min="11" max="11" customWidth="1" width="7.7109375" style="105"/>
    <col min="12" max="12" customWidth="1" width="7.8554688" style="105"/>
    <col min="13" max="13" customWidth="1" width="7.2851562" style="105"/>
    <col min="14" max="14" customWidth="1" width="7.0" style="105"/>
    <col min="15" max="15" customWidth="1" width="7.140625" style="105"/>
    <col min="16" max="16" customWidth="1" width="9.425781" style="105"/>
    <col min="17" max="17" customWidth="1" width="9.0" style="105"/>
    <col min="18" max="18" customWidth="1" width="9.0" style="105"/>
    <col min="19" max="19" customWidth="1" width="9.0" style="105"/>
    <col min="20" max="20" customWidth="1" width="9.0" style="105"/>
    <col min="21" max="21" customWidth="1" width="9.0" style="105"/>
    <col min="22" max="22" customWidth="1" width="9.0" style="105"/>
    <col min="23" max="23" customWidth="1" width="9.0" style="105"/>
    <col min="24" max="24" customWidth="1" width="9.0" style="105"/>
    <col min="25" max="25" customWidth="1" width="9.0" style="105"/>
    <col min="26" max="26" customWidth="1" width="9.0" style="105"/>
    <col min="27" max="27" customWidth="1" width="9.0" style="105"/>
    <col min="28" max="28" customWidth="1" width="9.0" style="105"/>
    <col min="29" max="29" customWidth="1" width="9.0" style="105"/>
    <col min="30" max="30" customWidth="1" width="9.0" style="105"/>
    <col min="31" max="31" customWidth="1" width="9.0" style="105"/>
    <col min="32" max="32" customWidth="1" width="9.0" style="105"/>
    <col min="33" max="33" customWidth="1" width="9.0" style="105"/>
    <col min="34" max="34" customWidth="1" width="9.0" style="105"/>
    <col min="35" max="35" customWidth="1" width="9.0" style="105"/>
    <col min="36" max="36" customWidth="1" width="9.0" style="105"/>
    <col min="37" max="37" customWidth="1" width="9.0" style="105"/>
    <col min="38" max="38" customWidth="1" width="9.0" style="105"/>
    <col min="39" max="39" customWidth="1" width="9.0" style="105"/>
    <col min="40" max="40" customWidth="1" width="9.0" style="105"/>
    <col min="41" max="41" customWidth="1" width="9.0" style="105"/>
    <col min="42" max="42" customWidth="1" width="9.0" style="105"/>
    <col min="43" max="43" customWidth="1" width="9.0" style="105"/>
    <col min="44" max="44" customWidth="1" width="9.0" style="105"/>
    <col min="45" max="45" customWidth="1" width="9.0" style="105"/>
    <col min="46" max="46" customWidth="1" width="9.0" style="105"/>
    <col min="47" max="47" customWidth="1" width="9.0" style="105"/>
    <col min="48" max="48" customWidth="1" width="9.0" style="105"/>
    <col min="49" max="49" customWidth="1" width="9.0" style="105"/>
    <col min="50" max="50" customWidth="1" width="9.0" style="105"/>
    <col min="51" max="51" customWidth="1" width="9.0" style="105"/>
    <col min="52" max="52" customWidth="1" width="9.0" style="105"/>
    <col min="53" max="53" customWidth="1" width="9.0" style="105"/>
    <col min="54" max="54" customWidth="1" width="9.0" style="105"/>
    <col min="55" max="55" customWidth="1" width="9.0" style="105"/>
    <col min="56" max="56" customWidth="1" width="9.0" style="105"/>
    <col min="57" max="57" customWidth="1" width="9.0" style="105"/>
    <col min="58" max="58" customWidth="1" width="9.0" style="105"/>
    <col min="59" max="59" customWidth="1" width="9.0" style="105"/>
    <col min="60" max="60" customWidth="1" width="9.0" style="105"/>
    <col min="61" max="61" customWidth="1" width="9.0" style="105"/>
    <col min="62" max="62" customWidth="1" width="9.0" style="105"/>
    <col min="63" max="63" customWidth="1" width="9.0" style="105"/>
    <col min="64" max="64" customWidth="1" width="9.0" style="105"/>
    <col min="65" max="65" customWidth="1" width="9.0" style="105"/>
    <col min="66" max="66" customWidth="1" width="9.0" style="105"/>
    <col min="67" max="67" customWidth="1" width="9.0" style="105"/>
    <col min="68" max="68" customWidth="1" width="9.0" style="105"/>
    <col min="69" max="69" customWidth="1" width="9.0" style="105"/>
    <col min="70" max="70" customWidth="1" width="9.0" style="105"/>
    <col min="71" max="71" customWidth="1" width="9.0" style="105"/>
    <col min="72" max="72" customWidth="1" width="9.0" style="105"/>
    <col min="73" max="73" customWidth="1" width="9.0" style="105"/>
    <col min="74" max="74" customWidth="1" width="9.0" style="105"/>
    <col min="75" max="75" customWidth="1" width="9.0" style="105"/>
    <col min="76" max="76" customWidth="1" width="9.0" style="105"/>
    <col min="77" max="77" customWidth="1" width="9.0" style="105"/>
    <col min="78" max="78" customWidth="1" width="9.0" style="105"/>
    <col min="79" max="79" customWidth="1" width="9.0" style="105"/>
    <col min="80" max="80" customWidth="1" width="9.0" style="105"/>
    <col min="81" max="81" customWidth="1" width="9.0" style="105"/>
    <col min="82" max="82" customWidth="1" width="9.0" style="105"/>
    <col min="83" max="83" customWidth="1" width="9.0" style="105"/>
    <col min="84" max="84" customWidth="1" width="9.0" style="105"/>
    <col min="85" max="85" customWidth="1" width="9.0" style="105"/>
    <col min="86" max="86" customWidth="1" width="9.0" style="105"/>
    <col min="87" max="87" customWidth="1" width="9.0" style="105"/>
    <col min="88" max="88" customWidth="1" width="9.0" style="105"/>
    <col min="89" max="89" customWidth="1" width="9.0" style="105"/>
    <col min="90" max="90" customWidth="1" width="9.0" style="105"/>
    <col min="91" max="91" customWidth="1" width="9.0" style="105"/>
    <col min="92" max="92" customWidth="1" width="9.0" style="105"/>
    <col min="93" max="93" customWidth="1" width="9.0" style="105"/>
    <col min="94" max="94" customWidth="1" width="9.0" style="105"/>
    <col min="95" max="95" customWidth="1" width="9.0" style="105"/>
    <col min="96" max="96" customWidth="1" width="9.0" style="105"/>
    <col min="97" max="97" customWidth="1" width="9.0" style="105"/>
    <col min="98" max="98" customWidth="1" width="9.0" style="105"/>
    <col min="99" max="99" customWidth="1" width="9.0" style="105"/>
    <col min="100" max="100" customWidth="1" width="9.0" style="105"/>
    <col min="101" max="101" customWidth="1" width="9.0" style="105"/>
    <col min="102" max="102" customWidth="1" width="9.0" style="105"/>
    <col min="103" max="103" customWidth="1" width="9.0" style="105"/>
    <col min="104" max="104" customWidth="1" width="9.0" style="105"/>
    <col min="105" max="105" customWidth="1" width="9.0" style="105"/>
    <col min="106" max="106" customWidth="1" width="9.0" style="105"/>
    <col min="107" max="107" customWidth="1" width="9.0" style="105"/>
    <col min="108" max="108" customWidth="1" width="9.0" style="105"/>
    <col min="109" max="109" customWidth="1" width="9.0" style="105"/>
    <col min="110" max="110" customWidth="1" width="9.0" style="105"/>
    <col min="111" max="111" customWidth="1" width="9.0" style="105"/>
    <col min="112" max="112" customWidth="1" width="9.0" style="105"/>
    <col min="113" max="113" customWidth="1" width="9.0" style="105"/>
    <col min="114" max="114" customWidth="1" width="9.0" style="105"/>
    <col min="115" max="115" customWidth="1" width="9.0" style="105"/>
    <col min="116" max="116" customWidth="1" width="9.0" style="105"/>
    <col min="117" max="117" customWidth="1" width="9.0" style="105"/>
    <col min="118" max="118" customWidth="1" width="9.0" style="105"/>
    <col min="119" max="119" customWidth="1" width="9.0" style="105"/>
    <col min="120" max="120" customWidth="1" width="9.0" style="105"/>
    <col min="121" max="121" customWidth="1" width="9.0" style="105"/>
    <col min="122" max="122" customWidth="1" width="9.0" style="105"/>
    <col min="123" max="123" customWidth="1" width="9.0" style="105"/>
    <col min="124" max="124" customWidth="1" width="9.0" style="105"/>
    <col min="125" max="125" customWidth="1" width="9.0" style="105"/>
    <col min="126" max="126" customWidth="1" width="9.0" style="105"/>
    <col min="127" max="127" customWidth="1" width="9.0" style="105"/>
    <col min="128" max="128" customWidth="1" width="9.0" style="105"/>
    <col min="129" max="129" customWidth="1" width="9.0" style="105"/>
    <col min="130" max="130" customWidth="1" width="9.0" style="105"/>
    <col min="131" max="131" customWidth="1" width="9.0" style="105"/>
    <col min="132" max="132" customWidth="1" width="9.0" style="105"/>
    <col min="133" max="133" customWidth="1" width="9.0" style="105"/>
    <col min="134" max="134" customWidth="1" width="9.0" style="105"/>
    <col min="135" max="135" customWidth="1" width="9.0" style="105"/>
    <col min="136" max="136" customWidth="1" width="9.0" style="105"/>
    <col min="137" max="137" customWidth="1" width="9.0" style="105"/>
    <col min="138" max="138" customWidth="1" width="9.0" style="105"/>
    <col min="139" max="139" customWidth="1" width="9.0" style="105"/>
    <col min="140" max="140" customWidth="1" width="9.0" style="105"/>
    <col min="141" max="141" customWidth="1" width="9.0" style="105"/>
    <col min="142" max="142" customWidth="1" width="9.0" style="105"/>
    <col min="143" max="143" customWidth="1" width="9.0" style="105"/>
    <col min="144" max="144" customWidth="1" width="9.0" style="105"/>
    <col min="145" max="145" customWidth="1" width="9.0" style="105"/>
    <col min="146" max="146" customWidth="1" width="9.0" style="105"/>
    <col min="147" max="147" customWidth="1" width="9.0" style="105"/>
    <col min="148" max="148" customWidth="1" width="9.0" style="105"/>
    <col min="149" max="149" customWidth="1" width="9.0" style="105"/>
    <col min="150" max="150" customWidth="1" width="9.0" style="105"/>
    <col min="151" max="151" customWidth="1" width="9.0" style="105"/>
    <col min="152" max="152" customWidth="1" width="9.0" style="105"/>
    <col min="153" max="153" customWidth="1" width="9.0" style="105"/>
    <col min="154" max="154" customWidth="1" width="9.0" style="105"/>
    <col min="155" max="155" customWidth="1" width="9.0" style="105"/>
    <col min="156" max="156" customWidth="1" width="9.0" style="105"/>
    <col min="157" max="157" customWidth="1" width="9.0" style="105"/>
    <col min="158" max="158" customWidth="1" width="9.0" style="105"/>
    <col min="159" max="159" customWidth="1" width="9.0" style="105"/>
    <col min="160" max="160" customWidth="1" width="9.0" style="105"/>
    <col min="161" max="161" customWidth="1" width="9.0" style="105"/>
    <col min="162" max="162" customWidth="1" width="9.0" style="105"/>
    <col min="163" max="163" customWidth="1" width="9.0" style="105"/>
    <col min="164" max="164" customWidth="1" width="9.0" style="105"/>
    <col min="165" max="165" customWidth="1" width="9.0" style="105"/>
    <col min="166" max="166" customWidth="1" width="9.0" style="105"/>
    <col min="167" max="167" customWidth="1" width="9.0" style="105"/>
    <col min="168" max="168" customWidth="1" width="9.0" style="105"/>
    <col min="169" max="169" customWidth="1" width="9.0" style="105"/>
    <col min="170" max="170" customWidth="1" width="9.0" style="105"/>
    <col min="171" max="171" customWidth="1" width="9.0" style="105"/>
    <col min="172" max="172" customWidth="1" width="9.0" style="105"/>
    <col min="173" max="173" customWidth="1" width="9.0" style="105"/>
    <col min="174" max="174" customWidth="1" width="9.0" style="105"/>
    <col min="175" max="175" customWidth="1" width="9.0" style="105"/>
    <col min="176" max="176" customWidth="1" width="9.0" style="105"/>
    <col min="177" max="177" customWidth="1" width="9.0" style="105"/>
    <col min="178" max="178" customWidth="1" width="9.0" style="105"/>
    <col min="179" max="179" customWidth="1" width="9.0" style="105"/>
    <col min="180" max="180" customWidth="1" width="9.0" style="105"/>
    <col min="181" max="181" customWidth="1" width="9.0" style="105"/>
    <col min="182" max="182" customWidth="1" width="9.0" style="105"/>
    <col min="183" max="183" customWidth="1" width="9.0" style="105"/>
    <col min="184" max="184" customWidth="1" width="9.0" style="105"/>
    <col min="185" max="185" customWidth="1" width="9.0" style="105"/>
    <col min="186" max="186" customWidth="1" width="9.0" style="105"/>
    <col min="187" max="187" customWidth="1" width="9.0" style="105"/>
    <col min="188" max="188" customWidth="1" width="9.0" style="105"/>
    <col min="189" max="189" customWidth="1" width="9.0" style="105"/>
    <col min="190" max="190" customWidth="1" width="9.0" style="105"/>
    <col min="191" max="191" customWidth="1" width="9.0" style="105"/>
    <col min="192" max="192" customWidth="1" width="9.0" style="105"/>
    <col min="193" max="193" customWidth="1" width="9.0" style="105"/>
    <col min="194" max="194" customWidth="1" width="9.0" style="105"/>
    <col min="195" max="195" customWidth="1" width="9.0" style="105"/>
    <col min="196" max="196" customWidth="1" width="9.0" style="105"/>
    <col min="197" max="197" customWidth="1" width="9.0" style="105"/>
    <col min="198" max="198" customWidth="1" width="9.0" style="105"/>
    <col min="199" max="199" customWidth="1" width="9.0" style="105"/>
    <col min="200" max="200" customWidth="1" width="9.0" style="105"/>
    <col min="201" max="201" customWidth="1" width="9.0" style="105"/>
    <col min="202" max="202" customWidth="1" width="9.0" style="105"/>
    <col min="203" max="203" customWidth="1" width="9.0" style="105"/>
    <col min="204" max="204" customWidth="1" width="9.0" style="105"/>
    <col min="205" max="205" customWidth="1" width="9.0" style="105"/>
    <col min="206" max="206" customWidth="1" width="9.0" style="105"/>
    <col min="207" max="207" customWidth="1" width="9.0" style="105"/>
    <col min="208" max="208" customWidth="1" width="9.0" style="105"/>
    <col min="209" max="209" customWidth="1" width="9.0" style="105"/>
    <col min="210" max="210" customWidth="1" width="9.0" style="105"/>
    <col min="211" max="211" customWidth="1" width="9.0" style="105"/>
    <col min="212" max="212" customWidth="1" width="9.0" style="105"/>
    <col min="213" max="213" customWidth="1" width="9.0" style="105"/>
    <col min="214" max="214" customWidth="1" width="9.0" style="105"/>
    <col min="215" max="215" customWidth="1" width="9.0" style="105"/>
    <col min="216" max="216" customWidth="1" width="9.0" style="105"/>
    <col min="217" max="217" customWidth="1" width="9.0" style="105"/>
    <col min="218" max="218" customWidth="1" width="9.0" style="105"/>
    <col min="219" max="219" customWidth="1" width="9.0" style="105"/>
    <col min="220" max="220" customWidth="1" width="9.0" style="105"/>
    <col min="221" max="221" customWidth="1" width="9.0" style="105"/>
    <col min="222" max="222" customWidth="1" width="9.0" style="105"/>
    <col min="223" max="223" customWidth="1" width="9.0" style="105"/>
    <col min="224" max="224" customWidth="1" width="9.0" style="105"/>
    <col min="225" max="225" customWidth="1" width="9.0" style="105"/>
    <col min="226" max="226" customWidth="1" width="9.0" style="105"/>
    <col min="227" max="227" customWidth="1" width="9.0" style="105"/>
    <col min="228" max="228" customWidth="1" width="9.0" style="105"/>
    <col min="229" max="229" customWidth="1" width="9.0" style="105"/>
    <col min="230" max="230" customWidth="1" width="9.0" style="105"/>
    <col min="231" max="231" customWidth="1" width="9.0" style="105"/>
    <col min="232" max="232" customWidth="1" width="9.0" style="105"/>
    <col min="233" max="233" customWidth="1" width="9.0" style="105"/>
    <col min="234" max="234" customWidth="1" width="9.0" style="105"/>
    <col min="235" max="235" customWidth="1" width="9.0" style="105"/>
    <col min="236" max="236" customWidth="1" width="9.0" style="105"/>
    <col min="237" max="237" customWidth="1" width="9.0" style="105"/>
    <col min="238" max="238" customWidth="1" width="9.0" style="105"/>
    <col min="239" max="239" customWidth="1" width="9.0" style="105"/>
    <col min="240" max="240" customWidth="1" width="9.0" style="105"/>
    <col min="241" max="241" customWidth="1" width="9.0" style="105"/>
    <col min="242" max="242" customWidth="1" width="9.0" style="105"/>
    <col min="243" max="243" customWidth="1" width="9.0" style="105"/>
    <col min="244" max="244" customWidth="1" width="9.0" style="105"/>
    <col min="245" max="245" customWidth="1" width="9.0" style="105"/>
    <col min="246" max="246" customWidth="1" width="9.0" style="105"/>
    <col min="247" max="247" customWidth="1" width="9.0" style="105"/>
    <col min="248" max="248" customWidth="1" width="9.0" style="105"/>
    <col min="249" max="249" customWidth="1" width="9.0" style="105"/>
    <col min="250" max="250" customWidth="1" width="9.0" style="105"/>
    <col min="251" max="251" customWidth="1" width="9.0" style="105"/>
    <col min="252" max="252" customWidth="1" width="9.0" style="105"/>
    <col min="253" max="253" customWidth="1" width="9.0" style="105"/>
    <col min="254" max="254" customWidth="1" width="9.0" style="105"/>
    <col min="255" max="255" customWidth="1" width="9.0" style="105"/>
    <col min="256" max="256" customWidth="1" width="9.0" style="105"/>
    <col min="257" max="16384" width="9" style="0" hidden="0"/>
  </cols>
  <sheetData>
    <row r="1" spans="8:8" s="108" ht="35.1" customFormat="1" customHeight="1">
      <c r="A1" s="109" t="s">
        <v>7813</v>
      </c>
      <c r="B1" s="110" t="s">
        <v>10173</v>
      </c>
      <c r="C1" s="110" t="s">
        <v>10174</v>
      </c>
      <c r="D1" s="110" t="s">
        <v>10175</v>
      </c>
      <c r="E1" s="110" t="s">
        <v>10176</v>
      </c>
      <c r="F1" s="111" t="s">
        <v>5</v>
      </c>
      <c r="G1" s="111" t="s">
        <v>6</v>
      </c>
      <c r="H1" s="111" t="s">
        <v>7</v>
      </c>
      <c r="I1" s="110" t="s">
        <v>7805</v>
      </c>
      <c r="J1" s="109" t="s">
        <v>7806</v>
      </c>
      <c r="K1" s="109" t="s">
        <v>7807</v>
      </c>
      <c r="L1" s="109" t="s">
        <v>7809</v>
      </c>
      <c r="M1" s="109" t="s">
        <v>7810</v>
      </c>
      <c r="N1" s="109" t="s">
        <v>7812</v>
      </c>
      <c r="O1" s="109" t="s">
        <v>7809</v>
      </c>
      <c r="P1" s="109" t="s">
        <v>7814</v>
      </c>
    </row>
    <row r="2" spans="8:8">
      <c r="A2" s="112">
        <v>1.0</v>
      </c>
      <c r="B2" s="113" t="s">
        <v>10177</v>
      </c>
      <c r="C2" s="114" t="s">
        <v>10178</v>
      </c>
      <c r="D2" s="114" t="s">
        <v>10179</v>
      </c>
      <c r="E2" s="114" t="s">
        <v>10180</v>
      </c>
      <c r="F2" s="115">
        <v>400.0</v>
      </c>
      <c r="G2" s="115">
        <v>200.0</v>
      </c>
      <c r="H2" s="115">
        <f t="shared" si="0" ref="H2:H65">+G2+F2</f>
        <v>600.0</v>
      </c>
      <c r="I2" s="115">
        <v>720.0</v>
      </c>
      <c r="J2" s="115"/>
      <c r="K2" s="112"/>
      <c r="L2" s="112"/>
      <c r="M2" s="112"/>
      <c r="N2" s="112"/>
      <c r="O2" s="112"/>
      <c r="P2" s="112"/>
    </row>
    <row r="3" spans="8:8">
      <c r="A3" s="112">
        <v>2.0</v>
      </c>
      <c r="B3" s="113" t="s">
        <v>10177</v>
      </c>
      <c r="C3" s="114" t="s">
        <v>10181</v>
      </c>
      <c r="D3" s="114" t="s">
        <v>10182</v>
      </c>
      <c r="E3" s="114" t="s">
        <v>10183</v>
      </c>
      <c r="F3" s="115">
        <v>200.0</v>
      </c>
      <c r="G3" s="115">
        <v>400.0</v>
      </c>
      <c r="H3" s="115">
        <f t="shared" si="0"/>
        <v>600.0</v>
      </c>
      <c r="I3" s="115">
        <v>720.0</v>
      </c>
      <c r="J3" s="115"/>
      <c r="K3" s="112"/>
      <c r="L3" s="112"/>
      <c r="M3" s="112"/>
      <c r="N3" s="112"/>
      <c r="O3" s="112"/>
      <c r="P3" s="112"/>
    </row>
    <row r="4" spans="8:8">
      <c r="A4" s="112">
        <v>3.0</v>
      </c>
      <c r="B4" s="113" t="s">
        <v>10177</v>
      </c>
      <c r="C4" s="114" t="s">
        <v>10184</v>
      </c>
      <c r="D4" s="114" t="s">
        <v>10185</v>
      </c>
      <c r="E4" s="114" t="s">
        <v>10186</v>
      </c>
      <c r="F4" s="115">
        <v>160.0</v>
      </c>
      <c r="G4" s="115">
        <v>390.0</v>
      </c>
      <c r="H4" s="115">
        <f t="shared" si="0"/>
        <v>550.0</v>
      </c>
      <c r="I4" s="115">
        <v>660.0</v>
      </c>
      <c r="J4" s="115"/>
      <c r="K4" s="112"/>
      <c r="L4" s="112"/>
      <c r="M4" s="112"/>
      <c r="N4" s="112"/>
      <c r="O4" s="112"/>
      <c r="P4" s="112"/>
    </row>
    <row r="5" spans="8:8">
      <c r="A5" s="112">
        <v>4.0</v>
      </c>
      <c r="B5" s="113" t="s">
        <v>10177</v>
      </c>
      <c r="C5" s="114" t="s">
        <v>10187</v>
      </c>
      <c r="D5" s="114" t="s">
        <v>10188</v>
      </c>
      <c r="E5" s="114" t="s">
        <v>10189</v>
      </c>
      <c r="F5" s="115">
        <v>125.0</v>
      </c>
      <c r="G5" s="115">
        <v>385.0</v>
      </c>
      <c r="H5" s="115">
        <f t="shared" si="0"/>
        <v>510.0</v>
      </c>
      <c r="I5" s="115">
        <v>612.0</v>
      </c>
      <c r="J5" s="115"/>
      <c r="K5" s="112"/>
      <c r="L5" s="112"/>
      <c r="M5" s="112"/>
      <c r="N5" s="112"/>
      <c r="O5" s="112"/>
      <c r="P5" s="112"/>
    </row>
    <row r="6" spans="8:8">
      <c r="A6" s="112">
        <v>5.0</v>
      </c>
      <c r="B6" s="113" t="s">
        <v>10177</v>
      </c>
      <c r="C6" s="114" t="s">
        <v>10190</v>
      </c>
      <c r="D6" s="114" t="s">
        <v>10191</v>
      </c>
      <c r="E6" s="114" t="s">
        <v>10192</v>
      </c>
      <c r="F6" s="115">
        <v>150.0</v>
      </c>
      <c r="G6" s="115">
        <v>350.0</v>
      </c>
      <c r="H6" s="115">
        <f t="shared" si="0"/>
        <v>500.0</v>
      </c>
      <c r="I6" s="115">
        <v>600.0</v>
      </c>
      <c r="J6" s="115"/>
      <c r="K6" s="112"/>
      <c r="L6" s="112"/>
      <c r="M6" s="112"/>
      <c r="N6" s="112"/>
      <c r="O6" s="112"/>
      <c r="P6" s="112"/>
    </row>
    <row r="7" spans="8:8">
      <c r="A7" s="112">
        <v>6.0</v>
      </c>
      <c r="B7" s="113" t="s">
        <v>10177</v>
      </c>
      <c r="C7" s="114" t="s">
        <v>10193</v>
      </c>
      <c r="D7" s="114" t="s">
        <v>10194</v>
      </c>
      <c r="E7" s="114" t="s">
        <v>10195</v>
      </c>
      <c r="F7" s="115">
        <v>300.0</v>
      </c>
      <c r="G7" s="115">
        <v>200.0</v>
      </c>
      <c r="H7" s="115">
        <f t="shared" si="0"/>
        <v>500.0</v>
      </c>
      <c r="I7" s="115">
        <v>600.0</v>
      </c>
      <c r="J7" s="115"/>
      <c r="K7" s="112"/>
      <c r="L7" s="112"/>
      <c r="M7" s="112"/>
      <c r="N7" s="112"/>
      <c r="O7" s="112"/>
      <c r="P7" s="112"/>
    </row>
    <row r="8" spans="8:8">
      <c r="A8" s="112">
        <v>7.0</v>
      </c>
      <c r="B8" s="113" t="s">
        <v>10177</v>
      </c>
      <c r="C8" s="114" t="s">
        <v>10196</v>
      </c>
      <c r="D8" s="114" t="s">
        <v>10197</v>
      </c>
      <c r="E8" s="114" t="s">
        <v>10198</v>
      </c>
      <c r="F8" s="115">
        <v>250.0</v>
      </c>
      <c r="G8" s="115">
        <v>200.0</v>
      </c>
      <c r="H8" s="115">
        <f t="shared" si="0"/>
        <v>450.0</v>
      </c>
      <c r="I8" s="115">
        <v>540.0</v>
      </c>
      <c r="J8" s="115"/>
      <c r="K8" s="112"/>
      <c r="L8" s="112"/>
      <c r="M8" s="112"/>
      <c r="N8" s="112"/>
      <c r="O8" s="112"/>
      <c r="P8" s="112"/>
    </row>
    <row r="9" spans="8:8">
      <c r="A9" s="112">
        <v>8.0</v>
      </c>
      <c r="B9" s="113" t="s">
        <v>10177</v>
      </c>
      <c r="C9" s="114" t="s">
        <v>10199</v>
      </c>
      <c r="D9" s="114" t="s">
        <v>10200</v>
      </c>
      <c r="E9" s="114" t="s">
        <v>10201</v>
      </c>
      <c r="F9" s="115">
        <v>200.0</v>
      </c>
      <c r="G9" s="115">
        <v>150.0</v>
      </c>
      <c r="H9" s="115">
        <f t="shared" si="0"/>
        <v>350.0</v>
      </c>
      <c r="I9" s="115">
        <v>420.0</v>
      </c>
      <c r="J9" s="115"/>
      <c r="K9" s="112"/>
      <c r="L9" s="112"/>
      <c r="M9" s="112"/>
      <c r="N9" s="112"/>
      <c r="O9" s="112"/>
      <c r="P9" s="112"/>
    </row>
    <row r="10" spans="8:8">
      <c r="A10" s="112">
        <v>9.0</v>
      </c>
      <c r="B10" s="113" t="s">
        <v>10177</v>
      </c>
      <c r="C10" s="114" t="s">
        <v>10202</v>
      </c>
      <c r="D10" s="114" t="s">
        <v>10203</v>
      </c>
      <c r="E10" s="114" t="s">
        <v>10204</v>
      </c>
      <c r="F10" s="115">
        <v>180.0</v>
      </c>
      <c r="G10" s="115">
        <v>130.0</v>
      </c>
      <c r="H10" s="115">
        <f t="shared" si="0"/>
        <v>310.0</v>
      </c>
      <c r="I10" s="115">
        <v>372.0</v>
      </c>
      <c r="J10" s="115"/>
      <c r="K10" s="112"/>
      <c r="L10" s="112"/>
      <c r="M10" s="112"/>
      <c r="N10" s="112"/>
      <c r="O10" s="112"/>
      <c r="P10" s="112"/>
    </row>
    <row r="11" spans="8:8">
      <c r="A11" s="112">
        <v>10.0</v>
      </c>
      <c r="B11" s="113" t="s">
        <v>10177</v>
      </c>
      <c r="C11" s="114" t="s">
        <v>10205</v>
      </c>
      <c r="D11" s="114" t="s">
        <v>10206</v>
      </c>
      <c r="E11" s="114" t="s">
        <v>10207</v>
      </c>
      <c r="F11" s="115">
        <v>200.0</v>
      </c>
      <c r="G11" s="115">
        <v>100.0</v>
      </c>
      <c r="H11" s="115">
        <f t="shared" si="0"/>
        <v>300.0</v>
      </c>
      <c r="I11" s="115">
        <v>360.0</v>
      </c>
      <c r="J11" s="115"/>
      <c r="K11" s="112"/>
      <c r="L11" s="112"/>
      <c r="M11" s="112"/>
      <c r="N11" s="112"/>
      <c r="O11" s="112"/>
      <c r="P11" s="112"/>
    </row>
    <row r="12" spans="8:8">
      <c r="A12" s="112">
        <v>11.0</v>
      </c>
      <c r="B12" s="113" t="s">
        <v>10177</v>
      </c>
      <c r="C12" s="114" t="s">
        <v>10208</v>
      </c>
      <c r="D12" s="114" t="s">
        <v>10209</v>
      </c>
      <c r="E12" s="114" t="s">
        <v>10210</v>
      </c>
      <c r="F12" s="115">
        <v>100.0</v>
      </c>
      <c r="G12" s="115">
        <v>200.0</v>
      </c>
      <c r="H12" s="115">
        <f t="shared" si="0"/>
        <v>300.0</v>
      </c>
      <c r="I12" s="115">
        <v>360.0</v>
      </c>
      <c r="J12" s="115"/>
      <c r="K12" s="112"/>
      <c r="L12" s="112"/>
      <c r="M12" s="112"/>
      <c r="N12" s="112"/>
      <c r="O12" s="112"/>
      <c r="P12" s="112"/>
    </row>
    <row r="13" spans="8:8">
      <c r="A13" s="112">
        <v>12.0</v>
      </c>
      <c r="B13" s="113" t="s">
        <v>10177</v>
      </c>
      <c r="C13" s="114" t="s">
        <v>10211</v>
      </c>
      <c r="D13" s="114" t="s">
        <v>10212</v>
      </c>
      <c r="E13" s="114" t="s">
        <v>10195</v>
      </c>
      <c r="F13" s="115">
        <v>99.0</v>
      </c>
      <c r="G13" s="115">
        <v>192.0</v>
      </c>
      <c r="H13" s="115">
        <f t="shared" si="0"/>
        <v>291.0</v>
      </c>
      <c r="I13" s="115">
        <v>349.2</v>
      </c>
      <c r="J13" s="115"/>
      <c r="K13" s="112"/>
      <c r="L13" s="112"/>
      <c r="M13" s="112"/>
      <c r="N13" s="112"/>
      <c r="O13" s="112"/>
      <c r="P13" s="112"/>
    </row>
    <row r="14" spans="8:8">
      <c r="A14" s="112">
        <v>13.0</v>
      </c>
      <c r="B14" s="113" t="s">
        <v>10177</v>
      </c>
      <c r="C14" s="114" t="s">
        <v>10213</v>
      </c>
      <c r="D14" s="114" t="s">
        <v>10214</v>
      </c>
      <c r="E14" s="114" t="s">
        <v>10215</v>
      </c>
      <c r="F14" s="115">
        <v>0.0</v>
      </c>
      <c r="G14" s="115">
        <v>250.0</v>
      </c>
      <c r="H14" s="115">
        <f t="shared" si="0"/>
        <v>250.0</v>
      </c>
      <c r="I14" s="115">
        <v>300.0</v>
      </c>
      <c r="J14" s="115"/>
      <c r="K14" s="112"/>
      <c r="L14" s="112"/>
      <c r="M14" s="112"/>
      <c r="N14" s="112"/>
      <c r="O14" s="112"/>
      <c r="P14" s="112"/>
    </row>
    <row r="15" spans="8:8">
      <c r="A15" s="112">
        <v>14.0</v>
      </c>
      <c r="B15" s="113" t="s">
        <v>10177</v>
      </c>
      <c r="C15" s="114" t="s">
        <v>10216</v>
      </c>
      <c r="D15" s="114" t="s">
        <v>10217</v>
      </c>
      <c r="E15" s="114" t="s">
        <v>10218</v>
      </c>
      <c r="F15" s="115">
        <v>100.0</v>
      </c>
      <c r="G15" s="115">
        <v>150.0</v>
      </c>
      <c r="H15" s="115">
        <f t="shared" si="0"/>
        <v>250.0</v>
      </c>
      <c r="I15" s="115">
        <v>300.0</v>
      </c>
      <c r="J15" s="115"/>
      <c r="K15" s="112"/>
      <c r="L15" s="112"/>
      <c r="M15" s="112"/>
      <c r="N15" s="112"/>
      <c r="O15" s="112"/>
      <c r="P15" s="112"/>
    </row>
    <row r="16" spans="8:8">
      <c r="A16" s="112">
        <v>15.0</v>
      </c>
      <c r="B16" s="113" t="s">
        <v>10177</v>
      </c>
      <c r="C16" s="114" t="s">
        <v>10219</v>
      </c>
      <c r="D16" s="114" t="s">
        <v>10220</v>
      </c>
      <c r="E16" s="114" t="s">
        <v>10195</v>
      </c>
      <c r="F16" s="115">
        <v>149.0</v>
      </c>
      <c r="G16" s="115">
        <v>100.0</v>
      </c>
      <c r="H16" s="115">
        <f t="shared" si="0"/>
        <v>249.0</v>
      </c>
      <c r="I16" s="115">
        <v>298.8</v>
      </c>
      <c r="J16" s="115"/>
      <c r="K16" s="112"/>
      <c r="L16" s="112"/>
      <c r="M16" s="112"/>
      <c r="N16" s="112"/>
      <c r="O16" s="112"/>
      <c r="P16" s="112"/>
    </row>
    <row r="17" spans="8:8">
      <c r="A17" s="112">
        <v>16.0</v>
      </c>
      <c r="B17" s="113" t="s">
        <v>10177</v>
      </c>
      <c r="C17" s="114" t="s">
        <v>10221</v>
      </c>
      <c r="D17" s="114" t="s">
        <v>10222</v>
      </c>
      <c r="E17" s="114" t="s">
        <v>10223</v>
      </c>
      <c r="F17" s="115">
        <v>150.0</v>
      </c>
      <c r="G17" s="115">
        <v>75.0</v>
      </c>
      <c r="H17" s="115">
        <f t="shared" si="0"/>
        <v>225.0</v>
      </c>
      <c r="I17" s="115">
        <v>270.0</v>
      </c>
      <c r="J17" s="115"/>
      <c r="K17" s="112"/>
      <c r="L17" s="112"/>
      <c r="M17" s="112"/>
      <c r="N17" s="112"/>
      <c r="O17" s="112"/>
      <c r="P17" s="112"/>
    </row>
    <row r="18" spans="8:8">
      <c r="A18" s="112">
        <v>17.0</v>
      </c>
      <c r="B18" s="113" t="s">
        <v>10177</v>
      </c>
      <c r="C18" s="114" t="s">
        <v>10224</v>
      </c>
      <c r="D18" s="114" t="s">
        <v>10225</v>
      </c>
      <c r="E18" s="114" t="s">
        <v>10226</v>
      </c>
      <c r="F18" s="115">
        <v>120.0</v>
      </c>
      <c r="G18" s="115">
        <v>87.0</v>
      </c>
      <c r="H18" s="115">
        <f t="shared" si="0"/>
        <v>207.0</v>
      </c>
      <c r="I18" s="115">
        <v>248.4</v>
      </c>
      <c r="J18" s="115"/>
      <c r="K18" s="112"/>
      <c r="L18" s="112"/>
      <c r="M18" s="112"/>
      <c r="N18" s="112"/>
      <c r="O18" s="112"/>
      <c r="P18" s="112"/>
    </row>
    <row r="19" spans="8:8">
      <c r="A19" s="112">
        <v>18.0</v>
      </c>
      <c r="B19" s="113" t="s">
        <v>10177</v>
      </c>
      <c r="C19" s="114" t="s">
        <v>10227</v>
      </c>
      <c r="D19" s="114" t="s">
        <v>10228</v>
      </c>
      <c r="E19" s="114" t="s">
        <v>10207</v>
      </c>
      <c r="F19" s="115">
        <v>0.0</v>
      </c>
      <c r="G19" s="115">
        <v>200.0</v>
      </c>
      <c r="H19" s="115">
        <f t="shared" si="0"/>
        <v>200.0</v>
      </c>
      <c r="I19" s="115">
        <v>400.0</v>
      </c>
      <c r="J19" s="115"/>
      <c r="K19" s="112"/>
      <c r="L19" s="112"/>
      <c r="M19" s="112"/>
      <c r="N19" s="112"/>
      <c r="O19" s="112"/>
      <c r="P19" s="112"/>
    </row>
    <row r="20" spans="8:8">
      <c r="A20" s="112">
        <v>19.0</v>
      </c>
      <c r="B20" s="113" t="s">
        <v>10177</v>
      </c>
      <c r="C20" s="114" t="s">
        <v>10229</v>
      </c>
      <c r="D20" s="114" t="s">
        <v>10230</v>
      </c>
      <c r="E20" s="114" t="s">
        <v>10231</v>
      </c>
      <c r="F20" s="115">
        <v>100.0</v>
      </c>
      <c r="G20" s="115">
        <v>100.0</v>
      </c>
      <c r="H20" s="115">
        <f t="shared" si="0"/>
        <v>200.0</v>
      </c>
      <c r="I20" s="115">
        <v>240.0</v>
      </c>
      <c r="J20" s="115"/>
      <c r="K20" s="112"/>
      <c r="L20" s="112"/>
      <c r="M20" s="112"/>
      <c r="N20" s="112"/>
      <c r="O20" s="112"/>
      <c r="P20" s="112"/>
    </row>
    <row r="21" spans="8:8">
      <c r="A21" s="112">
        <v>20.0</v>
      </c>
      <c r="B21" s="113" t="s">
        <v>10177</v>
      </c>
      <c r="C21" s="114" t="s">
        <v>10232</v>
      </c>
      <c r="D21" s="114" t="s">
        <v>10233</v>
      </c>
      <c r="E21" s="114" t="s">
        <v>10234</v>
      </c>
      <c r="F21" s="115">
        <v>100.0</v>
      </c>
      <c r="G21" s="115">
        <v>100.0</v>
      </c>
      <c r="H21" s="115">
        <f t="shared" si="0"/>
        <v>200.0</v>
      </c>
      <c r="I21" s="115">
        <v>240.0</v>
      </c>
      <c r="J21" s="115"/>
      <c r="K21" s="112"/>
      <c r="L21" s="112"/>
      <c r="M21" s="112"/>
      <c r="N21" s="112"/>
      <c r="O21" s="112"/>
      <c r="P21" s="112"/>
    </row>
    <row r="22" spans="8:8">
      <c r="A22" s="112">
        <v>21.0</v>
      </c>
      <c r="B22" s="113" t="s">
        <v>10177</v>
      </c>
      <c r="C22" s="114" t="s">
        <v>10235</v>
      </c>
      <c r="D22" s="114" t="s">
        <v>10236</v>
      </c>
      <c r="E22" s="114" t="s">
        <v>10237</v>
      </c>
      <c r="F22" s="115">
        <v>100.0</v>
      </c>
      <c r="G22" s="115">
        <v>100.0</v>
      </c>
      <c r="H22" s="115">
        <f t="shared" si="0"/>
        <v>200.0</v>
      </c>
      <c r="I22" s="115">
        <v>240.0</v>
      </c>
      <c r="J22" s="115"/>
      <c r="K22" s="112"/>
      <c r="L22" s="112"/>
      <c r="M22" s="112"/>
      <c r="N22" s="112"/>
      <c r="O22" s="112"/>
      <c r="P22" s="112"/>
    </row>
    <row r="23" spans="8:8">
      <c r="A23" s="112">
        <v>22.0</v>
      </c>
      <c r="B23" s="113" t="s">
        <v>10177</v>
      </c>
      <c r="C23" s="114" t="s">
        <v>10238</v>
      </c>
      <c r="D23" s="114" t="s">
        <v>10239</v>
      </c>
      <c r="E23" s="114" t="s">
        <v>10215</v>
      </c>
      <c r="F23" s="115">
        <v>100.0</v>
      </c>
      <c r="G23" s="115">
        <v>100.0</v>
      </c>
      <c r="H23" s="115">
        <f t="shared" si="0"/>
        <v>200.0</v>
      </c>
      <c r="I23" s="115">
        <v>240.0</v>
      </c>
      <c r="J23" s="115"/>
      <c r="K23" s="112"/>
      <c r="L23" s="112"/>
      <c r="M23" s="112"/>
      <c r="N23" s="112"/>
      <c r="O23" s="112"/>
      <c r="P23" s="112"/>
    </row>
    <row r="24" spans="8:8">
      <c r="A24" s="112">
        <v>23.0</v>
      </c>
      <c r="B24" s="113" t="s">
        <v>10177</v>
      </c>
      <c r="C24" s="114" t="s">
        <v>10240</v>
      </c>
      <c r="D24" s="114" t="s">
        <v>10241</v>
      </c>
      <c r="E24" s="114" t="s">
        <v>10183</v>
      </c>
      <c r="F24" s="115">
        <v>100.0</v>
      </c>
      <c r="G24" s="115">
        <v>100.0</v>
      </c>
      <c r="H24" s="115">
        <f t="shared" si="0"/>
        <v>200.0</v>
      </c>
      <c r="I24" s="115">
        <v>240.0</v>
      </c>
      <c r="J24" s="115"/>
      <c r="K24" s="112"/>
      <c r="L24" s="112"/>
      <c r="M24" s="112"/>
      <c r="N24" s="112"/>
      <c r="O24" s="112"/>
      <c r="P24" s="112"/>
    </row>
    <row r="25" spans="8:8">
      <c r="A25" s="112">
        <v>24.0</v>
      </c>
      <c r="B25" s="113" t="s">
        <v>10177</v>
      </c>
      <c r="C25" s="114" t="s">
        <v>10242</v>
      </c>
      <c r="D25" s="114" t="s">
        <v>10243</v>
      </c>
      <c r="E25" s="114" t="s">
        <v>10244</v>
      </c>
      <c r="F25" s="115">
        <v>100.0</v>
      </c>
      <c r="G25" s="115">
        <v>100.0</v>
      </c>
      <c r="H25" s="115">
        <f t="shared" si="0"/>
        <v>200.0</v>
      </c>
      <c r="I25" s="115">
        <v>240.0</v>
      </c>
      <c r="J25" s="115"/>
      <c r="K25" s="112"/>
      <c r="L25" s="112"/>
      <c r="M25" s="112"/>
      <c r="N25" s="112"/>
      <c r="O25" s="112"/>
      <c r="P25" s="112"/>
    </row>
    <row r="26" spans="8:8">
      <c r="A26" s="112">
        <v>25.0</v>
      </c>
      <c r="B26" s="113" t="s">
        <v>10177</v>
      </c>
      <c r="C26" s="114" t="s">
        <v>10245</v>
      </c>
      <c r="D26" s="114" t="s">
        <v>10246</v>
      </c>
      <c r="E26" s="114" t="s">
        <v>10247</v>
      </c>
      <c r="F26" s="115">
        <v>100.0</v>
      </c>
      <c r="G26" s="115">
        <v>100.0</v>
      </c>
      <c r="H26" s="115">
        <f t="shared" si="0"/>
        <v>200.0</v>
      </c>
      <c r="I26" s="115">
        <v>240.0</v>
      </c>
      <c r="J26" s="115"/>
      <c r="K26" s="112"/>
      <c r="L26" s="112"/>
      <c r="M26" s="112"/>
      <c r="N26" s="112"/>
      <c r="O26" s="112"/>
      <c r="P26" s="112"/>
    </row>
    <row r="27" spans="8:8">
      <c r="A27" s="112">
        <v>26.0</v>
      </c>
      <c r="B27" s="113" t="s">
        <v>10177</v>
      </c>
      <c r="C27" s="114" t="s">
        <v>10248</v>
      </c>
      <c r="D27" s="114" t="s">
        <v>10249</v>
      </c>
      <c r="E27" s="114" t="s">
        <v>10250</v>
      </c>
      <c r="F27" s="115">
        <v>200.0</v>
      </c>
      <c r="G27" s="115"/>
      <c r="H27" s="115">
        <f t="shared" si="0"/>
        <v>200.0</v>
      </c>
      <c r="I27" s="115">
        <v>240.0</v>
      </c>
      <c r="J27" s="115"/>
      <c r="K27" s="112"/>
      <c r="L27" s="112"/>
      <c r="M27" s="112"/>
      <c r="N27" s="112"/>
      <c r="O27" s="112"/>
      <c r="P27" s="112"/>
    </row>
    <row r="28" spans="8:8">
      <c r="A28" s="112">
        <v>27.0</v>
      </c>
      <c r="B28" s="113" t="s">
        <v>10177</v>
      </c>
      <c r="C28" s="114" t="s">
        <v>10251</v>
      </c>
      <c r="D28" s="114" t="s">
        <v>10252</v>
      </c>
      <c r="E28" s="114" t="s">
        <v>10253</v>
      </c>
      <c r="F28" s="115">
        <v>100.0</v>
      </c>
      <c r="G28" s="115">
        <v>98.0</v>
      </c>
      <c r="H28" s="115">
        <f t="shared" si="0"/>
        <v>198.0</v>
      </c>
      <c r="I28" s="115">
        <v>237.6</v>
      </c>
      <c r="J28" s="115"/>
      <c r="K28" s="112"/>
      <c r="L28" s="112"/>
      <c r="M28" s="112"/>
      <c r="N28" s="112"/>
      <c r="O28" s="112"/>
      <c r="P28" s="112"/>
    </row>
    <row r="29" spans="8:8">
      <c r="A29" s="112">
        <v>28.0</v>
      </c>
      <c r="B29" s="113" t="s">
        <v>10177</v>
      </c>
      <c r="C29" s="116" t="s">
        <v>10254</v>
      </c>
      <c r="D29" s="116" t="s">
        <v>10255</v>
      </c>
      <c r="E29" s="114" t="s">
        <v>10256</v>
      </c>
      <c r="F29" s="115">
        <v>125.0</v>
      </c>
      <c r="G29" s="115">
        <v>50.0</v>
      </c>
      <c r="H29" s="115">
        <f t="shared" si="0"/>
        <v>175.0</v>
      </c>
      <c r="I29" s="115">
        <v>210.0</v>
      </c>
      <c r="J29" s="115"/>
      <c r="K29" s="112"/>
      <c r="L29" s="112"/>
      <c r="M29" s="112"/>
      <c r="N29" s="112"/>
      <c r="O29" s="112"/>
      <c r="P29" s="112"/>
    </row>
    <row r="30" spans="8:8">
      <c r="A30" s="112">
        <v>29.0</v>
      </c>
      <c r="B30" s="113" t="s">
        <v>10177</v>
      </c>
      <c r="C30" s="114" t="s">
        <v>10257</v>
      </c>
      <c r="D30" s="114" t="s">
        <v>10258</v>
      </c>
      <c r="E30" s="114" t="s">
        <v>10259</v>
      </c>
      <c r="F30" s="115">
        <v>80.0</v>
      </c>
      <c r="G30" s="115">
        <v>80.0</v>
      </c>
      <c r="H30" s="115">
        <f t="shared" si="0"/>
        <v>160.0</v>
      </c>
      <c r="I30" s="115">
        <v>192.0</v>
      </c>
      <c r="J30" s="115"/>
      <c r="K30" s="112"/>
      <c r="L30" s="112"/>
      <c r="M30" s="112"/>
      <c r="N30" s="112"/>
      <c r="O30" s="112"/>
      <c r="P30" s="112"/>
    </row>
    <row r="31" spans="8:8">
      <c r="A31" s="112">
        <v>30.0</v>
      </c>
      <c r="B31" s="113" t="s">
        <v>10177</v>
      </c>
      <c r="C31" s="114" t="s">
        <v>10260</v>
      </c>
      <c r="D31" s="114" t="s">
        <v>10261</v>
      </c>
      <c r="E31" s="114" t="s">
        <v>10189</v>
      </c>
      <c r="F31" s="115">
        <v>100.0</v>
      </c>
      <c r="G31" s="115">
        <v>60.0</v>
      </c>
      <c r="H31" s="115">
        <f t="shared" si="0"/>
        <v>160.0</v>
      </c>
      <c r="I31" s="115">
        <v>192.0</v>
      </c>
      <c r="J31" s="115"/>
      <c r="K31" s="112"/>
      <c r="L31" s="112"/>
      <c r="M31" s="112"/>
      <c r="N31" s="112"/>
      <c r="O31" s="112"/>
      <c r="P31" s="112"/>
    </row>
    <row r="32" spans="8:8">
      <c r="A32" s="112">
        <v>31.0</v>
      </c>
      <c r="B32" s="113" t="s">
        <v>10177</v>
      </c>
      <c r="C32" s="114" t="s">
        <v>10262</v>
      </c>
      <c r="D32" s="114" t="s">
        <v>10263</v>
      </c>
      <c r="E32" s="114" t="s">
        <v>10264</v>
      </c>
      <c r="F32" s="115">
        <v>100.0</v>
      </c>
      <c r="G32" s="115">
        <v>50.0</v>
      </c>
      <c r="H32" s="115">
        <f t="shared" si="0"/>
        <v>150.0</v>
      </c>
      <c r="I32" s="115">
        <v>180.0</v>
      </c>
      <c r="J32" s="115"/>
      <c r="K32" s="112"/>
      <c r="L32" s="112"/>
      <c r="M32" s="112"/>
      <c r="N32" s="112"/>
      <c r="O32" s="112"/>
      <c r="P32" s="112"/>
    </row>
    <row r="33" spans="8:8">
      <c r="A33" s="112">
        <v>32.0</v>
      </c>
      <c r="B33" s="113" t="s">
        <v>10177</v>
      </c>
      <c r="C33" s="114" t="s">
        <v>10265</v>
      </c>
      <c r="D33" s="114" t="s">
        <v>10266</v>
      </c>
      <c r="E33" s="114" t="s">
        <v>10267</v>
      </c>
      <c r="F33" s="115">
        <v>50.0</v>
      </c>
      <c r="G33" s="115">
        <v>100.0</v>
      </c>
      <c r="H33" s="115">
        <f t="shared" si="0"/>
        <v>150.0</v>
      </c>
      <c r="I33" s="115">
        <v>180.0</v>
      </c>
      <c r="J33" s="115"/>
      <c r="K33" s="112"/>
      <c r="L33" s="112"/>
      <c r="M33" s="112"/>
      <c r="N33" s="112"/>
      <c r="O33" s="112"/>
      <c r="P33" s="112"/>
    </row>
    <row r="34" spans="8:8">
      <c r="A34" s="112">
        <v>33.0</v>
      </c>
      <c r="B34" s="113" t="s">
        <v>10177</v>
      </c>
      <c r="C34" s="114" t="s">
        <v>10268</v>
      </c>
      <c r="D34" s="114" t="s">
        <v>10269</v>
      </c>
      <c r="E34" s="114" t="s">
        <v>10237</v>
      </c>
      <c r="F34" s="115">
        <v>100.0</v>
      </c>
      <c r="G34" s="115">
        <v>50.0</v>
      </c>
      <c r="H34" s="115">
        <f t="shared" si="0"/>
        <v>150.0</v>
      </c>
      <c r="I34" s="115">
        <v>180.0</v>
      </c>
      <c r="J34" s="115"/>
      <c r="K34" s="112"/>
      <c r="L34" s="112"/>
      <c r="M34" s="112"/>
      <c r="N34" s="112"/>
      <c r="O34" s="112"/>
      <c r="P34" s="112"/>
    </row>
    <row r="35" spans="8:8">
      <c r="A35" s="112">
        <v>34.0</v>
      </c>
      <c r="B35" s="113" t="s">
        <v>10177</v>
      </c>
      <c r="C35" s="114" t="s">
        <v>10270</v>
      </c>
      <c r="D35" s="114" t="s">
        <v>10271</v>
      </c>
      <c r="E35" s="114" t="s">
        <v>87</v>
      </c>
      <c r="F35" s="115">
        <v>90.0</v>
      </c>
      <c r="G35" s="115">
        <v>50.0</v>
      </c>
      <c r="H35" s="115">
        <f t="shared" si="0"/>
        <v>140.0</v>
      </c>
      <c r="I35" s="115">
        <v>168.0</v>
      </c>
      <c r="J35" s="115"/>
      <c r="K35" s="112"/>
      <c r="L35" s="112"/>
      <c r="M35" s="112"/>
      <c r="N35" s="112"/>
      <c r="O35" s="112"/>
      <c r="P35" s="112"/>
    </row>
    <row r="36" spans="8:8">
      <c r="A36" s="112">
        <v>35.0</v>
      </c>
      <c r="B36" s="113" t="s">
        <v>10177</v>
      </c>
      <c r="C36" s="114" t="s">
        <v>10272</v>
      </c>
      <c r="D36" s="114" t="s">
        <v>10273</v>
      </c>
      <c r="E36" s="114" t="s">
        <v>10274</v>
      </c>
      <c r="F36" s="115">
        <v>100.0</v>
      </c>
      <c r="G36" s="115">
        <v>25.0</v>
      </c>
      <c r="H36" s="115">
        <f t="shared" si="0"/>
        <v>125.0</v>
      </c>
      <c r="I36" s="115">
        <v>150.0</v>
      </c>
      <c r="J36" s="115"/>
      <c r="K36" s="112"/>
      <c r="L36" s="112"/>
      <c r="M36" s="112"/>
      <c r="N36" s="112"/>
      <c r="O36" s="112"/>
      <c r="P36" s="112"/>
    </row>
    <row r="37" spans="8:8">
      <c r="A37" s="112">
        <v>36.0</v>
      </c>
      <c r="B37" s="113" t="s">
        <v>10177</v>
      </c>
      <c r="C37" s="114" t="s">
        <v>10275</v>
      </c>
      <c r="D37" s="114" t="s">
        <v>10276</v>
      </c>
      <c r="E37" s="114" t="s">
        <v>10264</v>
      </c>
      <c r="F37" s="115">
        <v>75.0</v>
      </c>
      <c r="G37" s="115">
        <v>50.0</v>
      </c>
      <c r="H37" s="115">
        <f t="shared" si="0"/>
        <v>125.0</v>
      </c>
      <c r="I37" s="115">
        <v>150.0</v>
      </c>
      <c r="J37" s="115"/>
      <c r="K37" s="112"/>
      <c r="L37" s="112"/>
      <c r="M37" s="112"/>
      <c r="N37" s="112"/>
      <c r="O37" s="112"/>
      <c r="P37" s="112"/>
    </row>
    <row r="38" spans="8:8">
      <c r="A38" s="112">
        <v>37.0</v>
      </c>
      <c r="B38" s="113" t="s">
        <v>10177</v>
      </c>
      <c r="C38" s="114" t="s">
        <v>10277</v>
      </c>
      <c r="D38" s="114" t="s">
        <v>10278</v>
      </c>
      <c r="E38" s="114" t="s">
        <v>10279</v>
      </c>
      <c r="F38" s="115">
        <v>100.0</v>
      </c>
      <c r="G38" s="115">
        <v>25.0</v>
      </c>
      <c r="H38" s="115">
        <f t="shared" si="0"/>
        <v>125.0</v>
      </c>
      <c r="I38" s="115">
        <v>150.0</v>
      </c>
      <c r="J38" s="115"/>
      <c r="K38" s="112"/>
      <c r="L38" s="112"/>
      <c r="M38" s="112"/>
      <c r="N38" s="112"/>
      <c r="O38" s="112"/>
      <c r="P38" s="112"/>
    </row>
    <row r="39" spans="8:8">
      <c r="A39" s="112">
        <v>38.0</v>
      </c>
      <c r="B39" s="113" t="s">
        <v>10177</v>
      </c>
      <c r="C39" s="114" t="s">
        <v>10280</v>
      </c>
      <c r="D39" s="114" t="s">
        <v>10281</v>
      </c>
      <c r="E39" s="114" t="s">
        <v>10282</v>
      </c>
      <c r="F39" s="115">
        <v>50.0</v>
      </c>
      <c r="G39" s="115">
        <v>75.0</v>
      </c>
      <c r="H39" s="115">
        <f t="shared" si="0"/>
        <v>125.0</v>
      </c>
      <c r="I39" s="115">
        <v>150.0</v>
      </c>
      <c r="J39" s="115"/>
      <c r="K39" s="112"/>
      <c r="L39" s="112"/>
      <c r="M39" s="112"/>
      <c r="N39" s="112"/>
      <c r="O39" s="112"/>
      <c r="P39" s="112"/>
    </row>
    <row r="40" spans="8:8">
      <c r="A40" s="112">
        <v>39.0</v>
      </c>
      <c r="B40" s="113" t="s">
        <v>10177</v>
      </c>
      <c r="C40" s="114" t="s">
        <v>10283</v>
      </c>
      <c r="D40" s="114" t="s">
        <v>10284</v>
      </c>
      <c r="E40" s="114" t="s">
        <v>10285</v>
      </c>
      <c r="F40" s="115">
        <v>75.0</v>
      </c>
      <c r="G40" s="115">
        <v>50.0</v>
      </c>
      <c r="H40" s="115">
        <f t="shared" si="0"/>
        <v>125.0</v>
      </c>
      <c r="I40" s="115">
        <v>150.0</v>
      </c>
      <c r="J40" s="115"/>
      <c r="K40" s="112"/>
      <c r="L40" s="112"/>
      <c r="M40" s="112"/>
      <c r="N40" s="112"/>
      <c r="O40" s="112"/>
      <c r="P40" s="112"/>
    </row>
    <row r="41" spans="8:8">
      <c r="A41" s="112">
        <v>40.0</v>
      </c>
      <c r="B41" s="113" t="s">
        <v>10177</v>
      </c>
      <c r="C41" s="114" t="s">
        <v>10286</v>
      </c>
      <c r="D41" s="114" t="s">
        <v>10287</v>
      </c>
      <c r="E41" s="114" t="s">
        <v>10234</v>
      </c>
      <c r="F41" s="115">
        <v>50.0</v>
      </c>
      <c r="G41" s="115">
        <v>75.0</v>
      </c>
      <c r="H41" s="115">
        <f t="shared" si="0"/>
        <v>125.0</v>
      </c>
      <c r="I41" s="115">
        <v>150.0</v>
      </c>
      <c r="J41" s="115"/>
      <c r="K41" s="112"/>
      <c r="L41" s="112"/>
      <c r="M41" s="112"/>
      <c r="N41" s="112"/>
      <c r="O41" s="112"/>
      <c r="P41" s="112"/>
    </row>
    <row r="42" spans="8:8">
      <c r="A42" s="112">
        <v>41.0</v>
      </c>
      <c r="B42" s="113" t="s">
        <v>10177</v>
      </c>
      <c r="C42" s="114" t="s">
        <v>10288</v>
      </c>
      <c r="D42" s="114" t="s">
        <v>10289</v>
      </c>
      <c r="E42" s="114" t="s">
        <v>10290</v>
      </c>
      <c r="F42" s="115">
        <v>60.0</v>
      </c>
      <c r="G42" s="115">
        <v>55.0</v>
      </c>
      <c r="H42" s="115">
        <f t="shared" si="0"/>
        <v>115.0</v>
      </c>
      <c r="I42" s="115">
        <v>138.0</v>
      </c>
      <c r="J42" s="115"/>
      <c r="K42" s="112"/>
      <c r="L42" s="112"/>
      <c r="M42" s="112"/>
      <c r="N42" s="112"/>
      <c r="O42" s="112"/>
      <c r="P42" s="112"/>
    </row>
    <row r="43" spans="8:8">
      <c r="A43" s="112">
        <v>42.0</v>
      </c>
      <c r="B43" s="113" t="s">
        <v>10177</v>
      </c>
      <c r="C43" s="114" t="s">
        <v>10291</v>
      </c>
      <c r="D43" s="114" t="s">
        <v>10292</v>
      </c>
      <c r="E43" s="114" t="s">
        <v>10234</v>
      </c>
      <c r="F43" s="115">
        <v>55.0</v>
      </c>
      <c r="G43" s="115">
        <v>55.0</v>
      </c>
      <c r="H43" s="115">
        <f t="shared" si="0"/>
        <v>110.0</v>
      </c>
      <c r="I43" s="115">
        <v>132.0</v>
      </c>
      <c r="J43" s="115"/>
      <c r="K43" s="112"/>
      <c r="L43" s="112"/>
      <c r="M43" s="112"/>
      <c r="N43" s="112"/>
      <c r="O43" s="112"/>
      <c r="P43" s="112"/>
    </row>
    <row r="44" spans="8:8">
      <c r="A44" s="112">
        <v>43.0</v>
      </c>
      <c r="B44" s="113" t="s">
        <v>10177</v>
      </c>
      <c r="C44" s="114" t="s">
        <v>10293</v>
      </c>
      <c r="D44" s="114" t="s">
        <v>10294</v>
      </c>
      <c r="E44" s="114" t="s">
        <v>10180</v>
      </c>
      <c r="F44" s="115">
        <v>70.0</v>
      </c>
      <c r="G44" s="115">
        <v>40.0</v>
      </c>
      <c r="H44" s="115">
        <f t="shared" si="0"/>
        <v>110.0</v>
      </c>
      <c r="I44" s="115">
        <v>132.0</v>
      </c>
      <c r="J44" s="115"/>
      <c r="K44" s="112"/>
      <c r="L44" s="112"/>
      <c r="M44" s="112"/>
      <c r="N44" s="112"/>
      <c r="O44" s="112"/>
      <c r="P44" s="112"/>
    </row>
    <row r="45" spans="8:8">
      <c r="A45" s="112">
        <v>44.0</v>
      </c>
      <c r="B45" s="113" t="s">
        <v>10177</v>
      </c>
      <c r="C45" s="114" t="s">
        <v>10295</v>
      </c>
      <c r="D45" s="114" t="s">
        <v>10296</v>
      </c>
      <c r="E45" s="114" t="s">
        <v>10198</v>
      </c>
      <c r="F45" s="115">
        <v>50.0</v>
      </c>
      <c r="G45" s="115">
        <v>60.0</v>
      </c>
      <c r="H45" s="115">
        <f t="shared" si="0"/>
        <v>110.0</v>
      </c>
      <c r="I45" s="115">
        <v>132.0</v>
      </c>
      <c r="J45" s="115"/>
      <c r="K45" s="112"/>
      <c r="L45" s="112"/>
      <c r="M45" s="112"/>
      <c r="N45" s="112"/>
      <c r="O45" s="112"/>
      <c r="P45" s="112"/>
    </row>
    <row r="46" spans="8:8">
      <c r="A46" s="112">
        <v>45.0</v>
      </c>
      <c r="B46" s="113" t="s">
        <v>10177</v>
      </c>
      <c r="C46" s="114" t="s">
        <v>10297</v>
      </c>
      <c r="D46" s="114" t="s">
        <v>10298</v>
      </c>
      <c r="E46" s="114" t="s">
        <v>10299</v>
      </c>
      <c r="F46" s="115">
        <v>55.0</v>
      </c>
      <c r="G46" s="115">
        <v>55.0</v>
      </c>
      <c r="H46" s="115">
        <f t="shared" si="0"/>
        <v>110.0</v>
      </c>
      <c r="I46" s="115">
        <v>132.0</v>
      </c>
      <c r="J46" s="115"/>
      <c r="K46" s="112"/>
      <c r="L46" s="112"/>
      <c r="M46" s="112"/>
      <c r="N46" s="112"/>
      <c r="O46" s="112"/>
      <c r="P46" s="112"/>
    </row>
    <row r="47" spans="8:8">
      <c r="A47" s="112">
        <v>46.0</v>
      </c>
      <c r="B47" s="113" t="s">
        <v>10177</v>
      </c>
      <c r="C47" s="114" t="s">
        <v>10300</v>
      </c>
      <c r="D47" s="114" t="s">
        <v>10301</v>
      </c>
      <c r="E47" s="114" t="s">
        <v>10210</v>
      </c>
      <c r="F47" s="115">
        <v>0.0</v>
      </c>
      <c r="G47" s="115">
        <v>109.0</v>
      </c>
      <c r="H47" s="115">
        <f t="shared" si="0"/>
        <v>109.0</v>
      </c>
      <c r="I47" s="115">
        <v>130.8</v>
      </c>
      <c r="J47" s="115"/>
      <c r="K47" s="112"/>
      <c r="L47" s="112"/>
      <c r="M47" s="112"/>
      <c r="N47" s="112"/>
      <c r="O47" s="112"/>
      <c r="P47" s="112"/>
    </row>
    <row r="48" spans="8:8">
      <c r="A48" s="112">
        <v>47.0</v>
      </c>
      <c r="B48" s="113" t="s">
        <v>10177</v>
      </c>
      <c r="C48" s="114" t="s">
        <v>10302</v>
      </c>
      <c r="D48" s="114" t="s">
        <v>10303</v>
      </c>
      <c r="E48" s="114" t="s">
        <v>10198</v>
      </c>
      <c r="F48" s="115">
        <v>0.0</v>
      </c>
      <c r="G48" s="115">
        <v>106.0</v>
      </c>
      <c r="H48" s="115">
        <f t="shared" si="0"/>
        <v>106.0</v>
      </c>
      <c r="I48" s="115">
        <v>127.2</v>
      </c>
      <c r="J48" s="115"/>
      <c r="K48" s="112"/>
      <c r="L48" s="112"/>
      <c r="M48" s="112"/>
      <c r="N48" s="112"/>
      <c r="O48" s="112"/>
      <c r="P48" s="112"/>
    </row>
    <row r="49" spans="8:8">
      <c r="A49" s="112">
        <v>48.0</v>
      </c>
      <c r="B49" s="113" t="s">
        <v>10177</v>
      </c>
      <c r="C49" s="114" t="s">
        <v>10304</v>
      </c>
      <c r="D49" s="114" t="s">
        <v>10305</v>
      </c>
      <c r="E49" s="114" t="s">
        <v>10180</v>
      </c>
      <c r="F49" s="115">
        <v>75.0</v>
      </c>
      <c r="G49" s="115">
        <v>30.0</v>
      </c>
      <c r="H49" s="115">
        <f t="shared" si="0"/>
        <v>105.0</v>
      </c>
      <c r="I49" s="115">
        <v>126.0</v>
      </c>
      <c r="J49" s="115"/>
      <c r="K49" s="112"/>
      <c r="L49" s="112"/>
      <c r="M49" s="112"/>
      <c r="N49" s="112"/>
      <c r="O49" s="112"/>
      <c r="P49" s="112"/>
    </row>
    <row r="50" spans="8:8">
      <c r="A50" s="112">
        <v>49.0</v>
      </c>
      <c r="B50" s="113" t="s">
        <v>10177</v>
      </c>
      <c r="C50" s="114" t="s">
        <v>10306</v>
      </c>
      <c r="D50" s="114" t="s">
        <v>10307</v>
      </c>
      <c r="E50" s="114" t="s">
        <v>10234</v>
      </c>
      <c r="F50" s="115">
        <v>55.0</v>
      </c>
      <c r="G50" s="115">
        <v>50.0</v>
      </c>
      <c r="H50" s="115">
        <f t="shared" si="0"/>
        <v>105.0</v>
      </c>
      <c r="I50" s="115">
        <v>126.0</v>
      </c>
      <c r="J50" s="115"/>
      <c r="K50" s="112"/>
      <c r="L50" s="112"/>
      <c r="M50" s="112"/>
      <c r="N50" s="112"/>
      <c r="O50" s="112"/>
      <c r="P50" s="112"/>
    </row>
    <row r="51" spans="8:8">
      <c r="A51" s="112">
        <v>50.0</v>
      </c>
      <c r="B51" s="113" t="s">
        <v>10177</v>
      </c>
      <c r="C51" s="114" t="s">
        <v>10308</v>
      </c>
      <c r="D51" s="114" t="s">
        <v>10309</v>
      </c>
      <c r="E51" s="114" t="s">
        <v>10290</v>
      </c>
      <c r="F51" s="115">
        <v>100.0</v>
      </c>
      <c r="G51" s="115">
        <v>3.0</v>
      </c>
      <c r="H51" s="115">
        <f t="shared" si="0"/>
        <v>103.0</v>
      </c>
      <c r="I51" s="115">
        <v>123.6</v>
      </c>
      <c r="J51" s="115"/>
      <c r="K51" s="112"/>
      <c r="L51" s="112"/>
      <c r="M51" s="112"/>
      <c r="N51" s="112"/>
      <c r="O51" s="112"/>
      <c r="P51" s="112"/>
    </row>
    <row r="52" spans="8:8">
      <c r="A52" s="112">
        <v>51.0</v>
      </c>
      <c r="B52" s="113" t="s">
        <v>10177</v>
      </c>
      <c r="C52" s="114" t="s">
        <v>10310</v>
      </c>
      <c r="D52" s="114" t="s">
        <v>10311</v>
      </c>
      <c r="E52" s="114" t="s">
        <v>10312</v>
      </c>
      <c r="F52" s="115">
        <v>50.0</v>
      </c>
      <c r="G52" s="115">
        <v>50.0</v>
      </c>
      <c r="H52" s="115">
        <f t="shared" si="0"/>
        <v>100.0</v>
      </c>
      <c r="I52" s="115">
        <v>120.0</v>
      </c>
      <c r="J52" s="115"/>
      <c r="K52" s="112"/>
      <c r="L52" s="112"/>
      <c r="M52" s="112"/>
      <c r="N52" s="112"/>
      <c r="O52" s="112"/>
      <c r="P52" s="112"/>
    </row>
    <row r="53" spans="8:8">
      <c r="A53" s="112">
        <v>52.0</v>
      </c>
      <c r="B53" s="113" t="s">
        <v>10177</v>
      </c>
      <c r="C53" s="114" t="s">
        <v>10313</v>
      </c>
      <c r="D53" s="114" t="s">
        <v>10314</v>
      </c>
      <c r="E53" s="114" t="s">
        <v>10315</v>
      </c>
      <c r="F53" s="115">
        <v>50.0</v>
      </c>
      <c r="G53" s="115">
        <v>50.0</v>
      </c>
      <c r="H53" s="115">
        <f t="shared" si="0"/>
        <v>100.0</v>
      </c>
      <c r="I53" s="115">
        <v>120.0</v>
      </c>
      <c r="J53" s="115"/>
      <c r="K53" s="112"/>
      <c r="L53" s="112"/>
      <c r="M53" s="112"/>
      <c r="N53" s="112"/>
      <c r="O53" s="112"/>
      <c r="P53" s="112"/>
    </row>
    <row r="54" spans="8:8">
      <c r="A54" s="112">
        <v>53.0</v>
      </c>
      <c r="B54" s="113" t="s">
        <v>10177</v>
      </c>
      <c r="C54" s="114" t="s">
        <v>10316</v>
      </c>
      <c r="D54" s="114" t="s">
        <v>10317</v>
      </c>
      <c r="E54" s="114" t="s">
        <v>10318</v>
      </c>
      <c r="F54" s="115">
        <v>75.0</v>
      </c>
      <c r="G54" s="115">
        <v>25.0</v>
      </c>
      <c r="H54" s="115">
        <f t="shared" si="0"/>
        <v>100.0</v>
      </c>
      <c r="I54" s="115">
        <v>120.0</v>
      </c>
      <c r="J54" s="115"/>
      <c r="K54" s="112"/>
      <c r="L54" s="112"/>
      <c r="M54" s="112"/>
      <c r="N54" s="112"/>
      <c r="O54" s="112"/>
      <c r="P54" s="112"/>
    </row>
    <row r="55" spans="8:8">
      <c r="A55" s="112">
        <v>54.0</v>
      </c>
      <c r="B55" s="113" t="s">
        <v>10177</v>
      </c>
      <c r="C55" s="114" t="s">
        <v>10319</v>
      </c>
      <c r="D55" s="114" t="s">
        <v>10320</v>
      </c>
      <c r="E55" s="114" t="s">
        <v>10321</v>
      </c>
      <c r="F55" s="115">
        <v>0.0</v>
      </c>
      <c r="G55" s="115">
        <v>100.0</v>
      </c>
      <c r="H55" s="115">
        <f t="shared" si="0"/>
        <v>100.0</v>
      </c>
      <c r="I55" s="115">
        <v>120.0</v>
      </c>
      <c r="J55" s="115"/>
      <c r="K55" s="112"/>
      <c r="L55" s="112"/>
      <c r="M55" s="112"/>
      <c r="N55" s="112"/>
      <c r="O55" s="112"/>
      <c r="P55" s="112"/>
    </row>
    <row r="56" spans="8:8">
      <c r="A56" s="112">
        <v>55.0</v>
      </c>
      <c r="B56" s="113" t="s">
        <v>10177</v>
      </c>
      <c r="C56" s="114" t="s">
        <v>10322</v>
      </c>
      <c r="D56" s="114" t="s">
        <v>10323</v>
      </c>
      <c r="E56" s="114" t="s">
        <v>10324</v>
      </c>
      <c r="F56" s="115">
        <v>50.0</v>
      </c>
      <c r="G56" s="115">
        <v>50.0</v>
      </c>
      <c r="H56" s="115">
        <f t="shared" si="0"/>
        <v>100.0</v>
      </c>
      <c r="I56" s="115">
        <v>120.0</v>
      </c>
      <c r="J56" s="115"/>
      <c r="K56" s="112"/>
      <c r="L56" s="112"/>
      <c r="M56" s="112"/>
      <c r="N56" s="112"/>
      <c r="O56" s="112"/>
      <c r="P56" s="112"/>
    </row>
    <row r="57" spans="8:8">
      <c r="A57" s="112">
        <v>56.0</v>
      </c>
      <c r="B57" s="113" t="s">
        <v>10177</v>
      </c>
      <c r="C57" s="114" t="s">
        <v>10325</v>
      </c>
      <c r="D57" s="114" t="s">
        <v>10326</v>
      </c>
      <c r="E57" s="114" t="s">
        <v>10204</v>
      </c>
      <c r="F57" s="115">
        <v>50.0</v>
      </c>
      <c r="G57" s="115">
        <v>50.0</v>
      </c>
      <c r="H57" s="115">
        <f t="shared" si="0"/>
        <v>100.0</v>
      </c>
      <c r="I57" s="115">
        <v>120.0</v>
      </c>
      <c r="J57" s="115"/>
      <c r="K57" s="112"/>
      <c r="L57" s="112"/>
      <c r="M57" s="112"/>
      <c r="N57" s="112"/>
      <c r="O57" s="112"/>
      <c r="P57" s="112"/>
    </row>
    <row r="58" spans="8:8">
      <c r="A58" s="112">
        <v>57.0</v>
      </c>
      <c r="B58" s="113" t="s">
        <v>10177</v>
      </c>
      <c r="C58" s="114" t="s">
        <v>10327</v>
      </c>
      <c r="D58" s="114" t="s">
        <v>10328</v>
      </c>
      <c r="E58" s="114" t="s">
        <v>10180</v>
      </c>
      <c r="F58" s="115">
        <v>50.0</v>
      </c>
      <c r="G58" s="115">
        <v>50.0</v>
      </c>
      <c r="H58" s="115">
        <f t="shared" si="0"/>
        <v>100.0</v>
      </c>
      <c r="I58" s="115">
        <v>120.0</v>
      </c>
      <c r="J58" s="115"/>
      <c r="K58" s="112"/>
      <c r="L58" s="112"/>
      <c r="M58" s="112"/>
      <c r="N58" s="112"/>
      <c r="O58" s="112"/>
      <c r="P58" s="112"/>
    </row>
    <row r="59" spans="8:8">
      <c r="A59" s="112">
        <v>58.0</v>
      </c>
      <c r="B59" s="113" t="s">
        <v>10177</v>
      </c>
      <c r="C59" s="114" t="s">
        <v>10329</v>
      </c>
      <c r="D59" s="114" t="s">
        <v>10330</v>
      </c>
      <c r="E59" s="114" t="s">
        <v>10331</v>
      </c>
      <c r="F59" s="115">
        <v>25.0</v>
      </c>
      <c r="G59" s="115">
        <v>75.0</v>
      </c>
      <c r="H59" s="115">
        <f t="shared" si="0"/>
        <v>100.0</v>
      </c>
      <c r="I59" s="115">
        <v>120.0</v>
      </c>
      <c r="J59" s="115"/>
      <c r="K59" s="112"/>
      <c r="L59" s="112"/>
      <c r="M59" s="112"/>
      <c r="N59" s="112"/>
      <c r="O59" s="112"/>
      <c r="P59" s="112"/>
    </row>
    <row r="60" spans="8:8">
      <c r="A60" s="112">
        <v>59.0</v>
      </c>
      <c r="B60" s="113" t="s">
        <v>10177</v>
      </c>
      <c r="C60" s="114" t="s">
        <v>10332</v>
      </c>
      <c r="D60" s="114" t="s">
        <v>10333</v>
      </c>
      <c r="E60" s="114" t="s">
        <v>10334</v>
      </c>
      <c r="F60" s="115">
        <v>50.0</v>
      </c>
      <c r="G60" s="115">
        <v>50.0</v>
      </c>
      <c r="H60" s="115">
        <f t="shared" si="0"/>
        <v>100.0</v>
      </c>
      <c r="I60" s="115">
        <v>120.0</v>
      </c>
      <c r="J60" s="115"/>
      <c r="K60" s="112"/>
      <c r="L60" s="112"/>
      <c r="M60" s="112"/>
      <c r="N60" s="112"/>
      <c r="O60" s="112"/>
      <c r="P60" s="112"/>
    </row>
    <row r="61" spans="8:8">
      <c r="A61" s="112">
        <v>60.0</v>
      </c>
      <c r="B61" s="113" t="s">
        <v>10177</v>
      </c>
      <c r="C61" s="114" t="s">
        <v>10335</v>
      </c>
      <c r="D61" s="114" t="s">
        <v>10336</v>
      </c>
      <c r="E61" s="114" t="s">
        <v>10337</v>
      </c>
      <c r="F61" s="115">
        <v>50.0</v>
      </c>
      <c r="G61" s="115">
        <v>50.0</v>
      </c>
      <c r="H61" s="115">
        <f t="shared" si="0"/>
        <v>100.0</v>
      </c>
      <c r="I61" s="115">
        <v>120.0</v>
      </c>
      <c r="J61" s="115"/>
      <c r="K61" s="112"/>
      <c r="L61" s="112"/>
      <c r="M61" s="112"/>
      <c r="N61" s="112"/>
      <c r="O61" s="112"/>
      <c r="P61" s="112"/>
    </row>
    <row r="62" spans="8:8">
      <c r="A62" s="112">
        <v>61.0</v>
      </c>
      <c r="B62" s="113" t="s">
        <v>10177</v>
      </c>
      <c r="C62" s="114" t="s">
        <v>10338</v>
      </c>
      <c r="D62" s="114" t="s">
        <v>10339</v>
      </c>
      <c r="E62" s="114" t="s">
        <v>10237</v>
      </c>
      <c r="F62" s="115">
        <v>50.0</v>
      </c>
      <c r="G62" s="115">
        <v>50.0</v>
      </c>
      <c r="H62" s="115">
        <f t="shared" si="0"/>
        <v>100.0</v>
      </c>
      <c r="I62" s="115">
        <v>120.0</v>
      </c>
      <c r="J62" s="115"/>
      <c r="K62" s="112"/>
      <c r="L62" s="112"/>
      <c r="M62" s="112"/>
      <c r="N62" s="112"/>
      <c r="O62" s="112"/>
      <c r="P62" s="112"/>
    </row>
    <row r="63" spans="8:8">
      <c r="A63" s="112">
        <v>62.0</v>
      </c>
      <c r="B63" s="113" t="s">
        <v>10177</v>
      </c>
      <c r="C63" s="114" t="s">
        <v>10340</v>
      </c>
      <c r="D63" s="114" t="s">
        <v>10341</v>
      </c>
      <c r="E63" s="114" t="s">
        <v>10342</v>
      </c>
      <c r="F63" s="115">
        <v>75.0</v>
      </c>
      <c r="G63" s="115">
        <v>25.0</v>
      </c>
      <c r="H63" s="115">
        <f t="shared" si="0"/>
        <v>100.0</v>
      </c>
      <c r="I63" s="115">
        <v>120.0</v>
      </c>
      <c r="J63" s="115"/>
      <c r="K63" s="112"/>
      <c r="L63" s="112"/>
      <c r="M63" s="112"/>
      <c r="N63" s="112"/>
      <c r="O63" s="112"/>
      <c r="P63" s="112"/>
    </row>
    <row r="64" spans="8:8">
      <c r="A64" s="112">
        <v>63.0</v>
      </c>
      <c r="B64" s="113" t="s">
        <v>10177</v>
      </c>
      <c r="C64" s="114" t="s">
        <v>10343</v>
      </c>
      <c r="D64" s="114" t="s">
        <v>10344</v>
      </c>
      <c r="E64" s="114" t="s">
        <v>10345</v>
      </c>
      <c r="F64" s="115">
        <v>100.0</v>
      </c>
      <c r="G64" s="115"/>
      <c r="H64" s="115">
        <f t="shared" si="0"/>
        <v>100.0</v>
      </c>
      <c r="I64" s="115">
        <v>120.0</v>
      </c>
      <c r="J64" s="115"/>
      <c r="K64" s="112"/>
      <c r="L64" s="112"/>
      <c r="M64" s="112"/>
      <c r="N64" s="112"/>
      <c r="O64" s="112"/>
      <c r="P64" s="112"/>
    </row>
    <row r="65" spans="8:8">
      <c r="A65" s="112">
        <v>64.0</v>
      </c>
      <c r="B65" s="113" t="s">
        <v>10177</v>
      </c>
      <c r="C65" s="114" t="s">
        <v>10346</v>
      </c>
      <c r="D65" s="114" t="s">
        <v>10347</v>
      </c>
      <c r="E65" s="114" t="s">
        <v>10264</v>
      </c>
      <c r="F65" s="115">
        <v>50.0</v>
      </c>
      <c r="G65" s="115">
        <v>50.0</v>
      </c>
      <c r="H65" s="115">
        <f t="shared" si="0"/>
        <v>100.0</v>
      </c>
      <c r="I65" s="115">
        <v>120.0</v>
      </c>
      <c r="J65" s="115"/>
      <c r="K65" s="112"/>
      <c r="L65" s="112"/>
      <c r="M65" s="112"/>
      <c r="N65" s="112"/>
      <c r="O65" s="112"/>
      <c r="P65" s="112"/>
    </row>
    <row r="66" spans="8:8">
      <c r="A66" s="112">
        <v>65.0</v>
      </c>
      <c r="B66" s="113" t="s">
        <v>10177</v>
      </c>
      <c r="C66" s="114" t="s">
        <v>10348</v>
      </c>
      <c r="D66" s="114" t="s">
        <v>10349</v>
      </c>
      <c r="E66" s="114" t="s">
        <v>10186</v>
      </c>
      <c r="F66" s="115">
        <v>100.0</v>
      </c>
      <c r="G66" s="115"/>
      <c r="H66" s="115">
        <f t="shared" si="1" ref="H66:H129">+G66+F66</f>
        <v>100.0</v>
      </c>
      <c r="I66" s="115">
        <v>120.0</v>
      </c>
      <c r="J66" s="115"/>
      <c r="K66" s="112"/>
      <c r="L66" s="112"/>
      <c r="M66" s="112"/>
      <c r="N66" s="112"/>
      <c r="O66" s="112"/>
      <c r="P66" s="112"/>
    </row>
    <row r="67" spans="8:8">
      <c r="A67" s="112">
        <v>66.0</v>
      </c>
      <c r="B67" s="113" t="s">
        <v>10177</v>
      </c>
      <c r="C67" s="114" t="s">
        <v>10350</v>
      </c>
      <c r="D67" s="114" t="s">
        <v>10351</v>
      </c>
      <c r="E67" s="114" t="s">
        <v>10264</v>
      </c>
      <c r="F67" s="115">
        <v>100.0</v>
      </c>
      <c r="G67" s="115"/>
      <c r="H67" s="115">
        <f t="shared" si="1"/>
        <v>100.0</v>
      </c>
      <c r="I67" s="115">
        <v>120.0</v>
      </c>
      <c r="J67" s="115"/>
      <c r="K67" s="112"/>
      <c r="L67" s="112"/>
      <c r="M67" s="112"/>
      <c r="N67" s="112"/>
      <c r="O67" s="112"/>
      <c r="P67" s="112"/>
    </row>
    <row r="68" spans="8:8">
      <c r="A68" s="112">
        <v>67.0</v>
      </c>
      <c r="B68" s="113" t="s">
        <v>10177</v>
      </c>
      <c r="C68" s="114" t="s">
        <v>10352</v>
      </c>
      <c r="D68" s="114" t="s">
        <v>10353</v>
      </c>
      <c r="E68" s="114" t="s">
        <v>10354</v>
      </c>
      <c r="F68" s="115">
        <v>50.0</v>
      </c>
      <c r="G68" s="115">
        <v>50.0</v>
      </c>
      <c r="H68" s="115">
        <f t="shared" si="1"/>
        <v>100.0</v>
      </c>
      <c r="I68" s="115">
        <v>120.0</v>
      </c>
      <c r="J68" s="115"/>
      <c r="K68" s="112"/>
      <c r="L68" s="112"/>
      <c r="M68" s="112"/>
      <c r="N68" s="112"/>
      <c r="O68" s="112"/>
      <c r="P68" s="112"/>
    </row>
    <row r="69" spans="8:8">
      <c r="A69" s="112">
        <v>68.0</v>
      </c>
      <c r="B69" s="113" t="s">
        <v>10177</v>
      </c>
      <c r="C69" s="114" t="s">
        <v>10355</v>
      </c>
      <c r="D69" s="114" t="s">
        <v>10356</v>
      </c>
      <c r="E69" s="114" t="s">
        <v>10274</v>
      </c>
      <c r="F69" s="115">
        <v>50.0</v>
      </c>
      <c r="G69" s="115">
        <v>50.0</v>
      </c>
      <c r="H69" s="115">
        <f t="shared" si="1"/>
        <v>100.0</v>
      </c>
      <c r="I69" s="115">
        <v>120.0</v>
      </c>
      <c r="J69" s="115"/>
      <c r="K69" s="112"/>
      <c r="L69" s="112"/>
      <c r="M69" s="112"/>
      <c r="N69" s="112"/>
      <c r="O69" s="112"/>
      <c r="P69" s="112"/>
    </row>
    <row r="70" spans="8:8">
      <c r="A70" s="112">
        <v>69.0</v>
      </c>
      <c r="B70" s="113" t="s">
        <v>10177</v>
      </c>
      <c r="C70" s="114" t="s">
        <v>10357</v>
      </c>
      <c r="D70" s="114" t="s">
        <v>10358</v>
      </c>
      <c r="E70" s="114" t="s">
        <v>10331</v>
      </c>
      <c r="F70" s="115">
        <v>50.0</v>
      </c>
      <c r="G70" s="115">
        <v>50.0</v>
      </c>
      <c r="H70" s="115">
        <f t="shared" si="1"/>
        <v>100.0</v>
      </c>
      <c r="I70" s="115">
        <v>120.0</v>
      </c>
      <c r="J70" s="115"/>
      <c r="K70" s="112"/>
      <c r="L70" s="112"/>
      <c r="M70" s="112"/>
      <c r="N70" s="112"/>
      <c r="O70" s="112"/>
      <c r="P70" s="112"/>
    </row>
    <row r="71" spans="8:8">
      <c r="A71" s="112">
        <v>70.0</v>
      </c>
      <c r="B71" s="113" t="s">
        <v>10177</v>
      </c>
      <c r="C71" s="114" t="s">
        <v>10359</v>
      </c>
      <c r="D71" s="114" t="s">
        <v>10360</v>
      </c>
      <c r="E71" s="114" t="s">
        <v>10361</v>
      </c>
      <c r="F71" s="115">
        <v>100.0</v>
      </c>
      <c r="G71" s="115"/>
      <c r="H71" s="115">
        <f t="shared" si="1"/>
        <v>100.0</v>
      </c>
      <c r="I71" s="115">
        <v>120.0</v>
      </c>
      <c r="J71" s="115"/>
      <c r="K71" s="112"/>
      <c r="L71" s="112"/>
      <c r="M71" s="112"/>
      <c r="N71" s="112"/>
      <c r="O71" s="112"/>
      <c r="P71" s="112"/>
    </row>
    <row r="72" spans="8:8">
      <c r="A72" s="112">
        <v>71.0</v>
      </c>
      <c r="B72" s="113" t="s">
        <v>10177</v>
      </c>
      <c r="C72" s="114" t="s">
        <v>10362</v>
      </c>
      <c r="D72" s="114" t="s">
        <v>10363</v>
      </c>
      <c r="E72" s="114" t="s">
        <v>10364</v>
      </c>
      <c r="F72" s="115">
        <v>0.0</v>
      </c>
      <c r="G72" s="115">
        <v>100.0</v>
      </c>
      <c r="H72" s="115">
        <f t="shared" si="1"/>
        <v>100.0</v>
      </c>
      <c r="I72" s="115">
        <v>120.0</v>
      </c>
      <c r="J72" s="115"/>
      <c r="K72" s="112"/>
      <c r="L72" s="112"/>
      <c r="M72" s="112"/>
      <c r="N72" s="112"/>
      <c r="O72" s="112"/>
      <c r="P72" s="112"/>
    </row>
    <row r="73" spans="8:8">
      <c r="A73" s="112">
        <v>72.0</v>
      </c>
      <c r="B73" s="113" t="s">
        <v>10177</v>
      </c>
      <c r="C73" s="114" t="s">
        <v>10365</v>
      </c>
      <c r="D73" s="114" t="s">
        <v>10366</v>
      </c>
      <c r="E73" s="114" t="s">
        <v>10198</v>
      </c>
      <c r="F73" s="115">
        <v>0.0</v>
      </c>
      <c r="G73" s="115">
        <v>100.0</v>
      </c>
      <c r="H73" s="115">
        <f t="shared" si="1"/>
        <v>100.0</v>
      </c>
      <c r="I73" s="115">
        <v>120.0</v>
      </c>
      <c r="J73" s="115"/>
      <c r="K73" s="112"/>
      <c r="L73" s="112"/>
      <c r="M73" s="112"/>
      <c r="N73" s="112"/>
      <c r="O73" s="112"/>
      <c r="P73" s="112"/>
    </row>
    <row r="74" spans="8:8">
      <c r="A74" s="112">
        <v>73.0</v>
      </c>
      <c r="B74" s="113" t="s">
        <v>10177</v>
      </c>
      <c r="C74" s="114" t="s">
        <v>10367</v>
      </c>
      <c r="D74" s="114" t="s">
        <v>10368</v>
      </c>
      <c r="E74" s="114" t="s">
        <v>10198</v>
      </c>
      <c r="F74" s="115">
        <v>25.0</v>
      </c>
      <c r="G74" s="115">
        <v>75.0</v>
      </c>
      <c r="H74" s="115">
        <f t="shared" si="1"/>
        <v>100.0</v>
      </c>
      <c r="I74" s="115">
        <v>120.0</v>
      </c>
      <c r="J74" s="115"/>
      <c r="K74" s="112"/>
      <c r="L74" s="112"/>
      <c r="M74" s="112"/>
      <c r="N74" s="112"/>
      <c r="O74" s="112"/>
      <c r="P74" s="112"/>
    </row>
    <row r="75" spans="8:8">
      <c r="A75" s="112">
        <v>74.0</v>
      </c>
      <c r="B75" s="113" t="s">
        <v>10177</v>
      </c>
      <c r="C75" s="116" t="s">
        <v>10369</v>
      </c>
      <c r="D75" s="116" t="s">
        <v>10370</v>
      </c>
      <c r="E75" s="114" t="s">
        <v>10371</v>
      </c>
      <c r="F75" s="115">
        <v>100.0</v>
      </c>
      <c r="G75" s="115"/>
      <c r="H75" s="115">
        <f t="shared" si="1"/>
        <v>100.0</v>
      </c>
      <c r="I75" s="115">
        <v>120.0</v>
      </c>
      <c r="J75" s="115"/>
      <c r="K75" s="112"/>
      <c r="L75" s="112"/>
      <c r="M75" s="112"/>
      <c r="N75" s="112"/>
      <c r="O75" s="112"/>
      <c r="P75" s="112"/>
    </row>
    <row r="76" spans="8:8">
      <c r="A76" s="112">
        <v>75.0</v>
      </c>
      <c r="B76" s="113" t="s">
        <v>10177</v>
      </c>
      <c r="C76" s="114" t="s">
        <v>10372</v>
      </c>
      <c r="D76" s="114" t="s">
        <v>10373</v>
      </c>
      <c r="E76" s="114" t="s">
        <v>10374</v>
      </c>
      <c r="F76" s="115">
        <v>100.0</v>
      </c>
      <c r="G76" s="115">
        <v>-1.0</v>
      </c>
      <c r="H76" s="115">
        <f t="shared" si="1"/>
        <v>99.0</v>
      </c>
      <c r="I76" s="115">
        <v>118.8</v>
      </c>
      <c r="J76" s="115"/>
      <c r="K76" s="112"/>
      <c r="L76" s="112"/>
      <c r="M76" s="112"/>
      <c r="N76" s="112"/>
      <c r="O76" s="112"/>
      <c r="P76" s="112"/>
    </row>
    <row r="77" spans="8:8">
      <c r="A77" s="112">
        <v>76.0</v>
      </c>
      <c r="B77" s="113" t="s">
        <v>10177</v>
      </c>
      <c r="C77" s="114" t="s">
        <v>10375</v>
      </c>
      <c r="D77" s="114" t="s">
        <v>10376</v>
      </c>
      <c r="E77" s="114" t="s">
        <v>10377</v>
      </c>
      <c r="F77" s="115">
        <v>50.0</v>
      </c>
      <c r="G77" s="115">
        <v>45.0</v>
      </c>
      <c r="H77" s="115">
        <f t="shared" si="1"/>
        <v>95.0</v>
      </c>
      <c r="I77" s="115">
        <v>114.0</v>
      </c>
      <c r="J77" s="115"/>
      <c r="K77" s="112"/>
      <c r="L77" s="112"/>
      <c r="M77" s="112"/>
      <c r="N77" s="112"/>
      <c r="O77" s="112"/>
      <c r="P77" s="112"/>
    </row>
    <row r="78" spans="8:8">
      <c r="A78" s="112">
        <v>77.0</v>
      </c>
      <c r="B78" s="113" t="s">
        <v>10177</v>
      </c>
      <c r="C78" s="114" t="s">
        <v>10378</v>
      </c>
      <c r="D78" s="114" t="s">
        <v>10379</v>
      </c>
      <c r="E78" s="114" t="s">
        <v>10226</v>
      </c>
      <c r="F78" s="115">
        <v>45.0</v>
      </c>
      <c r="G78" s="115">
        <v>45.0</v>
      </c>
      <c r="H78" s="115">
        <f t="shared" si="1"/>
        <v>90.0</v>
      </c>
      <c r="I78" s="115">
        <v>108.0</v>
      </c>
      <c r="J78" s="115"/>
      <c r="K78" s="112"/>
      <c r="L78" s="112"/>
      <c r="M78" s="112"/>
      <c r="N78" s="112"/>
      <c r="O78" s="112"/>
      <c r="P78" s="112"/>
    </row>
    <row r="79" spans="8:8">
      <c r="A79" s="112">
        <v>78.0</v>
      </c>
      <c r="B79" s="113" t="s">
        <v>10177</v>
      </c>
      <c r="C79" s="114" t="s">
        <v>10380</v>
      </c>
      <c r="D79" s="114" t="s">
        <v>10381</v>
      </c>
      <c r="E79" s="114" t="s">
        <v>10207</v>
      </c>
      <c r="F79" s="115">
        <v>40.0</v>
      </c>
      <c r="G79" s="115">
        <v>50.0</v>
      </c>
      <c r="H79" s="115">
        <f t="shared" si="1"/>
        <v>90.0</v>
      </c>
      <c r="I79" s="115">
        <v>108.0</v>
      </c>
      <c r="J79" s="115"/>
      <c r="K79" s="112"/>
      <c r="L79" s="112"/>
      <c r="M79" s="112"/>
      <c r="N79" s="112"/>
      <c r="O79" s="112"/>
      <c r="P79" s="112"/>
    </row>
    <row r="80" spans="8:8">
      <c r="A80" s="112">
        <v>79.0</v>
      </c>
      <c r="B80" s="113" t="s">
        <v>10177</v>
      </c>
      <c r="C80" s="114" t="s">
        <v>10382</v>
      </c>
      <c r="D80" s="114" t="s">
        <v>10383</v>
      </c>
      <c r="E80" s="114" t="s">
        <v>10299</v>
      </c>
      <c r="F80" s="115">
        <v>25.0</v>
      </c>
      <c r="G80" s="115">
        <v>60.0</v>
      </c>
      <c r="H80" s="115">
        <f t="shared" si="1"/>
        <v>85.0</v>
      </c>
      <c r="I80" s="115">
        <v>102.0</v>
      </c>
      <c r="J80" s="115"/>
      <c r="K80" s="112"/>
      <c r="L80" s="112"/>
      <c r="M80" s="112"/>
      <c r="N80" s="112"/>
      <c r="O80" s="112"/>
      <c r="P80" s="112"/>
    </row>
    <row r="81" spans="8:8">
      <c r="A81" s="112">
        <v>80.0</v>
      </c>
      <c r="B81" s="113" t="s">
        <v>10177</v>
      </c>
      <c r="C81" s="114" t="s">
        <v>10384</v>
      </c>
      <c r="D81" s="114" t="s">
        <v>10385</v>
      </c>
      <c r="E81" s="114" t="s">
        <v>10267</v>
      </c>
      <c r="F81" s="115">
        <v>50.0</v>
      </c>
      <c r="G81" s="115">
        <v>35.0</v>
      </c>
      <c r="H81" s="115">
        <f t="shared" si="1"/>
        <v>85.0</v>
      </c>
      <c r="I81" s="115">
        <v>102.0</v>
      </c>
      <c r="J81" s="115"/>
      <c r="K81" s="112"/>
      <c r="L81" s="112"/>
      <c r="M81" s="112"/>
      <c r="N81" s="112"/>
      <c r="O81" s="112"/>
      <c r="P81" s="112"/>
    </row>
    <row r="82" spans="8:8">
      <c r="A82" s="112">
        <v>81.0</v>
      </c>
      <c r="B82" s="113" t="s">
        <v>10177</v>
      </c>
      <c r="C82" s="114" t="s">
        <v>10386</v>
      </c>
      <c r="D82" s="114" t="s">
        <v>10387</v>
      </c>
      <c r="E82" s="114" t="s">
        <v>10259</v>
      </c>
      <c r="F82" s="115">
        <v>50.0</v>
      </c>
      <c r="G82" s="115">
        <v>35.0</v>
      </c>
      <c r="H82" s="115">
        <f t="shared" si="1"/>
        <v>85.0</v>
      </c>
      <c r="I82" s="115">
        <v>102.0</v>
      </c>
      <c r="J82" s="115"/>
      <c r="K82" s="112"/>
      <c r="L82" s="112"/>
      <c r="M82" s="112"/>
      <c r="N82" s="112"/>
      <c r="O82" s="112"/>
      <c r="P82" s="112"/>
    </row>
    <row r="83" spans="8:8">
      <c r="A83" s="112">
        <v>82.0</v>
      </c>
      <c r="B83" s="113" t="s">
        <v>10177</v>
      </c>
      <c r="C83" s="114" t="s">
        <v>10388</v>
      </c>
      <c r="D83" s="114" t="s">
        <v>10389</v>
      </c>
      <c r="E83" s="114" t="s">
        <v>10390</v>
      </c>
      <c r="F83" s="115">
        <v>50.0</v>
      </c>
      <c r="G83" s="115">
        <v>35.0</v>
      </c>
      <c r="H83" s="115">
        <f t="shared" si="1"/>
        <v>85.0</v>
      </c>
      <c r="I83" s="115">
        <v>102.0</v>
      </c>
      <c r="J83" s="115"/>
      <c r="K83" s="112"/>
      <c r="L83" s="112"/>
      <c r="M83" s="112"/>
      <c r="N83" s="112"/>
      <c r="O83" s="112"/>
      <c r="P83" s="112"/>
    </row>
    <row r="84" spans="8:8">
      <c r="A84" s="112">
        <v>83.0</v>
      </c>
      <c r="B84" s="113" t="s">
        <v>10177</v>
      </c>
      <c r="C84" s="114" t="s">
        <v>10391</v>
      </c>
      <c r="D84" s="114" t="s">
        <v>10392</v>
      </c>
      <c r="E84" s="114" t="s">
        <v>10318</v>
      </c>
      <c r="F84" s="115">
        <v>50.0</v>
      </c>
      <c r="G84" s="115">
        <v>30.0</v>
      </c>
      <c r="H84" s="115">
        <f t="shared" si="1"/>
        <v>80.0</v>
      </c>
      <c r="I84" s="115">
        <v>96.0</v>
      </c>
      <c r="J84" s="115"/>
      <c r="K84" s="112"/>
      <c r="L84" s="112"/>
      <c r="M84" s="112"/>
      <c r="N84" s="112"/>
      <c r="O84" s="112"/>
      <c r="P84" s="112"/>
    </row>
    <row r="85" spans="8:8">
      <c r="A85" s="112">
        <v>84.0</v>
      </c>
      <c r="B85" s="113" t="s">
        <v>10177</v>
      </c>
      <c r="C85" s="114" t="s">
        <v>10393</v>
      </c>
      <c r="D85" s="114" t="s">
        <v>10394</v>
      </c>
      <c r="E85" s="114" t="s">
        <v>10204</v>
      </c>
      <c r="F85" s="115">
        <v>40.0</v>
      </c>
      <c r="G85" s="115">
        <v>40.0</v>
      </c>
      <c r="H85" s="115">
        <f t="shared" si="1"/>
        <v>80.0</v>
      </c>
      <c r="I85" s="115">
        <v>96.0</v>
      </c>
      <c r="J85" s="115"/>
      <c r="K85" s="112"/>
      <c r="L85" s="112"/>
      <c r="M85" s="112"/>
      <c r="N85" s="112"/>
      <c r="O85" s="112"/>
      <c r="P85" s="112"/>
    </row>
    <row r="86" spans="8:8">
      <c r="A86" s="112">
        <v>85.0</v>
      </c>
      <c r="B86" s="113" t="s">
        <v>10177</v>
      </c>
      <c r="C86" s="114" t="s">
        <v>10395</v>
      </c>
      <c r="D86" s="114" t="s">
        <v>10396</v>
      </c>
      <c r="E86" s="114" t="s">
        <v>10198</v>
      </c>
      <c r="F86" s="115">
        <v>50.0</v>
      </c>
      <c r="G86" s="115">
        <v>30.0</v>
      </c>
      <c r="H86" s="115">
        <f t="shared" si="1"/>
        <v>80.0</v>
      </c>
      <c r="I86" s="115">
        <v>96.0</v>
      </c>
      <c r="J86" s="115"/>
      <c r="K86" s="112"/>
      <c r="L86" s="112"/>
      <c r="M86" s="112"/>
      <c r="N86" s="112"/>
      <c r="O86" s="112"/>
      <c r="P86" s="112"/>
    </row>
    <row r="87" spans="8:8">
      <c r="A87" s="112">
        <v>86.0</v>
      </c>
      <c r="B87" s="113" t="s">
        <v>10177</v>
      </c>
      <c r="C87" s="114" t="s">
        <v>10397</v>
      </c>
      <c r="D87" s="114" t="s">
        <v>10398</v>
      </c>
      <c r="E87" s="114" t="s">
        <v>10207</v>
      </c>
      <c r="F87" s="115">
        <v>50.0</v>
      </c>
      <c r="G87" s="115">
        <v>25.0</v>
      </c>
      <c r="H87" s="115">
        <f t="shared" si="1"/>
        <v>75.0</v>
      </c>
      <c r="I87" s="115">
        <v>90.0</v>
      </c>
      <c r="J87" s="115"/>
      <c r="K87" s="112"/>
      <c r="L87" s="112"/>
      <c r="M87" s="112"/>
      <c r="N87" s="112"/>
      <c r="O87" s="112"/>
      <c r="P87" s="112"/>
    </row>
    <row r="88" spans="8:8">
      <c r="A88" s="112">
        <v>87.0</v>
      </c>
      <c r="B88" s="113" t="s">
        <v>10177</v>
      </c>
      <c r="C88" s="114" t="s">
        <v>10399</v>
      </c>
      <c r="D88" s="114" t="s">
        <v>10400</v>
      </c>
      <c r="E88" s="114" t="s">
        <v>10244</v>
      </c>
      <c r="F88" s="115">
        <v>50.0</v>
      </c>
      <c r="G88" s="115">
        <v>25.0</v>
      </c>
      <c r="H88" s="115">
        <f t="shared" si="1"/>
        <v>75.0</v>
      </c>
      <c r="I88" s="115">
        <v>90.0</v>
      </c>
      <c r="J88" s="115"/>
      <c r="K88" s="112"/>
      <c r="L88" s="112"/>
      <c r="M88" s="112"/>
      <c r="N88" s="112"/>
      <c r="O88" s="112"/>
      <c r="P88" s="112"/>
    </row>
    <row r="89" spans="8:8">
      <c r="A89" s="112">
        <v>88.0</v>
      </c>
      <c r="B89" s="113" t="s">
        <v>10177</v>
      </c>
      <c r="C89" s="114" t="s">
        <v>10401</v>
      </c>
      <c r="D89" s="114" t="s">
        <v>10402</v>
      </c>
      <c r="E89" s="114" t="s">
        <v>10318</v>
      </c>
      <c r="F89" s="115">
        <v>50.0</v>
      </c>
      <c r="G89" s="115">
        <v>25.0</v>
      </c>
      <c r="H89" s="115">
        <f t="shared" si="1"/>
        <v>75.0</v>
      </c>
      <c r="I89" s="115">
        <v>90.0</v>
      </c>
      <c r="J89" s="115"/>
      <c r="K89" s="112"/>
      <c r="L89" s="112"/>
      <c r="M89" s="112"/>
      <c r="N89" s="112"/>
      <c r="O89" s="112"/>
      <c r="P89" s="112"/>
    </row>
    <row r="90" spans="8:8">
      <c r="A90" s="112">
        <v>89.0</v>
      </c>
      <c r="B90" s="113" t="s">
        <v>10177</v>
      </c>
      <c r="C90" s="114" t="s">
        <v>10403</v>
      </c>
      <c r="D90" s="114" t="s">
        <v>10404</v>
      </c>
      <c r="E90" s="114" t="s">
        <v>10234</v>
      </c>
      <c r="F90" s="115">
        <v>50.0</v>
      </c>
      <c r="G90" s="115">
        <v>25.0</v>
      </c>
      <c r="H90" s="115">
        <f t="shared" si="1"/>
        <v>75.0</v>
      </c>
      <c r="I90" s="115">
        <v>90.0</v>
      </c>
      <c r="J90" s="115"/>
      <c r="K90" s="112"/>
      <c r="L90" s="112"/>
      <c r="M90" s="112"/>
      <c r="N90" s="112"/>
      <c r="O90" s="112"/>
      <c r="P90" s="112"/>
    </row>
    <row r="91" spans="8:8">
      <c r="A91" s="112">
        <v>90.0</v>
      </c>
      <c r="B91" s="113" t="s">
        <v>10177</v>
      </c>
      <c r="C91" s="114" t="s">
        <v>10405</v>
      </c>
      <c r="D91" s="114" t="s">
        <v>10406</v>
      </c>
      <c r="E91" s="114" t="s">
        <v>10259</v>
      </c>
      <c r="F91" s="115">
        <v>50.0</v>
      </c>
      <c r="G91" s="115">
        <v>25.0</v>
      </c>
      <c r="H91" s="115">
        <f t="shared" si="1"/>
        <v>75.0</v>
      </c>
      <c r="I91" s="115">
        <v>90.0</v>
      </c>
      <c r="J91" s="115"/>
      <c r="K91" s="112"/>
      <c r="L91" s="112"/>
      <c r="M91" s="112"/>
      <c r="N91" s="112"/>
      <c r="O91" s="112"/>
      <c r="P91" s="112"/>
    </row>
    <row r="92" spans="8:8">
      <c r="A92" s="112">
        <v>91.0</v>
      </c>
      <c r="B92" s="113" t="s">
        <v>10177</v>
      </c>
      <c r="C92" s="114" t="s">
        <v>10407</v>
      </c>
      <c r="D92" s="114" t="s">
        <v>10408</v>
      </c>
      <c r="E92" s="114" t="s">
        <v>10409</v>
      </c>
      <c r="F92" s="115">
        <v>25.0</v>
      </c>
      <c r="G92" s="115">
        <v>50.0</v>
      </c>
      <c r="H92" s="115">
        <f t="shared" si="1"/>
        <v>75.0</v>
      </c>
      <c r="I92" s="115">
        <v>90.0</v>
      </c>
      <c r="J92" s="115"/>
      <c r="K92" s="112"/>
      <c r="L92" s="112"/>
      <c r="M92" s="112"/>
      <c r="N92" s="112"/>
      <c r="O92" s="112"/>
      <c r="P92" s="112"/>
    </row>
    <row r="93" spans="8:8">
      <c r="A93" s="112">
        <v>92.0</v>
      </c>
      <c r="B93" s="113" t="s">
        <v>10177</v>
      </c>
      <c r="C93" s="114" t="s">
        <v>10410</v>
      </c>
      <c r="D93" s="114" t="s">
        <v>10411</v>
      </c>
      <c r="E93" s="114" t="s">
        <v>10237</v>
      </c>
      <c r="F93" s="115">
        <v>50.0</v>
      </c>
      <c r="G93" s="115">
        <v>25.0</v>
      </c>
      <c r="H93" s="115">
        <f t="shared" si="1"/>
        <v>75.0</v>
      </c>
      <c r="I93" s="115">
        <v>90.0</v>
      </c>
      <c r="J93" s="115"/>
      <c r="K93" s="112"/>
      <c r="L93" s="112"/>
      <c r="M93" s="112"/>
      <c r="N93" s="112"/>
      <c r="O93" s="112"/>
      <c r="P93" s="112"/>
    </row>
    <row r="94" spans="8:8">
      <c r="A94" s="112">
        <v>93.0</v>
      </c>
      <c r="B94" s="113" t="s">
        <v>10177</v>
      </c>
      <c r="C94" s="114" t="s">
        <v>10412</v>
      </c>
      <c r="D94" s="114" t="s">
        <v>10413</v>
      </c>
      <c r="E94" s="114" t="s">
        <v>10414</v>
      </c>
      <c r="F94" s="115">
        <v>50.0</v>
      </c>
      <c r="G94" s="115">
        <v>25.0</v>
      </c>
      <c r="H94" s="115">
        <f t="shared" si="1"/>
        <v>75.0</v>
      </c>
      <c r="I94" s="115">
        <v>90.0</v>
      </c>
      <c r="J94" s="115"/>
      <c r="K94" s="112"/>
      <c r="L94" s="112"/>
      <c r="M94" s="112"/>
      <c r="N94" s="112"/>
      <c r="O94" s="112"/>
      <c r="P94" s="112"/>
    </row>
    <row r="95" spans="8:8">
      <c r="A95" s="112">
        <v>94.0</v>
      </c>
      <c r="B95" s="113" t="s">
        <v>10177</v>
      </c>
      <c r="C95" s="114" t="s">
        <v>10415</v>
      </c>
      <c r="D95" s="114" t="s">
        <v>10416</v>
      </c>
      <c r="E95" s="114" t="s">
        <v>10215</v>
      </c>
      <c r="F95" s="115">
        <v>50.0</v>
      </c>
      <c r="G95" s="115">
        <v>25.0</v>
      </c>
      <c r="H95" s="115">
        <f t="shared" si="1"/>
        <v>75.0</v>
      </c>
      <c r="I95" s="115">
        <v>90.0</v>
      </c>
      <c r="J95" s="115"/>
      <c r="K95" s="112"/>
      <c r="L95" s="112"/>
      <c r="M95" s="112"/>
      <c r="N95" s="112"/>
      <c r="O95" s="112"/>
      <c r="P95" s="112"/>
    </row>
    <row r="96" spans="8:8">
      <c r="A96" s="112">
        <v>95.0</v>
      </c>
      <c r="B96" s="113" t="s">
        <v>10177</v>
      </c>
      <c r="C96" s="114" t="s">
        <v>10417</v>
      </c>
      <c r="D96" s="114" t="s">
        <v>10418</v>
      </c>
      <c r="E96" s="114" t="s">
        <v>10419</v>
      </c>
      <c r="F96" s="115">
        <v>50.0</v>
      </c>
      <c r="G96" s="115">
        <v>25.0</v>
      </c>
      <c r="H96" s="115">
        <f t="shared" si="1"/>
        <v>75.0</v>
      </c>
      <c r="I96" s="115">
        <v>90.0</v>
      </c>
      <c r="J96" s="115"/>
      <c r="K96" s="112"/>
      <c r="L96" s="112"/>
      <c r="M96" s="112"/>
      <c r="N96" s="112"/>
      <c r="O96" s="112"/>
      <c r="P96" s="112"/>
    </row>
    <row r="97" spans="8:8">
      <c r="A97" s="112">
        <v>96.0</v>
      </c>
      <c r="B97" s="113" t="s">
        <v>10177</v>
      </c>
      <c r="C97" s="114" t="s">
        <v>10420</v>
      </c>
      <c r="D97" s="114" t="s">
        <v>10421</v>
      </c>
      <c r="E97" s="114" t="s">
        <v>10267</v>
      </c>
      <c r="F97" s="115">
        <v>25.0</v>
      </c>
      <c r="G97" s="115">
        <v>50.0</v>
      </c>
      <c r="H97" s="115">
        <f t="shared" si="1"/>
        <v>75.0</v>
      </c>
      <c r="I97" s="115">
        <v>90.0</v>
      </c>
      <c r="J97" s="115"/>
      <c r="K97" s="112"/>
      <c r="L97" s="112"/>
      <c r="M97" s="112"/>
      <c r="N97" s="112"/>
      <c r="O97" s="112"/>
      <c r="P97" s="112"/>
    </row>
    <row r="98" spans="8:8">
      <c r="A98" s="112">
        <v>97.0</v>
      </c>
      <c r="B98" s="113" t="s">
        <v>10177</v>
      </c>
      <c r="C98" s="114" t="s">
        <v>10422</v>
      </c>
      <c r="D98" s="114" t="s">
        <v>10423</v>
      </c>
      <c r="E98" s="114" t="s">
        <v>10180</v>
      </c>
      <c r="F98" s="115">
        <v>25.0</v>
      </c>
      <c r="G98" s="115">
        <v>50.0</v>
      </c>
      <c r="H98" s="115">
        <f t="shared" si="1"/>
        <v>75.0</v>
      </c>
      <c r="I98" s="115">
        <v>90.0</v>
      </c>
      <c r="J98" s="115"/>
      <c r="K98" s="112"/>
      <c r="L98" s="112"/>
      <c r="M98" s="112"/>
      <c r="N98" s="112"/>
      <c r="O98" s="112"/>
      <c r="P98" s="112"/>
    </row>
    <row r="99" spans="8:8">
      <c r="A99" s="112">
        <v>98.0</v>
      </c>
      <c r="B99" s="113" t="s">
        <v>10177</v>
      </c>
      <c r="C99" s="114" t="s">
        <v>10424</v>
      </c>
      <c r="D99" s="114" t="s">
        <v>10425</v>
      </c>
      <c r="E99" s="114" t="s">
        <v>10195</v>
      </c>
      <c r="F99" s="115">
        <v>50.0</v>
      </c>
      <c r="G99" s="115">
        <v>25.0</v>
      </c>
      <c r="H99" s="115">
        <f t="shared" si="1"/>
        <v>75.0</v>
      </c>
      <c r="I99" s="115">
        <v>90.0</v>
      </c>
      <c r="J99" s="115"/>
      <c r="K99" s="112"/>
      <c r="L99" s="112"/>
      <c r="M99" s="112"/>
      <c r="N99" s="112"/>
      <c r="O99" s="112"/>
      <c r="P99" s="112"/>
    </row>
    <row r="100" spans="8:8">
      <c r="A100" s="112">
        <v>99.0</v>
      </c>
      <c r="B100" s="113" t="s">
        <v>10177</v>
      </c>
      <c r="C100" s="114" t="s">
        <v>10426</v>
      </c>
      <c r="D100" s="114" t="s">
        <v>10427</v>
      </c>
      <c r="E100" s="114" t="s">
        <v>10285</v>
      </c>
      <c r="F100" s="115">
        <v>25.0</v>
      </c>
      <c r="G100" s="115">
        <v>50.0</v>
      </c>
      <c r="H100" s="115">
        <f t="shared" si="1"/>
        <v>75.0</v>
      </c>
      <c r="I100" s="115">
        <v>90.0</v>
      </c>
      <c r="J100" s="115"/>
      <c r="K100" s="112"/>
      <c r="L100" s="112"/>
      <c r="M100" s="112"/>
      <c r="N100" s="112"/>
      <c r="O100" s="112"/>
      <c r="P100" s="112"/>
    </row>
    <row r="101" spans="8:8">
      <c r="A101" s="112">
        <v>100.0</v>
      </c>
      <c r="B101" s="113" t="s">
        <v>10177</v>
      </c>
      <c r="C101" s="114" t="s">
        <v>10428</v>
      </c>
      <c r="D101" s="114" t="s">
        <v>10429</v>
      </c>
      <c r="E101" s="114" t="s">
        <v>2694</v>
      </c>
      <c r="F101" s="115">
        <v>50.0</v>
      </c>
      <c r="G101" s="115">
        <v>25.0</v>
      </c>
      <c r="H101" s="115">
        <f t="shared" si="1"/>
        <v>75.0</v>
      </c>
      <c r="I101" s="115">
        <v>90.0</v>
      </c>
      <c r="J101" s="115"/>
      <c r="K101" s="112"/>
      <c r="L101" s="112"/>
      <c r="M101" s="112"/>
      <c r="N101" s="112"/>
      <c r="O101" s="112"/>
      <c r="P101" s="112"/>
    </row>
    <row r="102" spans="8:8">
      <c r="A102" s="112">
        <v>101.0</v>
      </c>
      <c r="B102" s="113" t="s">
        <v>10177</v>
      </c>
      <c r="C102" s="114" t="s">
        <v>10430</v>
      </c>
      <c r="D102" s="114" t="s">
        <v>10431</v>
      </c>
      <c r="E102" s="114" t="s">
        <v>10432</v>
      </c>
      <c r="F102" s="115">
        <v>50.0</v>
      </c>
      <c r="G102" s="115">
        <v>25.0</v>
      </c>
      <c r="H102" s="115">
        <f t="shared" si="1"/>
        <v>75.0</v>
      </c>
      <c r="I102" s="115">
        <v>90.0</v>
      </c>
      <c r="J102" s="115"/>
      <c r="K102" s="112"/>
      <c r="L102" s="112"/>
      <c r="M102" s="112"/>
      <c r="N102" s="112"/>
      <c r="O102" s="112"/>
      <c r="P102" s="112"/>
    </row>
    <row r="103" spans="8:8">
      <c r="A103" s="112">
        <v>102.0</v>
      </c>
      <c r="B103" s="113" t="s">
        <v>10177</v>
      </c>
      <c r="C103" s="114" t="s">
        <v>10433</v>
      </c>
      <c r="D103" s="114" t="s">
        <v>10434</v>
      </c>
      <c r="E103" s="114" t="s">
        <v>10279</v>
      </c>
      <c r="F103" s="115">
        <v>50.0</v>
      </c>
      <c r="G103" s="115">
        <v>25.0</v>
      </c>
      <c r="H103" s="115">
        <f t="shared" si="1"/>
        <v>75.0</v>
      </c>
      <c r="I103" s="115">
        <v>90.0</v>
      </c>
      <c r="J103" s="115"/>
      <c r="K103" s="112"/>
      <c r="L103" s="112"/>
      <c r="M103" s="112"/>
      <c r="N103" s="112"/>
      <c r="O103" s="112"/>
      <c r="P103" s="112"/>
    </row>
    <row r="104" spans="8:8">
      <c r="A104" s="112">
        <v>103.0</v>
      </c>
      <c r="B104" s="113" t="s">
        <v>10177</v>
      </c>
      <c r="C104" s="114" t="s">
        <v>10435</v>
      </c>
      <c r="D104" s="114" t="s">
        <v>10436</v>
      </c>
      <c r="E104" s="114" t="s">
        <v>10409</v>
      </c>
      <c r="F104" s="115">
        <v>25.0</v>
      </c>
      <c r="G104" s="115">
        <v>50.0</v>
      </c>
      <c r="H104" s="115">
        <f t="shared" si="1"/>
        <v>75.0</v>
      </c>
      <c r="I104" s="115">
        <v>90.0</v>
      </c>
      <c r="J104" s="115"/>
      <c r="K104" s="112"/>
      <c r="L104" s="112"/>
      <c r="M104" s="112"/>
      <c r="N104" s="112"/>
      <c r="O104" s="112"/>
      <c r="P104" s="112"/>
    </row>
    <row r="105" spans="8:8">
      <c r="A105" s="112">
        <v>104.0</v>
      </c>
      <c r="B105" s="113" t="s">
        <v>10177</v>
      </c>
      <c r="C105" s="114" t="s">
        <v>10437</v>
      </c>
      <c r="D105" s="114" t="s">
        <v>10438</v>
      </c>
      <c r="E105" s="114" t="s">
        <v>2694</v>
      </c>
      <c r="F105" s="115">
        <v>50.0</v>
      </c>
      <c r="G105" s="115">
        <v>25.0</v>
      </c>
      <c r="H105" s="115">
        <f t="shared" si="1"/>
        <v>75.0</v>
      </c>
      <c r="I105" s="115">
        <v>90.0</v>
      </c>
      <c r="J105" s="115"/>
      <c r="K105" s="112"/>
      <c r="L105" s="112"/>
      <c r="M105" s="112"/>
      <c r="N105" s="112"/>
      <c r="O105" s="112"/>
      <c r="P105" s="112"/>
    </row>
    <row r="106" spans="8:8">
      <c r="A106" s="112">
        <v>105.0</v>
      </c>
      <c r="B106" s="113" t="s">
        <v>10177</v>
      </c>
      <c r="C106" s="114" t="s">
        <v>10439</v>
      </c>
      <c r="D106" s="114" t="s">
        <v>10440</v>
      </c>
      <c r="E106" s="114" t="s">
        <v>10419</v>
      </c>
      <c r="F106" s="115">
        <v>50.0</v>
      </c>
      <c r="G106" s="115">
        <v>25.0</v>
      </c>
      <c r="H106" s="115">
        <f t="shared" si="1"/>
        <v>75.0</v>
      </c>
      <c r="I106" s="115">
        <v>90.0</v>
      </c>
      <c r="J106" s="115"/>
      <c r="K106" s="112"/>
      <c r="L106" s="112"/>
      <c r="M106" s="112"/>
      <c r="N106" s="112"/>
      <c r="O106" s="112"/>
      <c r="P106" s="112"/>
    </row>
    <row r="107" spans="8:8">
      <c r="A107" s="112">
        <v>106.0</v>
      </c>
      <c r="B107" s="113" t="s">
        <v>10177</v>
      </c>
      <c r="C107" s="114" t="s">
        <v>10441</v>
      </c>
      <c r="D107" s="114" t="s">
        <v>10442</v>
      </c>
      <c r="E107" s="114" t="s">
        <v>10180</v>
      </c>
      <c r="F107" s="115">
        <v>25.0</v>
      </c>
      <c r="G107" s="115">
        <v>50.0</v>
      </c>
      <c r="H107" s="115">
        <f t="shared" si="1"/>
        <v>75.0</v>
      </c>
      <c r="I107" s="115">
        <v>90.0</v>
      </c>
      <c r="J107" s="115"/>
      <c r="K107" s="112"/>
      <c r="L107" s="112"/>
      <c r="M107" s="112"/>
      <c r="N107" s="112"/>
      <c r="O107" s="112"/>
      <c r="P107" s="112"/>
    </row>
    <row r="108" spans="8:8">
      <c r="A108" s="112">
        <v>107.0</v>
      </c>
      <c r="B108" s="113" t="s">
        <v>10177</v>
      </c>
      <c r="C108" s="114" t="s">
        <v>10443</v>
      </c>
      <c r="D108" s="114" t="s">
        <v>10444</v>
      </c>
      <c r="E108" s="114" t="s">
        <v>10290</v>
      </c>
      <c r="F108" s="115">
        <v>50.0</v>
      </c>
      <c r="G108" s="115">
        <v>25.0</v>
      </c>
      <c r="H108" s="115">
        <f t="shared" si="1"/>
        <v>75.0</v>
      </c>
      <c r="I108" s="115">
        <v>90.0</v>
      </c>
      <c r="J108" s="115"/>
      <c r="K108" s="112"/>
      <c r="L108" s="112"/>
      <c r="M108" s="112"/>
      <c r="N108" s="112"/>
      <c r="O108" s="112"/>
      <c r="P108" s="112"/>
    </row>
    <row r="109" spans="8:8">
      <c r="A109" s="112">
        <v>108.0</v>
      </c>
      <c r="B109" s="113" t="s">
        <v>10177</v>
      </c>
      <c r="C109" s="114" t="s">
        <v>10445</v>
      </c>
      <c r="D109" s="114" t="s">
        <v>10446</v>
      </c>
      <c r="E109" s="114" t="s">
        <v>10447</v>
      </c>
      <c r="F109" s="115">
        <v>50.0</v>
      </c>
      <c r="G109" s="115">
        <v>25.0</v>
      </c>
      <c r="H109" s="115">
        <f t="shared" si="1"/>
        <v>75.0</v>
      </c>
      <c r="I109" s="115">
        <v>90.0</v>
      </c>
      <c r="J109" s="115"/>
      <c r="K109" s="112"/>
      <c r="L109" s="112"/>
      <c r="M109" s="112"/>
      <c r="N109" s="112"/>
      <c r="O109" s="112"/>
      <c r="P109" s="112"/>
    </row>
    <row r="110" spans="8:8">
      <c r="A110" s="112">
        <v>109.0</v>
      </c>
      <c r="B110" s="113" t="s">
        <v>10177</v>
      </c>
      <c r="C110" s="114" t="s">
        <v>10448</v>
      </c>
      <c r="D110" s="114" t="s">
        <v>10449</v>
      </c>
      <c r="E110" s="114" t="s">
        <v>10432</v>
      </c>
      <c r="F110" s="115">
        <v>50.0</v>
      </c>
      <c r="G110" s="115">
        <v>25.0</v>
      </c>
      <c r="H110" s="115">
        <f t="shared" si="1"/>
        <v>75.0</v>
      </c>
      <c r="I110" s="115">
        <v>90.0</v>
      </c>
      <c r="J110" s="115"/>
      <c r="K110" s="112"/>
      <c r="L110" s="112"/>
      <c r="M110" s="112"/>
      <c r="N110" s="112"/>
      <c r="O110" s="112"/>
      <c r="P110" s="112"/>
    </row>
    <row r="111" spans="8:8">
      <c r="A111" s="112">
        <v>110.0</v>
      </c>
      <c r="B111" s="113" t="s">
        <v>10177</v>
      </c>
      <c r="C111" s="114" t="s">
        <v>10450</v>
      </c>
      <c r="D111" s="114" t="s">
        <v>10451</v>
      </c>
      <c r="E111" s="114" t="s">
        <v>10234</v>
      </c>
      <c r="F111" s="115">
        <v>35.0</v>
      </c>
      <c r="G111" s="115">
        <v>35.0</v>
      </c>
      <c r="H111" s="115">
        <f t="shared" si="1"/>
        <v>70.0</v>
      </c>
      <c r="I111" s="115">
        <v>84.0</v>
      </c>
      <c r="J111" s="115"/>
      <c r="K111" s="112"/>
      <c r="L111" s="112"/>
      <c r="M111" s="112"/>
      <c r="N111" s="112"/>
      <c r="O111" s="112"/>
      <c r="P111" s="112"/>
    </row>
    <row r="112" spans="8:8">
      <c r="A112" s="112">
        <v>111.0</v>
      </c>
      <c r="B112" s="113" t="s">
        <v>10177</v>
      </c>
      <c r="C112" s="114" t="s">
        <v>10452</v>
      </c>
      <c r="D112" s="114" t="s">
        <v>10453</v>
      </c>
      <c r="E112" s="114" t="s">
        <v>10299</v>
      </c>
      <c r="F112" s="115">
        <v>30.0</v>
      </c>
      <c r="G112" s="115">
        <v>30.0</v>
      </c>
      <c r="H112" s="115">
        <f t="shared" si="1"/>
        <v>60.0</v>
      </c>
      <c r="I112" s="115">
        <v>72.0</v>
      </c>
      <c r="J112" s="115"/>
      <c r="K112" s="112"/>
      <c r="L112" s="112"/>
      <c r="M112" s="112"/>
      <c r="N112" s="112"/>
      <c r="O112" s="112"/>
      <c r="P112" s="112"/>
    </row>
    <row r="113" spans="8:8">
      <c r="A113" s="112">
        <v>112.0</v>
      </c>
      <c r="B113" s="113" t="s">
        <v>10177</v>
      </c>
      <c r="C113" s="114" t="s">
        <v>10454</v>
      </c>
      <c r="D113" s="114" t="s">
        <v>10455</v>
      </c>
      <c r="E113" s="114" t="s">
        <v>10371</v>
      </c>
      <c r="F113" s="115">
        <v>25.0</v>
      </c>
      <c r="G113" s="115">
        <v>35.0</v>
      </c>
      <c r="H113" s="115">
        <f t="shared" si="1"/>
        <v>60.0</v>
      </c>
      <c r="I113" s="115">
        <v>72.0</v>
      </c>
      <c r="J113" s="115"/>
      <c r="K113" s="112"/>
      <c r="L113" s="112"/>
      <c r="M113" s="112"/>
      <c r="N113" s="112"/>
      <c r="O113" s="112"/>
      <c r="P113" s="112"/>
    </row>
    <row r="114" spans="8:8">
      <c r="A114" s="112">
        <v>113.0</v>
      </c>
      <c r="B114" s="113" t="s">
        <v>10177</v>
      </c>
      <c r="C114" s="114" t="s">
        <v>10456</v>
      </c>
      <c r="D114" s="114" t="s">
        <v>10457</v>
      </c>
      <c r="E114" s="114" t="s">
        <v>10253</v>
      </c>
      <c r="F114" s="115">
        <v>30.0</v>
      </c>
      <c r="G114" s="115">
        <v>30.0</v>
      </c>
      <c r="H114" s="115">
        <f t="shared" si="1"/>
        <v>60.0</v>
      </c>
      <c r="I114" s="115">
        <v>72.0</v>
      </c>
      <c r="J114" s="115"/>
      <c r="K114" s="112"/>
      <c r="L114" s="112"/>
      <c r="M114" s="112"/>
      <c r="N114" s="112"/>
      <c r="O114" s="112"/>
      <c r="P114" s="112"/>
    </row>
    <row r="115" spans="8:8">
      <c r="A115" s="112">
        <v>114.0</v>
      </c>
      <c r="B115" s="113" t="s">
        <v>10177</v>
      </c>
      <c r="C115" s="114" t="s">
        <v>10458</v>
      </c>
      <c r="D115" s="114" t="s">
        <v>10459</v>
      </c>
      <c r="E115" s="114" t="s">
        <v>10361</v>
      </c>
      <c r="F115" s="115">
        <v>25.0</v>
      </c>
      <c r="G115" s="115">
        <v>35.0</v>
      </c>
      <c r="H115" s="115">
        <f t="shared" si="1"/>
        <v>60.0</v>
      </c>
      <c r="I115" s="115">
        <v>72.0</v>
      </c>
      <c r="J115" s="115"/>
      <c r="K115" s="112"/>
      <c r="L115" s="112"/>
      <c r="M115" s="112"/>
      <c r="N115" s="112"/>
      <c r="O115" s="112"/>
      <c r="P115" s="112"/>
    </row>
    <row r="116" spans="8:8">
      <c r="A116" s="112">
        <v>115.0</v>
      </c>
      <c r="B116" s="113" t="s">
        <v>10177</v>
      </c>
      <c r="C116" s="114" t="s">
        <v>10460</v>
      </c>
      <c r="D116" s="114" t="s">
        <v>10461</v>
      </c>
      <c r="E116" s="114" t="s">
        <v>10299</v>
      </c>
      <c r="F116" s="115">
        <v>30.0</v>
      </c>
      <c r="G116" s="115">
        <v>30.0</v>
      </c>
      <c r="H116" s="115">
        <f t="shared" si="1"/>
        <v>60.0</v>
      </c>
      <c r="I116" s="115">
        <v>72.0</v>
      </c>
      <c r="J116" s="115"/>
      <c r="K116" s="112"/>
      <c r="L116" s="112"/>
      <c r="M116" s="112"/>
      <c r="N116" s="112"/>
      <c r="O116" s="112"/>
      <c r="P116" s="112"/>
    </row>
    <row r="117" spans="8:8">
      <c r="A117" s="112">
        <v>116.0</v>
      </c>
      <c r="B117" s="113" t="s">
        <v>10177</v>
      </c>
      <c r="C117" s="114" t="s">
        <v>10462</v>
      </c>
      <c r="D117" s="114" t="s">
        <v>10463</v>
      </c>
      <c r="E117" s="114" t="s">
        <v>10342</v>
      </c>
      <c r="F117" s="115">
        <v>30.0</v>
      </c>
      <c r="G117" s="115">
        <v>30.0</v>
      </c>
      <c r="H117" s="115">
        <f t="shared" si="1"/>
        <v>60.0</v>
      </c>
      <c r="I117" s="115">
        <v>72.0</v>
      </c>
      <c r="J117" s="115"/>
      <c r="K117" s="112"/>
      <c r="L117" s="112"/>
      <c r="M117" s="112"/>
      <c r="N117" s="112"/>
      <c r="O117" s="112"/>
      <c r="P117" s="112"/>
    </row>
    <row r="118" spans="8:8">
      <c r="A118" s="112">
        <v>117.0</v>
      </c>
      <c r="B118" s="113" t="s">
        <v>10177</v>
      </c>
      <c r="C118" s="114" t="s">
        <v>10464</v>
      </c>
      <c r="D118" s="114" t="s">
        <v>10465</v>
      </c>
      <c r="E118" s="114" t="s">
        <v>10198</v>
      </c>
      <c r="F118" s="115">
        <v>30.0</v>
      </c>
      <c r="G118" s="115">
        <v>30.0</v>
      </c>
      <c r="H118" s="115">
        <f t="shared" si="1"/>
        <v>60.0</v>
      </c>
      <c r="I118" s="115">
        <v>72.0</v>
      </c>
      <c r="J118" s="115"/>
      <c r="K118" s="112"/>
      <c r="L118" s="112"/>
      <c r="M118" s="112"/>
      <c r="N118" s="112"/>
      <c r="O118" s="112"/>
      <c r="P118" s="112"/>
    </row>
    <row r="119" spans="8:8">
      <c r="A119" s="112">
        <v>118.0</v>
      </c>
      <c r="B119" s="113" t="s">
        <v>10177</v>
      </c>
      <c r="C119" s="114" t="s">
        <v>10466</v>
      </c>
      <c r="D119" s="114" t="s">
        <v>10467</v>
      </c>
      <c r="E119" s="114" t="s">
        <v>10215</v>
      </c>
      <c r="F119" s="115">
        <v>25.0</v>
      </c>
      <c r="G119" s="115">
        <v>35.0</v>
      </c>
      <c r="H119" s="115">
        <f t="shared" si="1"/>
        <v>60.0</v>
      </c>
      <c r="I119" s="115">
        <v>72.0</v>
      </c>
      <c r="J119" s="115"/>
      <c r="K119" s="112"/>
      <c r="L119" s="112"/>
      <c r="M119" s="112"/>
      <c r="N119" s="112"/>
      <c r="O119" s="112"/>
      <c r="P119" s="112"/>
    </row>
    <row r="120" spans="8:8">
      <c r="A120" s="112">
        <v>119.0</v>
      </c>
      <c r="B120" s="113" t="s">
        <v>10177</v>
      </c>
      <c r="C120" s="114" t="s">
        <v>10468</v>
      </c>
      <c r="D120" s="114" t="s">
        <v>10469</v>
      </c>
      <c r="E120" s="114" t="s">
        <v>10470</v>
      </c>
      <c r="F120" s="115">
        <v>25.0</v>
      </c>
      <c r="G120" s="115">
        <v>35.0</v>
      </c>
      <c r="H120" s="115">
        <f t="shared" si="1"/>
        <v>60.0</v>
      </c>
      <c r="I120" s="115">
        <v>72.0</v>
      </c>
      <c r="J120" s="115"/>
      <c r="K120" s="112"/>
      <c r="L120" s="112"/>
      <c r="M120" s="112"/>
      <c r="N120" s="112"/>
      <c r="O120" s="112"/>
      <c r="P120" s="112"/>
    </row>
    <row r="121" spans="8:8">
      <c r="A121" s="112">
        <v>120.0</v>
      </c>
      <c r="B121" s="113" t="s">
        <v>10177</v>
      </c>
      <c r="C121" s="114" t="s">
        <v>10471</v>
      </c>
      <c r="D121" s="114" t="s">
        <v>10472</v>
      </c>
      <c r="E121" s="114" t="s">
        <v>10318</v>
      </c>
      <c r="F121" s="115">
        <v>30.0</v>
      </c>
      <c r="G121" s="115">
        <v>30.0</v>
      </c>
      <c r="H121" s="115">
        <f t="shared" si="1"/>
        <v>60.0</v>
      </c>
      <c r="I121" s="115">
        <v>72.0</v>
      </c>
      <c r="J121" s="115"/>
      <c r="K121" s="112"/>
      <c r="L121" s="112"/>
      <c r="M121" s="112"/>
      <c r="N121" s="112"/>
      <c r="O121" s="112"/>
      <c r="P121" s="112"/>
    </row>
    <row r="122" spans="8:8">
      <c r="A122" s="112">
        <v>121.0</v>
      </c>
      <c r="B122" s="113" t="s">
        <v>10177</v>
      </c>
      <c r="C122" s="114" t="s">
        <v>10473</v>
      </c>
      <c r="D122" s="114" t="s">
        <v>10474</v>
      </c>
      <c r="E122" s="114" t="s">
        <v>10318</v>
      </c>
      <c r="F122" s="115">
        <v>30.0</v>
      </c>
      <c r="G122" s="115">
        <v>30.0</v>
      </c>
      <c r="H122" s="115">
        <f t="shared" si="1"/>
        <v>60.0</v>
      </c>
      <c r="I122" s="115">
        <v>72.0</v>
      </c>
      <c r="J122" s="115"/>
      <c r="K122" s="112"/>
      <c r="L122" s="112"/>
      <c r="M122" s="112"/>
      <c r="N122" s="112"/>
      <c r="O122" s="112"/>
      <c r="P122" s="112"/>
    </row>
    <row r="123" spans="8:8">
      <c r="A123" s="112">
        <v>122.0</v>
      </c>
      <c r="B123" s="113" t="s">
        <v>10177</v>
      </c>
      <c r="C123" s="114" t="s">
        <v>10475</v>
      </c>
      <c r="D123" s="114" t="s">
        <v>10476</v>
      </c>
      <c r="E123" s="114" t="s">
        <v>10198</v>
      </c>
      <c r="F123" s="115">
        <v>30.0</v>
      </c>
      <c r="G123" s="115">
        <v>30.0</v>
      </c>
      <c r="H123" s="115">
        <f t="shared" si="1"/>
        <v>60.0</v>
      </c>
      <c r="I123" s="115">
        <v>72.0</v>
      </c>
      <c r="J123" s="115"/>
      <c r="K123" s="112"/>
      <c r="L123" s="112"/>
      <c r="M123" s="112"/>
      <c r="N123" s="112"/>
      <c r="O123" s="112"/>
      <c r="P123" s="112"/>
    </row>
    <row r="124" spans="8:8">
      <c r="A124" s="112">
        <v>123.0</v>
      </c>
      <c r="B124" s="113" t="s">
        <v>10177</v>
      </c>
      <c r="C124" s="114" t="s">
        <v>10477</v>
      </c>
      <c r="D124" s="114" t="s">
        <v>10478</v>
      </c>
      <c r="E124" s="114" t="s">
        <v>10198</v>
      </c>
      <c r="F124" s="115">
        <v>30.0</v>
      </c>
      <c r="G124" s="115">
        <v>30.0</v>
      </c>
      <c r="H124" s="115">
        <f t="shared" si="1"/>
        <v>60.0</v>
      </c>
      <c r="I124" s="115">
        <v>72.0</v>
      </c>
      <c r="J124" s="115"/>
      <c r="K124" s="112"/>
      <c r="L124" s="112"/>
      <c r="M124" s="112"/>
      <c r="N124" s="112"/>
      <c r="O124" s="112"/>
      <c r="P124" s="112"/>
    </row>
    <row r="125" spans="8:8">
      <c r="A125" s="112">
        <v>124.0</v>
      </c>
      <c r="B125" s="113" t="s">
        <v>10177</v>
      </c>
      <c r="C125" s="114" t="s">
        <v>10479</v>
      </c>
      <c r="D125" s="114" t="s">
        <v>10480</v>
      </c>
      <c r="E125" s="114" t="s">
        <v>10198</v>
      </c>
      <c r="F125" s="115">
        <v>30.0</v>
      </c>
      <c r="G125" s="115">
        <v>30.0</v>
      </c>
      <c r="H125" s="115">
        <f t="shared" si="1"/>
        <v>60.0</v>
      </c>
      <c r="I125" s="115">
        <v>72.0</v>
      </c>
      <c r="J125" s="115"/>
      <c r="K125" s="112"/>
      <c r="L125" s="112"/>
      <c r="M125" s="112"/>
      <c r="N125" s="112"/>
      <c r="O125" s="112"/>
      <c r="P125" s="112"/>
    </row>
    <row r="126" spans="8:8">
      <c r="A126" s="112">
        <v>125.0</v>
      </c>
      <c r="B126" s="113" t="s">
        <v>10177</v>
      </c>
      <c r="C126" s="114" t="s">
        <v>10481</v>
      </c>
      <c r="D126" s="114" t="s">
        <v>10482</v>
      </c>
      <c r="E126" s="114" t="s">
        <v>10215</v>
      </c>
      <c r="F126" s="115">
        <v>30.0</v>
      </c>
      <c r="G126" s="115">
        <v>30.0</v>
      </c>
      <c r="H126" s="115">
        <f t="shared" si="1"/>
        <v>60.0</v>
      </c>
      <c r="I126" s="115">
        <v>72.0</v>
      </c>
      <c r="J126" s="115"/>
      <c r="K126" s="112"/>
      <c r="L126" s="112"/>
      <c r="M126" s="112"/>
      <c r="N126" s="112"/>
      <c r="O126" s="112"/>
      <c r="P126" s="112"/>
    </row>
    <row r="127" spans="8:8">
      <c r="A127" s="112">
        <v>126.0</v>
      </c>
      <c r="B127" s="113" t="s">
        <v>10177</v>
      </c>
      <c r="C127" s="114" t="s">
        <v>10483</v>
      </c>
      <c r="D127" s="114" t="s">
        <v>10484</v>
      </c>
      <c r="E127" s="114" t="s">
        <v>10253</v>
      </c>
      <c r="F127" s="115">
        <v>30.0</v>
      </c>
      <c r="G127" s="115">
        <v>30.0</v>
      </c>
      <c r="H127" s="115">
        <f t="shared" si="1"/>
        <v>60.0</v>
      </c>
      <c r="I127" s="115">
        <v>72.0</v>
      </c>
      <c r="J127" s="115"/>
      <c r="K127" s="112"/>
      <c r="L127" s="112"/>
      <c r="M127" s="112"/>
      <c r="N127" s="112"/>
      <c r="O127" s="112"/>
      <c r="P127" s="112"/>
    </row>
    <row r="128" spans="8:8">
      <c r="A128" s="112">
        <v>127.0</v>
      </c>
      <c r="B128" s="113" t="s">
        <v>10177</v>
      </c>
      <c r="C128" s="114" t="s">
        <v>10485</v>
      </c>
      <c r="D128" s="114" t="s">
        <v>10486</v>
      </c>
      <c r="E128" s="114" t="s">
        <v>10180</v>
      </c>
      <c r="F128" s="115">
        <v>35.0</v>
      </c>
      <c r="G128" s="115">
        <v>25.0</v>
      </c>
      <c r="H128" s="115">
        <f t="shared" si="1"/>
        <v>60.0</v>
      </c>
      <c r="I128" s="115">
        <v>72.0</v>
      </c>
      <c r="J128" s="115"/>
      <c r="K128" s="112"/>
      <c r="L128" s="112"/>
      <c r="M128" s="112"/>
      <c r="N128" s="112"/>
      <c r="O128" s="112"/>
      <c r="P128" s="112"/>
    </row>
    <row r="129" spans="8:8">
      <c r="A129" s="112">
        <v>128.0</v>
      </c>
      <c r="B129" s="113" t="s">
        <v>10177</v>
      </c>
      <c r="C129" s="114" t="s">
        <v>10487</v>
      </c>
      <c r="D129" s="114" t="s">
        <v>10488</v>
      </c>
      <c r="E129" s="114" t="s">
        <v>10247</v>
      </c>
      <c r="F129" s="115">
        <v>25.0</v>
      </c>
      <c r="G129" s="115">
        <v>35.0</v>
      </c>
      <c r="H129" s="115">
        <f t="shared" si="1"/>
        <v>60.0</v>
      </c>
      <c r="I129" s="115">
        <v>72.0</v>
      </c>
      <c r="J129" s="115"/>
      <c r="K129" s="112"/>
      <c r="L129" s="112"/>
      <c r="M129" s="112"/>
      <c r="N129" s="112"/>
      <c r="O129" s="112"/>
      <c r="P129" s="112"/>
    </row>
    <row r="130" spans="8:8">
      <c r="A130" s="112">
        <v>129.0</v>
      </c>
      <c r="B130" s="113" t="s">
        <v>10177</v>
      </c>
      <c r="C130" s="114" t="s">
        <v>10489</v>
      </c>
      <c r="D130" s="114" t="s">
        <v>10490</v>
      </c>
      <c r="E130" s="114" t="s">
        <v>10237</v>
      </c>
      <c r="F130" s="115">
        <v>35.0</v>
      </c>
      <c r="G130" s="115">
        <v>25.0</v>
      </c>
      <c r="H130" s="115">
        <f t="shared" si="2" ref="H130:H193">+G130+F130</f>
        <v>60.0</v>
      </c>
      <c r="I130" s="115">
        <v>72.0</v>
      </c>
      <c r="J130" s="115"/>
      <c r="K130" s="112"/>
      <c r="L130" s="112"/>
      <c r="M130" s="112"/>
      <c r="N130" s="112"/>
      <c r="O130" s="112"/>
      <c r="P130" s="112"/>
    </row>
    <row r="131" spans="8:8">
      <c r="A131" s="112">
        <v>130.0</v>
      </c>
      <c r="B131" s="113" t="s">
        <v>10177</v>
      </c>
      <c r="C131" s="114" t="s">
        <v>10491</v>
      </c>
      <c r="D131" s="114" t="s">
        <v>10492</v>
      </c>
      <c r="E131" s="114" t="s">
        <v>10409</v>
      </c>
      <c r="F131" s="115">
        <v>30.0</v>
      </c>
      <c r="G131" s="115">
        <v>25.0</v>
      </c>
      <c r="H131" s="115">
        <f t="shared" si="2"/>
        <v>55.0</v>
      </c>
      <c r="I131" s="115">
        <v>66.0</v>
      </c>
      <c r="J131" s="115"/>
      <c r="K131" s="112"/>
      <c r="L131" s="112"/>
      <c r="M131" s="112"/>
      <c r="N131" s="112"/>
      <c r="O131" s="112"/>
      <c r="P131" s="112"/>
    </row>
    <row r="132" spans="8:8">
      <c r="A132" s="112">
        <v>131.0</v>
      </c>
      <c r="B132" s="113" t="s">
        <v>10177</v>
      </c>
      <c r="C132" s="114" t="s">
        <v>10493</v>
      </c>
      <c r="D132" s="114" t="s">
        <v>10494</v>
      </c>
      <c r="E132" s="114" t="s">
        <v>10361</v>
      </c>
      <c r="F132" s="115">
        <v>25.0</v>
      </c>
      <c r="G132" s="115">
        <v>30.0</v>
      </c>
      <c r="H132" s="115">
        <f t="shared" si="2"/>
        <v>55.0</v>
      </c>
      <c r="I132" s="115">
        <v>66.0</v>
      </c>
      <c r="J132" s="115"/>
      <c r="K132" s="112"/>
      <c r="L132" s="112"/>
      <c r="M132" s="112"/>
      <c r="N132" s="112"/>
      <c r="O132" s="112"/>
      <c r="P132" s="112"/>
    </row>
    <row r="133" spans="8:8">
      <c r="A133" s="112">
        <v>132.0</v>
      </c>
      <c r="B133" s="113" t="s">
        <v>10177</v>
      </c>
      <c r="C133" s="114" t="s">
        <v>10495</v>
      </c>
      <c r="D133" s="114" t="s">
        <v>10496</v>
      </c>
      <c r="E133" s="114" t="s">
        <v>10497</v>
      </c>
      <c r="F133" s="115">
        <v>30.0</v>
      </c>
      <c r="G133" s="115">
        <v>25.0</v>
      </c>
      <c r="H133" s="115">
        <f t="shared" si="2"/>
        <v>55.0</v>
      </c>
      <c r="I133" s="115">
        <v>66.0</v>
      </c>
      <c r="J133" s="115"/>
      <c r="K133" s="112"/>
      <c r="L133" s="112"/>
      <c r="M133" s="112"/>
      <c r="N133" s="112"/>
      <c r="O133" s="112"/>
      <c r="P133" s="112"/>
    </row>
    <row r="134" spans="8:8">
      <c r="A134" s="112">
        <v>133.0</v>
      </c>
      <c r="B134" s="113" t="s">
        <v>10177</v>
      </c>
      <c r="C134" s="114" t="s">
        <v>10498</v>
      </c>
      <c r="D134" s="114" t="s">
        <v>10499</v>
      </c>
      <c r="E134" s="114" t="s">
        <v>10215</v>
      </c>
      <c r="F134" s="115">
        <v>0.0</v>
      </c>
      <c r="G134" s="115">
        <v>50.0</v>
      </c>
      <c r="H134" s="115">
        <f t="shared" si="2"/>
        <v>50.0</v>
      </c>
      <c r="I134" s="115">
        <v>60.0</v>
      </c>
      <c r="J134" s="115"/>
      <c r="K134" s="112"/>
      <c r="L134" s="112"/>
      <c r="M134" s="112"/>
      <c r="N134" s="112"/>
      <c r="O134" s="112"/>
      <c r="P134" s="112"/>
    </row>
    <row r="135" spans="8:8">
      <c r="A135" s="112">
        <v>134.0</v>
      </c>
      <c r="B135" s="113" t="s">
        <v>10177</v>
      </c>
      <c r="C135" s="114" t="s">
        <v>10500</v>
      </c>
      <c r="D135" s="114" t="s">
        <v>10501</v>
      </c>
      <c r="E135" s="114" t="s">
        <v>10318</v>
      </c>
      <c r="F135" s="115">
        <v>25.0</v>
      </c>
      <c r="G135" s="115">
        <v>25.0</v>
      </c>
      <c r="H135" s="115">
        <f t="shared" si="2"/>
        <v>50.0</v>
      </c>
      <c r="I135" s="115">
        <v>60.0</v>
      </c>
      <c r="J135" s="115"/>
      <c r="K135" s="112"/>
      <c r="L135" s="112"/>
      <c r="M135" s="112"/>
      <c r="N135" s="112"/>
      <c r="O135" s="112"/>
      <c r="P135" s="112"/>
    </row>
    <row r="136" spans="8:8">
      <c r="A136" s="112">
        <v>135.0</v>
      </c>
      <c r="B136" s="113" t="s">
        <v>10177</v>
      </c>
      <c r="C136" s="114" t="s">
        <v>10502</v>
      </c>
      <c r="D136" s="114" t="s">
        <v>10503</v>
      </c>
      <c r="E136" s="114" t="s">
        <v>10279</v>
      </c>
      <c r="F136" s="115">
        <v>25.0</v>
      </c>
      <c r="G136" s="115">
        <v>25.0</v>
      </c>
      <c r="H136" s="115">
        <f t="shared" si="2"/>
        <v>50.0</v>
      </c>
      <c r="I136" s="115">
        <v>60.0</v>
      </c>
      <c r="J136" s="115"/>
      <c r="K136" s="112"/>
      <c r="L136" s="112"/>
      <c r="M136" s="112"/>
      <c r="N136" s="112"/>
      <c r="O136" s="112"/>
      <c r="P136" s="112"/>
    </row>
    <row r="137" spans="8:8">
      <c r="A137" s="112">
        <v>136.0</v>
      </c>
      <c r="B137" s="113" t="s">
        <v>10177</v>
      </c>
      <c r="C137" s="114" t="s">
        <v>10504</v>
      </c>
      <c r="D137" s="114" t="s">
        <v>10505</v>
      </c>
      <c r="E137" s="114" t="s">
        <v>10250</v>
      </c>
      <c r="F137" s="115">
        <v>25.0</v>
      </c>
      <c r="G137" s="115">
        <v>25.0</v>
      </c>
      <c r="H137" s="115">
        <f t="shared" si="2"/>
        <v>50.0</v>
      </c>
      <c r="I137" s="115">
        <v>60.0</v>
      </c>
      <c r="J137" s="115"/>
      <c r="K137" s="112"/>
      <c r="L137" s="112"/>
      <c r="M137" s="112"/>
      <c r="N137" s="112"/>
      <c r="O137" s="112"/>
      <c r="P137" s="112"/>
    </row>
    <row r="138" spans="8:8">
      <c r="A138" s="112">
        <v>137.0</v>
      </c>
      <c r="B138" s="113" t="s">
        <v>10177</v>
      </c>
      <c r="C138" s="114" t="s">
        <v>10506</v>
      </c>
      <c r="D138" s="114" t="s">
        <v>10507</v>
      </c>
      <c r="E138" s="114" t="s">
        <v>10180</v>
      </c>
      <c r="F138" s="115">
        <v>25.0</v>
      </c>
      <c r="G138" s="115">
        <v>25.0</v>
      </c>
      <c r="H138" s="115">
        <f t="shared" si="2"/>
        <v>50.0</v>
      </c>
      <c r="I138" s="115">
        <v>60.0</v>
      </c>
      <c r="J138" s="115"/>
      <c r="K138" s="112"/>
      <c r="L138" s="112"/>
      <c r="M138" s="112"/>
      <c r="N138" s="112"/>
      <c r="O138" s="112"/>
      <c r="P138" s="112"/>
    </row>
    <row r="139" spans="8:8">
      <c r="A139" s="112">
        <v>138.0</v>
      </c>
      <c r="B139" s="113" t="s">
        <v>10177</v>
      </c>
      <c r="C139" s="114" t="s">
        <v>10508</v>
      </c>
      <c r="D139" s="114" t="s">
        <v>10509</v>
      </c>
      <c r="E139" s="114" t="s">
        <v>10234</v>
      </c>
      <c r="F139" s="115">
        <v>25.0</v>
      </c>
      <c r="G139" s="115">
        <v>25.0</v>
      </c>
      <c r="H139" s="115">
        <f t="shared" si="2"/>
        <v>50.0</v>
      </c>
      <c r="I139" s="115">
        <v>60.0</v>
      </c>
      <c r="J139" s="115"/>
      <c r="K139" s="112"/>
      <c r="L139" s="112"/>
      <c r="M139" s="112"/>
      <c r="N139" s="112"/>
      <c r="O139" s="112"/>
      <c r="P139" s="112"/>
    </row>
    <row r="140" spans="8:8">
      <c r="A140" s="112">
        <v>139.0</v>
      </c>
      <c r="B140" s="113" t="s">
        <v>10177</v>
      </c>
      <c r="C140" s="114" t="s">
        <v>10510</v>
      </c>
      <c r="D140" s="114" t="s">
        <v>10511</v>
      </c>
      <c r="E140" s="114" t="s">
        <v>10512</v>
      </c>
      <c r="F140" s="115">
        <v>50.0</v>
      </c>
      <c r="G140" s="115"/>
      <c r="H140" s="115">
        <f t="shared" si="2"/>
        <v>50.0</v>
      </c>
      <c r="I140" s="115">
        <v>60.0</v>
      </c>
      <c r="J140" s="115"/>
      <c r="K140" s="112"/>
      <c r="L140" s="112"/>
      <c r="M140" s="112"/>
      <c r="N140" s="112"/>
      <c r="O140" s="112"/>
      <c r="P140" s="112"/>
    </row>
    <row r="141" spans="8:8">
      <c r="A141" s="112">
        <v>140.0</v>
      </c>
      <c r="B141" s="113" t="s">
        <v>10177</v>
      </c>
      <c r="C141" s="114" t="s">
        <v>10513</v>
      </c>
      <c r="D141" s="114" t="s">
        <v>10514</v>
      </c>
      <c r="E141" s="114" t="s">
        <v>10274</v>
      </c>
      <c r="F141" s="115">
        <v>50.0</v>
      </c>
      <c r="G141" s="115"/>
      <c r="H141" s="115">
        <f t="shared" si="2"/>
        <v>50.0</v>
      </c>
      <c r="I141" s="115">
        <v>60.0</v>
      </c>
      <c r="J141" s="115"/>
      <c r="K141" s="112"/>
      <c r="L141" s="112"/>
      <c r="M141" s="112"/>
      <c r="N141" s="112"/>
      <c r="O141" s="112"/>
      <c r="P141" s="112"/>
    </row>
    <row r="142" spans="8:8">
      <c r="A142" s="112">
        <v>141.0</v>
      </c>
      <c r="B142" s="113" t="s">
        <v>10177</v>
      </c>
      <c r="C142" s="114" t="s">
        <v>10515</v>
      </c>
      <c r="D142" s="114" t="s">
        <v>10516</v>
      </c>
      <c r="E142" s="114" t="s">
        <v>10517</v>
      </c>
      <c r="F142" s="115">
        <v>25.0</v>
      </c>
      <c r="G142" s="115">
        <v>25.0</v>
      </c>
      <c r="H142" s="115">
        <f t="shared" si="2"/>
        <v>50.0</v>
      </c>
      <c r="I142" s="115">
        <v>60.0</v>
      </c>
      <c r="J142" s="115"/>
      <c r="K142" s="112"/>
      <c r="L142" s="112"/>
      <c r="M142" s="112"/>
      <c r="N142" s="112"/>
      <c r="O142" s="112"/>
      <c r="P142" s="112"/>
    </row>
    <row r="143" spans="8:8">
      <c r="A143" s="112">
        <v>142.0</v>
      </c>
      <c r="B143" s="113" t="s">
        <v>10177</v>
      </c>
      <c r="C143" s="114" t="s">
        <v>10518</v>
      </c>
      <c r="D143" s="114" t="s">
        <v>10519</v>
      </c>
      <c r="E143" s="114" t="s">
        <v>10201</v>
      </c>
      <c r="F143" s="115">
        <v>0.0</v>
      </c>
      <c r="G143" s="115">
        <v>50.0</v>
      </c>
      <c r="H143" s="115">
        <f t="shared" si="2"/>
        <v>50.0</v>
      </c>
      <c r="I143" s="115">
        <v>60.0</v>
      </c>
      <c r="J143" s="115"/>
      <c r="K143" s="112"/>
      <c r="L143" s="112"/>
      <c r="M143" s="112"/>
      <c r="N143" s="112"/>
      <c r="O143" s="112"/>
      <c r="P143" s="112"/>
    </row>
    <row r="144" spans="8:8">
      <c r="A144" s="112">
        <v>143.0</v>
      </c>
      <c r="B144" s="113" t="s">
        <v>10177</v>
      </c>
      <c r="C144" s="114" t="s">
        <v>10520</v>
      </c>
      <c r="D144" s="114" t="s">
        <v>10521</v>
      </c>
      <c r="E144" s="114" t="s">
        <v>10180</v>
      </c>
      <c r="F144" s="115">
        <v>25.0</v>
      </c>
      <c r="G144" s="115">
        <v>25.0</v>
      </c>
      <c r="H144" s="115">
        <f t="shared" si="2"/>
        <v>50.0</v>
      </c>
      <c r="I144" s="115">
        <v>60.0</v>
      </c>
      <c r="J144" s="115"/>
      <c r="K144" s="112"/>
      <c r="L144" s="112"/>
      <c r="M144" s="112"/>
      <c r="N144" s="112"/>
      <c r="O144" s="112"/>
      <c r="P144" s="112"/>
    </row>
    <row r="145" spans="8:8">
      <c r="A145" s="112">
        <v>144.0</v>
      </c>
      <c r="B145" s="113" t="s">
        <v>10177</v>
      </c>
      <c r="C145" s="114" t="s">
        <v>10522</v>
      </c>
      <c r="D145" s="114" t="s">
        <v>10523</v>
      </c>
      <c r="E145" s="114" t="s">
        <v>10318</v>
      </c>
      <c r="F145" s="115">
        <v>25.0</v>
      </c>
      <c r="G145" s="115">
        <v>25.0</v>
      </c>
      <c r="H145" s="115">
        <f t="shared" si="2"/>
        <v>50.0</v>
      </c>
      <c r="I145" s="115">
        <v>60.0</v>
      </c>
      <c r="J145" s="115"/>
      <c r="K145" s="112"/>
      <c r="L145" s="112"/>
      <c r="M145" s="112"/>
      <c r="N145" s="112"/>
      <c r="O145" s="112"/>
      <c r="P145" s="112"/>
    </row>
    <row r="146" spans="8:8">
      <c r="A146" s="112">
        <v>145.0</v>
      </c>
      <c r="B146" s="113" t="s">
        <v>10177</v>
      </c>
      <c r="C146" s="114" t="s">
        <v>10524</v>
      </c>
      <c r="D146" s="114" t="s">
        <v>10525</v>
      </c>
      <c r="E146" s="114" t="s">
        <v>10526</v>
      </c>
      <c r="F146" s="115">
        <v>0.0</v>
      </c>
      <c r="G146" s="115">
        <v>50.0</v>
      </c>
      <c r="H146" s="115">
        <f t="shared" si="2"/>
        <v>50.0</v>
      </c>
      <c r="I146" s="115">
        <v>60.0</v>
      </c>
      <c r="J146" s="115"/>
      <c r="K146" s="112"/>
      <c r="L146" s="112"/>
      <c r="M146" s="112"/>
      <c r="N146" s="112"/>
      <c r="O146" s="112"/>
      <c r="P146" s="112"/>
    </row>
    <row r="147" spans="8:8">
      <c r="A147" s="112">
        <v>146.0</v>
      </c>
      <c r="B147" s="113" t="s">
        <v>10177</v>
      </c>
      <c r="C147" s="114" t="s">
        <v>10527</v>
      </c>
      <c r="D147" s="114" t="s">
        <v>10528</v>
      </c>
      <c r="E147" s="114" t="s">
        <v>2694</v>
      </c>
      <c r="F147" s="115">
        <v>25.0</v>
      </c>
      <c r="G147" s="115">
        <v>25.0</v>
      </c>
      <c r="H147" s="115">
        <f t="shared" si="2"/>
        <v>50.0</v>
      </c>
      <c r="I147" s="115">
        <v>60.0</v>
      </c>
      <c r="J147" s="115"/>
      <c r="K147" s="112"/>
      <c r="L147" s="112"/>
      <c r="M147" s="112"/>
      <c r="N147" s="112"/>
      <c r="O147" s="112"/>
      <c r="P147" s="112"/>
    </row>
    <row r="148" spans="8:8">
      <c r="A148" s="112">
        <v>147.0</v>
      </c>
      <c r="B148" s="113" t="s">
        <v>10177</v>
      </c>
      <c r="C148" s="114" t="s">
        <v>10529</v>
      </c>
      <c r="D148" s="114" t="s">
        <v>10530</v>
      </c>
      <c r="E148" s="114" t="s">
        <v>10279</v>
      </c>
      <c r="F148" s="115">
        <v>0.0</v>
      </c>
      <c r="G148" s="115">
        <v>50.0</v>
      </c>
      <c r="H148" s="115">
        <f t="shared" si="2"/>
        <v>50.0</v>
      </c>
      <c r="I148" s="115">
        <v>60.0</v>
      </c>
      <c r="J148" s="115"/>
      <c r="K148" s="112"/>
      <c r="L148" s="112"/>
      <c r="M148" s="112"/>
      <c r="N148" s="112"/>
      <c r="O148" s="112"/>
      <c r="P148" s="112"/>
    </row>
    <row r="149" spans="8:8">
      <c r="A149" s="112">
        <v>148.0</v>
      </c>
      <c r="B149" s="113" t="s">
        <v>10177</v>
      </c>
      <c r="C149" s="114" t="s">
        <v>10531</v>
      </c>
      <c r="D149" s="114" t="s">
        <v>10532</v>
      </c>
      <c r="E149" s="114" t="s">
        <v>10267</v>
      </c>
      <c r="F149" s="115">
        <v>25.0</v>
      </c>
      <c r="G149" s="115">
        <v>25.0</v>
      </c>
      <c r="H149" s="115">
        <f t="shared" si="2"/>
        <v>50.0</v>
      </c>
      <c r="I149" s="115">
        <v>60.0</v>
      </c>
      <c r="J149" s="115"/>
      <c r="K149" s="112"/>
      <c r="L149" s="112"/>
      <c r="M149" s="112"/>
      <c r="N149" s="112"/>
      <c r="O149" s="112"/>
      <c r="P149" s="112"/>
    </row>
    <row r="150" spans="8:8">
      <c r="A150" s="112">
        <v>149.0</v>
      </c>
      <c r="B150" s="113" t="s">
        <v>10177</v>
      </c>
      <c r="C150" s="114" t="s">
        <v>10533</v>
      </c>
      <c r="D150" s="114" t="s">
        <v>10534</v>
      </c>
      <c r="E150" s="114" t="s">
        <v>10215</v>
      </c>
      <c r="F150" s="115">
        <v>0.0</v>
      </c>
      <c r="G150" s="115">
        <v>50.0</v>
      </c>
      <c r="H150" s="115">
        <f t="shared" si="2"/>
        <v>50.0</v>
      </c>
      <c r="I150" s="115">
        <v>60.0</v>
      </c>
      <c r="J150" s="115"/>
      <c r="K150" s="112"/>
      <c r="L150" s="112"/>
      <c r="M150" s="112"/>
      <c r="N150" s="112"/>
      <c r="O150" s="112"/>
      <c r="P150" s="112"/>
    </row>
    <row r="151" spans="8:8">
      <c r="A151" s="112">
        <v>150.0</v>
      </c>
      <c r="B151" s="113" t="s">
        <v>10177</v>
      </c>
      <c r="C151" s="114" t="s">
        <v>10535</v>
      </c>
      <c r="D151" s="114" t="s">
        <v>10536</v>
      </c>
      <c r="E151" s="114" t="s">
        <v>10285</v>
      </c>
      <c r="F151" s="115">
        <v>25.0</v>
      </c>
      <c r="G151" s="115">
        <v>25.0</v>
      </c>
      <c r="H151" s="115">
        <f t="shared" si="2"/>
        <v>50.0</v>
      </c>
      <c r="I151" s="115">
        <v>60.0</v>
      </c>
      <c r="J151" s="115"/>
      <c r="K151" s="112"/>
      <c r="L151" s="112"/>
      <c r="M151" s="112"/>
      <c r="N151" s="112"/>
      <c r="O151" s="112"/>
      <c r="P151" s="112"/>
    </row>
    <row r="152" spans="8:8">
      <c r="A152" s="112">
        <v>151.0</v>
      </c>
      <c r="B152" s="113" t="s">
        <v>10177</v>
      </c>
      <c r="C152" s="114" t="s">
        <v>10537</v>
      </c>
      <c r="D152" s="114" t="s">
        <v>10538</v>
      </c>
      <c r="E152" s="114" t="s">
        <v>10539</v>
      </c>
      <c r="F152" s="115">
        <v>0.0</v>
      </c>
      <c r="G152" s="115">
        <v>50.0</v>
      </c>
      <c r="H152" s="115">
        <f t="shared" si="2"/>
        <v>50.0</v>
      </c>
      <c r="I152" s="115">
        <v>60.0</v>
      </c>
      <c r="J152" s="115"/>
      <c r="K152" s="112"/>
      <c r="L152" s="112"/>
      <c r="M152" s="112"/>
      <c r="N152" s="112"/>
      <c r="O152" s="112"/>
      <c r="P152" s="112"/>
    </row>
    <row r="153" spans="8:8">
      <c r="A153" s="112">
        <v>152.0</v>
      </c>
      <c r="B153" s="113" t="s">
        <v>10177</v>
      </c>
      <c r="C153" s="114" t="s">
        <v>10540</v>
      </c>
      <c r="D153" s="114" t="s">
        <v>10541</v>
      </c>
      <c r="E153" s="114" t="s">
        <v>10542</v>
      </c>
      <c r="F153" s="115">
        <v>25.0</v>
      </c>
      <c r="G153" s="115">
        <v>25.0</v>
      </c>
      <c r="H153" s="115">
        <f t="shared" si="2"/>
        <v>50.0</v>
      </c>
      <c r="I153" s="115">
        <v>60.0</v>
      </c>
      <c r="J153" s="115"/>
      <c r="K153" s="112"/>
      <c r="L153" s="112"/>
      <c r="M153" s="112"/>
      <c r="N153" s="112"/>
      <c r="O153" s="112"/>
      <c r="P153" s="112"/>
    </row>
    <row r="154" spans="8:8">
      <c r="A154" s="112">
        <v>153.0</v>
      </c>
      <c r="B154" s="113" t="s">
        <v>10177</v>
      </c>
      <c r="C154" s="114" t="s">
        <v>10543</v>
      </c>
      <c r="D154" s="114" t="s">
        <v>10544</v>
      </c>
      <c r="E154" s="114" t="s">
        <v>10259</v>
      </c>
      <c r="F154" s="115">
        <v>25.0</v>
      </c>
      <c r="G154" s="115">
        <v>25.0</v>
      </c>
      <c r="H154" s="115">
        <f t="shared" si="2"/>
        <v>50.0</v>
      </c>
      <c r="I154" s="115">
        <v>60.0</v>
      </c>
      <c r="J154" s="115"/>
      <c r="K154" s="112"/>
      <c r="L154" s="112"/>
      <c r="M154" s="112"/>
      <c r="N154" s="112"/>
      <c r="O154" s="112"/>
      <c r="P154" s="112"/>
    </row>
    <row r="155" spans="8:8">
      <c r="A155" s="112">
        <v>154.0</v>
      </c>
      <c r="B155" s="113" t="s">
        <v>10177</v>
      </c>
      <c r="C155" s="114" t="s">
        <v>10545</v>
      </c>
      <c r="D155" s="114" t="s">
        <v>10546</v>
      </c>
      <c r="E155" s="114" t="s">
        <v>10547</v>
      </c>
      <c r="F155" s="115">
        <v>25.0</v>
      </c>
      <c r="G155" s="115">
        <v>25.0</v>
      </c>
      <c r="H155" s="115">
        <f t="shared" si="2"/>
        <v>50.0</v>
      </c>
      <c r="I155" s="115">
        <v>60.0</v>
      </c>
      <c r="J155" s="115"/>
      <c r="K155" s="112"/>
      <c r="L155" s="112"/>
      <c r="M155" s="112"/>
      <c r="N155" s="112"/>
      <c r="O155" s="112"/>
      <c r="P155" s="112"/>
    </row>
    <row r="156" spans="8:8">
      <c r="A156" s="112">
        <v>155.0</v>
      </c>
      <c r="B156" s="113" t="s">
        <v>10177</v>
      </c>
      <c r="C156" s="114" t="s">
        <v>10548</v>
      </c>
      <c r="D156" s="114" t="s">
        <v>10549</v>
      </c>
      <c r="E156" s="114" t="s">
        <v>10234</v>
      </c>
      <c r="F156" s="115">
        <v>25.0</v>
      </c>
      <c r="G156" s="115">
        <v>25.0</v>
      </c>
      <c r="H156" s="115">
        <f t="shared" si="2"/>
        <v>50.0</v>
      </c>
      <c r="I156" s="115">
        <v>60.0</v>
      </c>
      <c r="J156" s="115"/>
      <c r="K156" s="112"/>
      <c r="L156" s="112"/>
      <c r="M156" s="112"/>
      <c r="N156" s="112"/>
      <c r="O156" s="112"/>
      <c r="P156" s="112"/>
    </row>
    <row r="157" spans="8:8">
      <c r="A157" s="112">
        <v>156.0</v>
      </c>
      <c r="B157" s="113" t="s">
        <v>10177</v>
      </c>
      <c r="C157" s="114" t="s">
        <v>10550</v>
      </c>
      <c r="D157" s="114" t="s">
        <v>10551</v>
      </c>
      <c r="E157" s="114" t="s">
        <v>10552</v>
      </c>
      <c r="F157" s="115">
        <v>25.0</v>
      </c>
      <c r="G157" s="115">
        <v>25.0</v>
      </c>
      <c r="H157" s="115">
        <f t="shared" si="2"/>
        <v>50.0</v>
      </c>
      <c r="I157" s="115">
        <v>60.0</v>
      </c>
      <c r="J157" s="115"/>
      <c r="K157" s="112"/>
      <c r="L157" s="112"/>
      <c r="M157" s="112"/>
      <c r="N157" s="112"/>
      <c r="O157" s="112"/>
      <c r="P157" s="112"/>
    </row>
    <row r="158" spans="8:8">
      <c r="A158" s="112">
        <v>157.0</v>
      </c>
      <c r="B158" s="113" t="s">
        <v>10177</v>
      </c>
      <c r="C158" s="116" t="s">
        <v>10553</v>
      </c>
      <c r="D158" s="116" t="s">
        <v>10554</v>
      </c>
      <c r="E158" s="114" t="s">
        <v>10331</v>
      </c>
      <c r="F158" s="115">
        <v>50.0</v>
      </c>
      <c r="G158" s="115"/>
      <c r="H158" s="115">
        <f t="shared" si="2"/>
        <v>50.0</v>
      </c>
      <c r="I158" s="115">
        <v>60.0</v>
      </c>
      <c r="J158" s="115"/>
      <c r="K158" s="112"/>
      <c r="L158" s="112"/>
      <c r="M158" s="112"/>
      <c r="N158" s="112"/>
      <c r="O158" s="112"/>
      <c r="P158" s="112"/>
    </row>
    <row r="159" spans="8:8">
      <c r="A159" s="112">
        <v>158.0</v>
      </c>
      <c r="B159" s="113" t="s">
        <v>10177</v>
      </c>
      <c r="C159" s="114" t="s">
        <v>10555</v>
      </c>
      <c r="D159" s="114" t="s">
        <v>10556</v>
      </c>
      <c r="E159" s="114" t="s">
        <v>10557</v>
      </c>
      <c r="F159" s="115">
        <v>0.0</v>
      </c>
      <c r="G159" s="115">
        <v>47.0</v>
      </c>
      <c r="H159" s="115">
        <f t="shared" si="2"/>
        <v>47.0</v>
      </c>
      <c r="I159" s="115">
        <v>60.0</v>
      </c>
      <c r="J159" s="115"/>
      <c r="K159" s="112"/>
      <c r="L159" s="112"/>
      <c r="M159" s="112"/>
      <c r="N159" s="112"/>
      <c r="O159" s="112"/>
      <c r="P159" s="112"/>
    </row>
    <row r="160" spans="8:8">
      <c r="A160" s="112">
        <v>159.0</v>
      </c>
      <c r="B160" s="113" t="s">
        <v>10177</v>
      </c>
      <c r="C160" s="114" t="s">
        <v>10558</v>
      </c>
      <c r="D160" s="114" t="s">
        <v>10559</v>
      </c>
      <c r="E160" s="114" t="s">
        <v>10560</v>
      </c>
      <c r="F160" s="115">
        <v>31.0</v>
      </c>
      <c r="G160" s="115">
        <v>10.0</v>
      </c>
      <c r="H160" s="115">
        <f t="shared" si="2"/>
        <v>41.0</v>
      </c>
      <c r="I160" s="115">
        <v>60.0</v>
      </c>
      <c r="J160" s="115"/>
      <c r="K160" s="112"/>
      <c r="L160" s="112"/>
      <c r="M160" s="112"/>
      <c r="N160" s="112"/>
      <c r="O160" s="112"/>
      <c r="P160" s="112"/>
    </row>
    <row r="161" spans="8:8">
      <c r="A161" s="112">
        <v>160.0</v>
      </c>
      <c r="B161" s="113" t="s">
        <v>10177</v>
      </c>
      <c r="C161" s="114" t="s">
        <v>10561</v>
      </c>
      <c r="D161" s="114" t="s">
        <v>10562</v>
      </c>
      <c r="E161" s="114" t="s">
        <v>10563</v>
      </c>
      <c r="F161" s="115">
        <v>0.0</v>
      </c>
      <c r="G161" s="115">
        <v>35.0</v>
      </c>
      <c r="H161" s="115">
        <f t="shared" si="2"/>
        <v>35.0</v>
      </c>
      <c r="I161" s="115">
        <v>60.0</v>
      </c>
      <c r="J161" s="115"/>
      <c r="K161" s="112"/>
      <c r="L161" s="112"/>
      <c r="M161" s="112"/>
      <c r="N161" s="112"/>
      <c r="O161" s="112"/>
      <c r="P161" s="112"/>
    </row>
    <row r="162" spans="8:8">
      <c r="A162" s="112">
        <v>161.0</v>
      </c>
      <c r="B162" s="113" t="s">
        <v>10177</v>
      </c>
      <c r="C162" s="114" t="s">
        <v>10564</v>
      </c>
      <c r="D162" s="114" t="s">
        <v>10565</v>
      </c>
      <c r="E162" s="114" t="s">
        <v>10201</v>
      </c>
      <c r="F162" s="115">
        <v>10.0</v>
      </c>
      <c r="G162" s="115">
        <v>25.0</v>
      </c>
      <c r="H162" s="115">
        <f t="shared" si="2"/>
        <v>35.0</v>
      </c>
      <c r="I162" s="115">
        <v>60.0</v>
      </c>
      <c r="J162" s="115"/>
      <c r="K162" s="112"/>
      <c r="L162" s="112"/>
      <c r="M162" s="112"/>
      <c r="N162" s="112"/>
      <c r="O162" s="112"/>
      <c r="P162" s="112"/>
    </row>
    <row r="163" spans="8:8">
      <c r="A163" s="112">
        <v>162.0</v>
      </c>
      <c r="B163" s="113" t="s">
        <v>10177</v>
      </c>
      <c r="C163" s="114" t="s">
        <v>10566</v>
      </c>
      <c r="D163" s="114" t="s">
        <v>10567</v>
      </c>
      <c r="E163" s="114" t="s">
        <v>10198</v>
      </c>
      <c r="F163" s="115">
        <v>30.0</v>
      </c>
      <c r="G163" s="115"/>
      <c r="H163" s="115">
        <f t="shared" si="2"/>
        <v>30.0</v>
      </c>
      <c r="I163" s="115">
        <v>60.0</v>
      </c>
      <c r="J163" s="115"/>
      <c r="K163" s="112"/>
      <c r="L163" s="112"/>
      <c r="M163" s="112"/>
      <c r="N163" s="112"/>
      <c r="O163" s="112"/>
      <c r="P163" s="112"/>
    </row>
    <row r="164" spans="8:8">
      <c r="A164" s="112">
        <v>163.0</v>
      </c>
      <c r="B164" s="113" t="s">
        <v>10177</v>
      </c>
      <c r="C164" s="114" t="s">
        <v>10568</v>
      </c>
      <c r="D164" s="114" t="s">
        <v>10569</v>
      </c>
      <c r="E164" s="114" t="s">
        <v>10570</v>
      </c>
      <c r="F164" s="115">
        <v>0.0</v>
      </c>
      <c r="G164" s="115">
        <v>30.0</v>
      </c>
      <c r="H164" s="115">
        <f t="shared" si="2"/>
        <v>30.0</v>
      </c>
      <c r="I164" s="115">
        <v>60.0</v>
      </c>
      <c r="J164" s="115"/>
      <c r="K164" s="112"/>
      <c r="L164" s="112"/>
      <c r="M164" s="112"/>
      <c r="N164" s="112"/>
      <c r="O164" s="112"/>
      <c r="P164" s="112"/>
    </row>
    <row r="165" spans="8:8">
      <c r="A165" s="112">
        <v>164.0</v>
      </c>
      <c r="B165" s="113" t="s">
        <v>10177</v>
      </c>
      <c r="C165" s="114" t="s">
        <v>10571</v>
      </c>
      <c r="D165" s="114" t="s">
        <v>10572</v>
      </c>
      <c r="E165" s="114" t="s">
        <v>10573</v>
      </c>
      <c r="F165" s="115">
        <v>30.0</v>
      </c>
      <c r="G165" s="115"/>
      <c r="H165" s="115">
        <f t="shared" si="2"/>
        <v>30.0</v>
      </c>
      <c r="I165" s="115">
        <v>60.0</v>
      </c>
      <c r="J165" s="115"/>
      <c r="K165" s="112"/>
      <c r="L165" s="112"/>
      <c r="M165" s="112"/>
      <c r="N165" s="112"/>
      <c r="O165" s="112"/>
      <c r="P165" s="112"/>
    </row>
    <row r="166" spans="8:8">
      <c r="A166" s="112">
        <v>165.0</v>
      </c>
      <c r="B166" s="113" t="s">
        <v>10177</v>
      </c>
      <c r="C166" s="114" t="s">
        <v>10574</v>
      </c>
      <c r="D166" s="114" t="s">
        <v>10575</v>
      </c>
      <c r="E166" s="114" t="s">
        <v>10570</v>
      </c>
      <c r="F166" s="115">
        <v>30.0</v>
      </c>
      <c r="G166" s="115">
        <v>-3.0</v>
      </c>
      <c r="H166" s="115">
        <f t="shared" si="2"/>
        <v>27.0</v>
      </c>
      <c r="I166" s="115">
        <v>60.0</v>
      </c>
      <c r="J166" s="115"/>
      <c r="K166" s="112"/>
      <c r="L166" s="112"/>
      <c r="M166" s="112"/>
      <c r="N166" s="112"/>
      <c r="O166" s="112"/>
      <c r="P166" s="112"/>
    </row>
    <row r="167" spans="8:8">
      <c r="A167" s="112">
        <v>166.0</v>
      </c>
      <c r="B167" s="113" t="s">
        <v>10177</v>
      </c>
      <c r="C167" s="114" t="s">
        <v>10576</v>
      </c>
      <c r="D167" s="114" t="s">
        <v>10577</v>
      </c>
      <c r="E167" s="114" t="s">
        <v>10573</v>
      </c>
      <c r="F167" s="115">
        <v>0.0</v>
      </c>
      <c r="G167" s="115">
        <v>26.0</v>
      </c>
      <c r="H167" s="115">
        <f t="shared" si="2"/>
        <v>26.0</v>
      </c>
      <c r="I167" s="115">
        <v>60.0</v>
      </c>
      <c r="J167" s="115"/>
      <c r="K167" s="112"/>
      <c r="L167" s="112"/>
      <c r="M167" s="112"/>
      <c r="N167" s="112"/>
      <c r="O167" s="112"/>
      <c r="P167" s="112"/>
    </row>
    <row r="168" spans="8:8">
      <c r="A168" s="112">
        <v>167.0</v>
      </c>
      <c r="B168" s="113" t="s">
        <v>10177</v>
      </c>
      <c r="C168" s="114" t="s">
        <v>10578</v>
      </c>
      <c r="D168" s="114" t="s">
        <v>10579</v>
      </c>
      <c r="E168" s="114" t="s">
        <v>10218</v>
      </c>
      <c r="F168" s="115">
        <v>0.0</v>
      </c>
      <c r="G168" s="115">
        <v>25.0</v>
      </c>
      <c r="H168" s="115">
        <f t="shared" si="2"/>
        <v>25.0</v>
      </c>
      <c r="I168" s="115">
        <v>50.0</v>
      </c>
      <c r="J168" s="115"/>
      <c r="K168" s="112"/>
      <c r="L168" s="112"/>
      <c r="M168" s="112"/>
      <c r="N168" s="112"/>
      <c r="O168" s="112"/>
      <c r="P168" s="112"/>
    </row>
    <row r="169" spans="8:8">
      <c r="A169" s="112">
        <v>168.0</v>
      </c>
      <c r="B169" s="113" t="s">
        <v>10177</v>
      </c>
      <c r="C169" s="114" t="s">
        <v>10580</v>
      </c>
      <c r="D169" s="114" t="s">
        <v>10581</v>
      </c>
      <c r="E169" s="114" t="s">
        <v>10218</v>
      </c>
      <c r="F169" s="115">
        <v>0.0</v>
      </c>
      <c r="G169" s="115">
        <v>25.0</v>
      </c>
      <c r="H169" s="115">
        <f t="shared" si="2"/>
        <v>25.0</v>
      </c>
      <c r="I169" s="115">
        <v>50.0</v>
      </c>
      <c r="J169" s="115"/>
      <c r="K169" s="112"/>
      <c r="L169" s="112"/>
      <c r="M169" s="112"/>
      <c r="N169" s="112"/>
      <c r="O169" s="112"/>
      <c r="P169" s="112"/>
    </row>
    <row r="170" spans="8:8">
      <c r="A170" s="112">
        <v>169.0</v>
      </c>
      <c r="B170" s="113" t="s">
        <v>10177</v>
      </c>
      <c r="C170" s="114" t="s">
        <v>10582</v>
      </c>
      <c r="D170" s="114" t="s">
        <v>10583</v>
      </c>
      <c r="E170" s="114" t="s">
        <v>10267</v>
      </c>
      <c r="F170" s="115">
        <v>0.0</v>
      </c>
      <c r="G170" s="115">
        <v>25.0</v>
      </c>
      <c r="H170" s="115">
        <f t="shared" si="2"/>
        <v>25.0</v>
      </c>
      <c r="I170" s="115">
        <v>50.0</v>
      </c>
      <c r="J170" s="115"/>
      <c r="K170" s="112"/>
      <c r="L170" s="112"/>
      <c r="M170" s="112"/>
      <c r="N170" s="112"/>
      <c r="O170" s="112"/>
      <c r="P170" s="112"/>
    </row>
    <row r="171" spans="8:8">
      <c r="A171" s="112">
        <v>170.0</v>
      </c>
      <c r="B171" s="113" t="s">
        <v>10177</v>
      </c>
      <c r="C171" s="114" t="s">
        <v>10584</v>
      </c>
      <c r="D171" s="114" t="s">
        <v>10585</v>
      </c>
      <c r="E171" s="114" t="s">
        <v>10207</v>
      </c>
      <c r="F171" s="115">
        <v>0.0</v>
      </c>
      <c r="G171" s="115">
        <v>25.0</v>
      </c>
      <c r="H171" s="115">
        <f t="shared" si="2"/>
        <v>25.0</v>
      </c>
      <c r="I171" s="115">
        <v>50.0</v>
      </c>
      <c r="J171" s="115"/>
      <c r="K171" s="112"/>
      <c r="L171" s="112"/>
      <c r="M171" s="112"/>
      <c r="N171" s="112"/>
      <c r="O171" s="112"/>
      <c r="P171" s="112"/>
    </row>
    <row r="172" spans="8:8">
      <c r="A172" s="112">
        <v>171.0</v>
      </c>
      <c r="B172" s="113" t="s">
        <v>10177</v>
      </c>
      <c r="C172" s="114" t="s">
        <v>10586</v>
      </c>
      <c r="D172" s="114" t="s">
        <v>10587</v>
      </c>
      <c r="E172" s="114" t="s">
        <v>10204</v>
      </c>
      <c r="F172" s="115">
        <v>0.0</v>
      </c>
      <c r="G172" s="115">
        <v>25.0</v>
      </c>
      <c r="H172" s="115">
        <f t="shared" si="2"/>
        <v>25.0</v>
      </c>
      <c r="I172" s="115">
        <v>50.0</v>
      </c>
      <c r="J172" s="115"/>
      <c r="K172" s="112"/>
      <c r="L172" s="112"/>
      <c r="M172" s="112"/>
      <c r="N172" s="112"/>
      <c r="O172" s="112"/>
      <c r="P172" s="112"/>
    </row>
    <row r="173" spans="8:8">
      <c r="A173" s="112">
        <v>172.0</v>
      </c>
      <c r="B173" s="113" t="s">
        <v>10177</v>
      </c>
      <c r="C173" s="114" t="s">
        <v>10588</v>
      </c>
      <c r="D173" s="114" t="s">
        <v>10589</v>
      </c>
      <c r="E173" s="114" t="s">
        <v>10274</v>
      </c>
      <c r="F173" s="115">
        <v>25.0</v>
      </c>
      <c r="G173" s="115"/>
      <c r="H173" s="115">
        <f t="shared" si="2"/>
        <v>25.0</v>
      </c>
      <c r="I173" s="115">
        <v>50.0</v>
      </c>
      <c r="J173" s="115"/>
      <c r="K173" s="112"/>
      <c r="L173" s="112"/>
      <c r="M173" s="112"/>
      <c r="N173" s="112"/>
      <c r="O173" s="112"/>
      <c r="P173" s="112"/>
    </row>
    <row r="174" spans="8:8">
      <c r="A174" s="112">
        <v>173.0</v>
      </c>
      <c r="B174" s="113" t="s">
        <v>10177</v>
      </c>
      <c r="C174" s="114" t="s">
        <v>10590</v>
      </c>
      <c r="D174" s="114" t="s">
        <v>10591</v>
      </c>
      <c r="E174" s="114" t="s">
        <v>10592</v>
      </c>
      <c r="F174" s="115">
        <v>0.0</v>
      </c>
      <c r="G174" s="115">
        <v>25.0</v>
      </c>
      <c r="H174" s="115">
        <f t="shared" si="2"/>
        <v>25.0</v>
      </c>
      <c r="I174" s="115">
        <v>50.0</v>
      </c>
      <c r="J174" s="115"/>
      <c r="K174" s="112"/>
      <c r="L174" s="112"/>
      <c r="M174" s="112"/>
      <c r="N174" s="112"/>
      <c r="O174" s="112"/>
      <c r="P174" s="112"/>
    </row>
    <row r="175" spans="8:8">
      <c r="A175" s="112">
        <v>174.0</v>
      </c>
      <c r="B175" s="113" t="s">
        <v>10177</v>
      </c>
      <c r="C175" s="114" t="s">
        <v>10593</v>
      </c>
      <c r="D175" s="114" t="s">
        <v>10594</v>
      </c>
      <c r="E175" s="114" t="s">
        <v>10595</v>
      </c>
      <c r="F175" s="115">
        <v>0.0</v>
      </c>
      <c r="G175" s="115">
        <v>25.0</v>
      </c>
      <c r="H175" s="115">
        <f t="shared" si="2"/>
        <v>25.0</v>
      </c>
      <c r="I175" s="115">
        <v>50.0</v>
      </c>
      <c r="J175" s="115"/>
      <c r="K175" s="112"/>
      <c r="L175" s="112"/>
      <c r="M175" s="112"/>
      <c r="N175" s="112"/>
      <c r="O175" s="112"/>
      <c r="P175" s="112"/>
    </row>
    <row r="176" spans="8:8">
      <c r="A176" s="112">
        <v>175.0</v>
      </c>
      <c r="B176" s="113" t="s">
        <v>10177</v>
      </c>
      <c r="C176" s="114" t="s">
        <v>10596</v>
      </c>
      <c r="D176" s="114" t="s">
        <v>10597</v>
      </c>
      <c r="E176" s="114" t="s">
        <v>10215</v>
      </c>
      <c r="F176" s="115">
        <v>25.0</v>
      </c>
      <c r="G176" s="115"/>
      <c r="H176" s="115">
        <f t="shared" si="2"/>
        <v>25.0</v>
      </c>
      <c r="I176" s="115">
        <v>50.0</v>
      </c>
      <c r="J176" s="115"/>
      <c r="K176" s="112"/>
      <c r="L176" s="112"/>
      <c r="M176" s="112"/>
      <c r="N176" s="112"/>
      <c r="O176" s="112"/>
      <c r="P176" s="112"/>
    </row>
    <row r="177" spans="8:8">
      <c r="A177" s="112">
        <v>176.0</v>
      </c>
      <c r="B177" s="113" t="s">
        <v>10177</v>
      </c>
      <c r="C177" s="114" t="s">
        <v>10598</v>
      </c>
      <c r="D177" s="114" t="s">
        <v>10599</v>
      </c>
      <c r="E177" s="114" t="s">
        <v>10600</v>
      </c>
      <c r="F177" s="115">
        <v>0.0</v>
      </c>
      <c r="G177" s="115">
        <v>25.0</v>
      </c>
      <c r="H177" s="115">
        <f t="shared" si="2"/>
        <v>25.0</v>
      </c>
      <c r="I177" s="115">
        <v>50.0</v>
      </c>
      <c r="J177" s="115"/>
      <c r="K177" s="112"/>
      <c r="L177" s="112"/>
      <c r="M177" s="112"/>
      <c r="N177" s="112"/>
      <c r="O177" s="112"/>
      <c r="P177" s="112"/>
    </row>
    <row r="178" spans="8:8">
      <c r="A178" s="112">
        <v>177.0</v>
      </c>
      <c r="B178" s="113" t="s">
        <v>10177</v>
      </c>
      <c r="C178" s="114" t="s">
        <v>10601</v>
      </c>
      <c r="D178" s="114" t="s">
        <v>10602</v>
      </c>
      <c r="E178" s="114" t="s">
        <v>10603</v>
      </c>
      <c r="F178" s="115">
        <v>0.0</v>
      </c>
      <c r="G178" s="115">
        <v>25.0</v>
      </c>
      <c r="H178" s="115">
        <f t="shared" si="2"/>
        <v>25.0</v>
      </c>
      <c r="I178" s="115">
        <v>50.0</v>
      </c>
      <c r="J178" s="115"/>
      <c r="K178" s="112"/>
      <c r="L178" s="112"/>
      <c r="M178" s="112"/>
      <c r="N178" s="112"/>
      <c r="O178" s="112"/>
      <c r="P178" s="112"/>
    </row>
    <row r="179" spans="8:8">
      <c r="A179" s="112">
        <v>178.0</v>
      </c>
      <c r="B179" s="113" t="s">
        <v>10177</v>
      </c>
      <c r="C179" s="114" t="s">
        <v>10604</v>
      </c>
      <c r="D179" s="114" t="s">
        <v>10605</v>
      </c>
      <c r="E179" s="114" t="s">
        <v>10218</v>
      </c>
      <c r="F179" s="115">
        <v>0.0</v>
      </c>
      <c r="G179" s="115">
        <v>25.0</v>
      </c>
      <c r="H179" s="115">
        <f t="shared" si="2"/>
        <v>25.0</v>
      </c>
      <c r="I179" s="115">
        <v>50.0</v>
      </c>
      <c r="J179" s="115"/>
      <c r="K179" s="112"/>
      <c r="L179" s="112"/>
      <c r="M179" s="112"/>
      <c r="N179" s="112"/>
      <c r="O179" s="112"/>
      <c r="P179" s="112"/>
    </row>
    <row r="180" spans="8:8">
      <c r="A180" s="112">
        <v>179.0</v>
      </c>
      <c r="B180" s="113" t="s">
        <v>10177</v>
      </c>
      <c r="C180" s="114" t="s">
        <v>10606</v>
      </c>
      <c r="D180" s="114" t="s">
        <v>10607</v>
      </c>
      <c r="E180" s="114" t="s">
        <v>10608</v>
      </c>
      <c r="F180" s="115">
        <v>0.0</v>
      </c>
      <c r="G180" s="115">
        <v>25.0</v>
      </c>
      <c r="H180" s="115">
        <f t="shared" si="2"/>
        <v>25.0</v>
      </c>
      <c r="I180" s="115">
        <v>50.0</v>
      </c>
      <c r="J180" s="115"/>
      <c r="K180" s="112"/>
      <c r="L180" s="112"/>
      <c r="M180" s="112"/>
      <c r="N180" s="112"/>
      <c r="O180" s="112"/>
      <c r="P180" s="112"/>
    </row>
    <row r="181" spans="8:8">
      <c r="A181" s="112">
        <v>180.0</v>
      </c>
      <c r="B181" s="113" t="s">
        <v>10177</v>
      </c>
      <c r="C181" s="114" t="s">
        <v>10609</v>
      </c>
      <c r="D181" s="114" t="s">
        <v>10610</v>
      </c>
      <c r="E181" s="114" t="s">
        <v>10279</v>
      </c>
      <c r="F181" s="115">
        <v>0.0</v>
      </c>
      <c r="G181" s="115">
        <v>25.0</v>
      </c>
      <c r="H181" s="115">
        <f t="shared" si="2"/>
        <v>25.0</v>
      </c>
      <c r="I181" s="115">
        <v>50.0</v>
      </c>
      <c r="J181" s="115"/>
      <c r="K181" s="112"/>
      <c r="L181" s="112"/>
      <c r="M181" s="112"/>
      <c r="N181" s="112"/>
      <c r="O181" s="112"/>
      <c r="P181" s="112"/>
    </row>
    <row r="182" spans="8:8">
      <c r="A182" s="112">
        <v>181.0</v>
      </c>
      <c r="B182" s="113" t="s">
        <v>10177</v>
      </c>
      <c r="C182" s="114" t="s">
        <v>10611</v>
      </c>
      <c r="D182" s="114" t="s">
        <v>10612</v>
      </c>
      <c r="E182" s="114" t="s">
        <v>10195</v>
      </c>
      <c r="F182" s="115">
        <v>0.0</v>
      </c>
      <c r="G182" s="115">
        <v>25.0</v>
      </c>
      <c r="H182" s="115">
        <f t="shared" si="2"/>
        <v>25.0</v>
      </c>
      <c r="I182" s="115">
        <v>50.0</v>
      </c>
      <c r="J182" s="115"/>
      <c r="K182" s="112"/>
      <c r="L182" s="112"/>
      <c r="M182" s="112"/>
      <c r="N182" s="112"/>
      <c r="O182" s="112"/>
      <c r="P182" s="112"/>
    </row>
    <row r="183" spans="8:8">
      <c r="A183" s="112">
        <v>182.0</v>
      </c>
      <c r="B183" s="113" t="s">
        <v>10177</v>
      </c>
      <c r="C183" s="114" t="s">
        <v>10613</v>
      </c>
      <c r="D183" s="114" t="s">
        <v>10614</v>
      </c>
      <c r="E183" s="114" t="s">
        <v>10324</v>
      </c>
      <c r="F183" s="115">
        <v>25.0</v>
      </c>
      <c r="G183" s="115"/>
      <c r="H183" s="115">
        <f t="shared" si="2"/>
        <v>25.0</v>
      </c>
      <c r="I183" s="115">
        <v>50.0</v>
      </c>
      <c r="J183" s="115"/>
      <c r="K183" s="112"/>
      <c r="L183" s="112"/>
      <c r="M183" s="112"/>
      <c r="N183" s="112"/>
      <c r="O183" s="112"/>
      <c r="P183" s="112"/>
    </row>
    <row r="184" spans="8:8">
      <c r="A184" s="112">
        <v>183.0</v>
      </c>
      <c r="B184" s="113" t="s">
        <v>10177</v>
      </c>
      <c r="C184" s="114" t="s">
        <v>10615</v>
      </c>
      <c r="D184" s="114" t="s">
        <v>10616</v>
      </c>
      <c r="E184" s="114" t="s">
        <v>10259</v>
      </c>
      <c r="F184" s="115">
        <v>25.0</v>
      </c>
      <c r="G184" s="115"/>
      <c r="H184" s="115">
        <f t="shared" si="2"/>
        <v>25.0</v>
      </c>
      <c r="I184" s="115">
        <v>50.0</v>
      </c>
      <c r="J184" s="115"/>
      <c r="K184" s="112"/>
      <c r="L184" s="112"/>
      <c r="M184" s="112"/>
      <c r="N184" s="112"/>
      <c r="O184" s="112"/>
      <c r="P184" s="112"/>
    </row>
    <row r="185" spans="8:8">
      <c r="A185" s="112">
        <v>184.0</v>
      </c>
      <c r="B185" s="113" t="s">
        <v>10177</v>
      </c>
      <c r="C185" s="114" t="s">
        <v>10617</v>
      </c>
      <c r="D185" s="114" t="s">
        <v>10618</v>
      </c>
      <c r="E185" s="114" t="s">
        <v>10259</v>
      </c>
      <c r="F185" s="115">
        <v>25.0</v>
      </c>
      <c r="G185" s="115"/>
      <c r="H185" s="115">
        <f t="shared" si="2"/>
        <v>25.0</v>
      </c>
      <c r="I185" s="115">
        <v>50.0</v>
      </c>
      <c r="J185" s="115"/>
      <c r="K185" s="112"/>
      <c r="L185" s="112"/>
      <c r="M185" s="112"/>
      <c r="N185" s="112"/>
      <c r="O185" s="112"/>
      <c r="P185" s="112"/>
    </row>
    <row r="186" spans="8:8">
      <c r="A186" s="112">
        <v>185.0</v>
      </c>
      <c r="B186" s="113" t="s">
        <v>10177</v>
      </c>
      <c r="C186" s="114" t="s">
        <v>10619</v>
      </c>
      <c r="D186" s="114" t="s">
        <v>10620</v>
      </c>
      <c r="E186" s="114" t="s">
        <v>2694</v>
      </c>
      <c r="F186" s="115">
        <v>0.0</v>
      </c>
      <c r="G186" s="115">
        <v>25.0</v>
      </c>
      <c r="H186" s="115">
        <f t="shared" si="2"/>
        <v>25.0</v>
      </c>
      <c r="I186" s="115">
        <v>50.0</v>
      </c>
      <c r="J186" s="115"/>
      <c r="K186" s="112"/>
      <c r="L186" s="112"/>
      <c r="M186" s="112"/>
      <c r="N186" s="112"/>
      <c r="O186" s="112"/>
      <c r="P186" s="112"/>
    </row>
    <row r="187" spans="8:8">
      <c r="A187" s="112">
        <v>186.0</v>
      </c>
      <c r="B187" s="113" t="s">
        <v>10177</v>
      </c>
      <c r="C187" s="114" t="s">
        <v>10621</v>
      </c>
      <c r="D187" s="114" t="s">
        <v>10622</v>
      </c>
      <c r="E187" s="114" t="s">
        <v>10342</v>
      </c>
      <c r="F187" s="115">
        <v>0.0</v>
      </c>
      <c r="G187" s="115">
        <v>25.0</v>
      </c>
      <c r="H187" s="115">
        <f t="shared" si="2"/>
        <v>25.0</v>
      </c>
      <c r="I187" s="115">
        <v>50.0</v>
      </c>
      <c r="J187" s="115"/>
      <c r="K187" s="112"/>
      <c r="L187" s="112"/>
      <c r="M187" s="112"/>
      <c r="N187" s="112"/>
      <c r="O187" s="112"/>
      <c r="P187" s="112"/>
    </row>
    <row r="188" spans="8:8">
      <c r="A188" s="112">
        <v>187.0</v>
      </c>
      <c r="B188" s="113" t="s">
        <v>10177</v>
      </c>
      <c r="C188" s="114" t="s">
        <v>10623</v>
      </c>
      <c r="D188" s="114" t="s">
        <v>10624</v>
      </c>
      <c r="E188" s="114" t="s">
        <v>10625</v>
      </c>
      <c r="F188" s="115">
        <v>0.0</v>
      </c>
      <c r="G188" s="115">
        <v>25.0</v>
      </c>
      <c r="H188" s="115">
        <f t="shared" si="2"/>
        <v>25.0</v>
      </c>
      <c r="I188" s="115">
        <v>50.0</v>
      </c>
      <c r="J188" s="115"/>
      <c r="K188" s="112"/>
      <c r="L188" s="112"/>
      <c r="M188" s="112"/>
      <c r="N188" s="112"/>
      <c r="O188" s="112"/>
      <c r="P188" s="112"/>
    </row>
    <row r="189" spans="8:8">
      <c r="A189" s="112">
        <v>188.0</v>
      </c>
      <c r="B189" s="113" t="s">
        <v>10177</v>
      </c>
      <c r="C189" s="114" t="s">
        <v>10626</v>
      </c>
      <c r="D189" s="114" t="s">
        <v>10627</v>
      </c>
      <c r="E189" s="114" t="s">
        <v>10628</v>
      </c>
      <c r="F189" s="115">
        <v>0.0</v>
      </c>
      <c r="G189" s="115">
        <v>25.0</v>
      </c>
      <c r="H189" s="115">
        <f t="shared" si="2"/>
        <v>25.0</v>
      </c>
      <c r="I189" s="115">
        <v>50.0</v>
      </c>
      <c r="J189" s="115"/>
      <c r="K189" s="112"/>
      <c r="L189" s="112"/>
      <c r="M189" s="112"/>
      <c r="N189" s="112"/>
      <c r="O189" s="112"/>
      <c r="P189" s="112"/>
    </row>
    <row r="190" spans="8:8">
      <c r="A190" s="112">
        <v>189.0</v>
      </c>
      <c r="B190" s="113" t="s">
        <v>10177</v>
      </c>
      <c r="C190" s="114" t="s">
        <v>10629</v>
      </c>
      <c r="D190" s="114" t="s">
        <v>10630</v>
      </c>
      <c r="E190" s="114"/>
      <c r="F190" s="115">
        <v>0.0</v>
      </c>
      <c r="G190" s="115">
        <v>25.0</v>
      </c>
      <c r="H190" s="115">
        <f t="shared" si="2"/>
        <v>25.0</v>
      </c>
      <c r="I190" s="115">
        <v>50.0</v>
      </c>
      <c r="J190" s="115"/>
      <c r="K190" s="112"/>
      <c r="L190" s="112"/>
      <c r="M190" s="112"/>
      <c r="N190" s="112"/>
      <c r="O190" s="112"/>
      <c r="P190" s="112"/>
    </row>
    <row r="191" spans="8:8">
      <c r="A191" s="112">
        <v>190.0</v>
      </c>
      <c r="B191" s="113" t="s">
        <v>10177</v>
      </c>
      <c r="C191" s="114" t="s">
        <v>10631</v>
      </c>
      <c r="D191" s="114" t="s">
        <v>10632</v>
      </c>
      <c r="E191" s="114" t="s">
        <v>10204</v>
      </c>
      <c r="F191" s="115">
        <v>0.0</v>
      </c>
      <c r="G191" s="115">
        <v>25.0</v>
      </c>
      <c r="H191" s="115">
        <f t="shared" si="2"/>
        <v>25.0</v>
      </c>
      <c r="I191" s="115">
        <v>50.0</v>
      </c>
      <c r="J191" s="115"/>
      <c r="K191" s="112"/>
      <c r="L191" s="112"/>
      <c r="M191" s="112"/>
      <c r="N191" s="112"/>
      <c r="O191" s="112"/>
      <c r="P191" s="112"/>
    </row>
    <row r="192" spans="8:8">
      <c r="A192" s="112">
        <v>191.0</v>
      </c>
      <c r="B192" s="113" t="s">
        <v>10177</v>
      </c>
      <c r="C192" s="114" t="s">
        <v>10633</v>
      </c>
      <c r="D192" s="114" t="s">
        <v>10634</v>
      </c>
      <c r="E192" s="114" t="s">
        <v>10635</v>
      </c>
      <c r="F192" s="115">
        <v>25.0</v>
      </c>
      <c r="G192" s="115"/>
      <c r="H192" s="115">
        <f t="shared" si="2"/>
        <v>25.0</v>
      </c>
      <c r="I192" s="115">
        <v>50.0</v>
      </c>
      <c r="J192" s="115"/>
      <c r="K192" s="112"/>
      <c r="L192" s="112"/>
      <c r="M192" s="112"/>
      <c r="N192" s="112"/>
      <c r="O192" s="112"/>
      <c r="P192" s="112"/>
    </row>
    <row r="193" spans="8:8">
      <c r="A193" s="112">
        <v>192.0</v>
      </c>
      <c r="B193" s="113" t="s">
        <v>10177</v>
      </c>
      <c r="C193" s="114" t="s">
        <v>10636</v>
      </c>
      <c r="D193" s="114" t="s">
        <v>10637</v>
      </c>
      <c r="E193" s="114" t="s">
        <v>10539</v>
      </c>
      <c r="F193" s="115">
        <v>0.0</v>
      </c>
      <c r="G193" s="115">
        <v>25.0</v>
      </c>
      <c r="H193" s="115">
        <f t="shared" si="2"/>
        <v>25.0</v>
      </c>
      <c r="I193" s="115">
        <v>50.0</v>
      </c>
      <c r="J193" s="115"/>
      <c r="K193" s="112"/>
      <c r="L193" s="112"/>
      <c r="M193" s="112"/>
      <c r="N193" s="112"/>
      <c r="O193" s="112"/>
      <c r="P193" s="112"/>
    </row>
    <row r="194" spans="8:8">
      <c r="A194" s="112">
        <v>193.0</v>
      </c>
      <c r="B194" s="113" t="s">
        <v>10177</v>
      </c>
      <c r="C194" s="114" t="s">
        <v>10638</v>
      </c>
      <c r="D194" s="114" t="s">
        <v>10639</v>
      </c>
      <c r="E194" s="114" t="s">
        <v>10557</v>
      </c>
      <c r="F194" s="115">
        <v>0.0</v>
      </c>
      <c r="G194" s="115">
        <v>25.0</v>
      </c>
      <c r="H194" s="115">
        <f t="shared" si="3" ref="H194:H257">+G194+F194</f>
        <v>25.0</v>
      </c>
      <c r="I194" s="115">
        <v>50.0</v>
      </c>
      <c r="J194" s="115"/>
      <c r="K194" s="112"/>
      <c r="L194" s="112"/>
      <c r="M194" s="112"/>
      <c r="N194" s="112"/>
      <c r="O194" s="112"/>
      <c r="P194" s="112"/>
    </row>
    <row r="195" spans="8:8">
      <c r="A195" s="112">
        <v>194.0</v>
      </c>
      <c r="B195" s="113" t="s">
        <v>10177</v>
      </c>
      <c r="C195" s="114" t="s">
        <v>10640</v>
      </c>
      <c r="D195" s="114" t="s">
        <v>10641</v>
      </c>
      <c r="E195" s="114" t="s">
        <v>10603</v>
      </c>
      <c r="F195" s="115">
        <v>25.0</v>
      </c>
      <c r="G195" s="115"/>
      <c r="H195" s="115">
        <f t="shared" si="3"/>
        <v>25.0</v>
      </c>
      <c r="I195" s="115">
        <v>50.0</v>
      </c>
      <c r="J195" s="115"/>
      <c r="K195" s="112"/>
      <c r="L195" s="112"/>
      <c r="M195" s="112"/>
      <c r="N195" s="112"/>
      <c r="O195" s="112"/>
      <c r="P195" s="112"/>
    </row>
    <row r="196" spans="8:8">
      <c r="A196" s="112">
        <v>195.0</v>
      </c>
      <c r="B196" s="113" t="s">
        <v>10177</v>
      </c>
      <c r="C196" s="114" t="s">
        <v>10642</v>
      </c>
      <c r="D196" s="114" t="s">
        <v>10643</v>
      </c>
      <c r="E196" s="114" t="s">
        <v>10274</v>
      </c>
      <c r="F196" s="115">
        <v>0.0</v>
      </c>
      <c r="G196" s="115">
        <v>25.0</v>
      </c>
      <c r="H196" s="115">
        <f t="shared" si="3"/>
        <v>25.0</v>
      </c>
      <c r="I196" s="115">
        <v>50.0</v>
      </c>
      <c r="J196" s="115"/>
      <c r="K196" s="112"/>
      <c r="L196" s="112"/>
      <c r="M196" s="112"/>
      <c r="N196" s="112"/>
      <c r="O196" s="112"/>
      <c r="P196" s="112"/>
    </row>
    <row r="197" spans="8:8">
      <c r="A197" s="112">
        <v>196.0</v>
      </c>
      <c r="B197" s="113" t="s">
        <v>10177</v>
      </c>
      <c r="C197" s="114" t="s">
        <v>10644</v>
      </c>
      <c r="D197" s="114" t="s">
        <v>10645</v>
      </c>
      <c r="E197" s="114" t="s">
        <v>10646</v>
      </c>
      <c r="F197" s="115">
        <v>25.0</v>
      </c>
      <c r="G197" s="115"/>
      <c r="H197" s="115">
        <f t="shared" si="3"/>
        <v>25.0</v>
      </c>
      <c r="I197" s="115">
        <v>50.0</v>
      </c>
      <c r="J197" s="115"/>
      <c r="K197" s="112"/>
      <c r="L197" s="112"/>
      <c r="M197" s="112"/>
      <c r="N197" s="112"/>
      <c r="O197" s="112"/>
      <c r="P197" s="112"/>
    </row>
    <row r="198" spans="8:8">
      <c r="A198" s="112">
        <v>197.0</v>
      </c>
      <c r="B198" s="113" t="s">
        <v>10177</v>
      </c>
      <c r="C198" s="114" t="s">
        <v>10647</v>
      </c>
      <c r="D198" s="114" t="s">
        <v>10648</v>
      </c>
      <c r="E198" s="114" t="s">
        <v>10321</v>
      </c>
      <c r="F198" s="115">
        <v>0.0</v>
      </c>
      <c r="G198" s="115">
        <v>25.0</v>
      </c>
      <c r="H198" s="115">
        <f t="shared" si="3"/>
        <v>25.0</v>
      </c>
      <c r="I198" s="115">
        <v>50.0</v>
      </c>
      <c r="J198" s="115"/>
      <c r="K198" s="112"/>
      <c r="L198" s="112"/>
      <c r="M198" s="112"/>
      <c r="N198" s="112"/>
      <c r="O198" s="112"/>
      <c r="P198" s="112"/>
    </row>
    <row r="199" spans="8:8">
      <c r="A199" s="112">
        <v>198.0</v>
      </c>
      <c r="B199" s="113" t="s">
        <v>10177</v>
      </c>
      <c r="C199" s="114" t="s">
        <v>10649</v>
      </c>
      <c r="D199" s="114" t="s">
        <v>10650</v>
      </c>
      <c r="E199" s="114" t="s">
        <v>10215</v>
      </c>
      <c r="F199" s="115">
        <v>25.0</v>
      </c>
      <c r="G199" s="115"/>
      <c r="H199" s="115">
        <f t="shared" si="3"/>
        <v>25.0</v>
      </c>
      <c r="I199" s="115">
        <v>50.0</v>
      </c>
      <c r="J199" s="115"/>
      <c r="K199" s="112"/>
      <c r="L199" s="112"/>
      <c r="M199" s="112"/>
      <c r="N199" s="112"/>
      <c r="O199" s="112"/>
      <c r="P199" s="112"/>
    </row>
    <row r="200" spans="8:8">
      <c r="A200" s="112">
        <v>199.0</v>
      </c>
      <c r="B200" s="113" t="s">
        <v>10177</v>
      </c>
      <c r="C200" s="114" t="s">
        <v>10651</v>
      </c>
      <c r="D200" s="114" t="s">
        <v>10652</v>
      </c>
      <c r="E200" s="114"/>
      <c r="F200" s="115">
        <v>0.0</v>
      </c>
      <c r="G200" s="115">
        <v>25.0</v>
      </c>
      <c r="H200" s="115">
        <f t="shared" si="3"/>
        <v>25.0</v>
      </c>
      <c r="I200" s="115">
        <v>50.0</v>
      </c>
      <c r="J200" s="115"/>
      <c r="K200" s="112"/>
      <c r="L200" s="112"/>
      <c r="M200" s="112"/>
      <c r="N200" s="112"/>
      <c r="O200" s="112"/>
      <c r="P200" s="112"/>
    </row>
    <row r="201" spans="8:8">
      <c r="A201" s="112">
        <v>200.0</v>
      </c>
      <c r="B201" s="113" t="s">
        <v>10177</v>
      </c>
      <c r="C201" s="114" t="s">
        <v>10653</v>
      </c>
      <c r="D201" s="114" t="s">
        <v>10654</v>
      </c>
      <c r="E201" s="114" t="s">
        <v>10180</v>
      </c>
      <c r="F201" s="115">
        <v>0.0</v>
      </c>
      <c r="G201" s="115">
        <v>25.0</v>
      </c>
      <c r="H201" s="115">
        <f t="shared" si="3"/>
        <v>25.0</v>
      </c>
      <c r="I201" s="115">
        <v>50.0</v>
      </c>
      <c r="J201" s="115"/>
      <c r="K201" s="112"/>
      <c r="L201" s="112"/>
      <c r="M201" s="112"/>
      <c r="N201" s="112"/>
      <c r="O201" s="112"/>
      <c r="P201" s="112"/>
    </row>
    <row r="202" spans="8:8">
      <c r="A202" s="112">
        <v>201.0</v>
      </c>
      <c r="B202" s="113" t="s">
        <v>10177</v>
      </c>
      <c r="C202" s="114" t="s">
        <v>10655</v>
      </c>
      <c r="D202" s="114" t="s">
        <v>10656</v>
      </c>
      <c r="E202" s="114" t="s">
        <v>10573</v>
      </c>
      <c r="F202" s="115">
        <v>0.0</v>
      </c>
      <c r="G202" s="115">
        <v>25.0</v>
      </c>
      <c r="H202" s="115">
        <f t="shared" si="3"/>
        <v>25.0</v>
      </c>
      <c r="I202" s="115">
        <v>50.0</v>
      </c>
      <c r="J202" s="115"/>
      <c r="K202" s="112"/>
      <c r="L202" s="112"/>
      <c r="M202" s="112"/>
      <c r="N202" s="112"/>
      <c r="O202" s="112"/>
      <c r="P202" s="112"/>
    </row>
    <row r="203" spans="8:8">
      <c r="A203" s="112">
        <v>202.0</v>
      </c>
      <c r="B203" s="113" t="s">
        <v>10177</v>
      </c>
      <c r="C203" s="114" t="s">
        <v>10657</v>
      </c>
      <c r="D203" s="114" t="s">
        <v>10658</v>
      </c>
      <c r="E203" s="114"/>
      <c r="F203" s="115">
        <v>0.0</v>
      </c>
      <c r="G203" s="115">
        <v>25.0</v>
      </c>
      <c r="H203" s="115">
        <f t="shared" si="3"/>
        <v>25.0</v>
      </c>
      <c r="I203" s="115">
        <v>50.0</v>
      </c>
      <c r="J203" s="115"/>
      <c r="K203" s="112"/>
      <c r="L203" s="112"/>
      <c r="M203" s="112"/>
      <c r="N203" s="112"/>
      <c r="O203" s="112"/>
      <c r="P203" s="112"/>
    </row>
    <row r="204" spans="8:8">
      <c r="A204" s="112">
        <v>203.0</v>
      </c>
      <c r="B204" s="113" t="s">
        <v>10177</v>
      </c>
      <c r="C204" s="114" t="s">
        <v>10659</v>
      </c>
      <c r="D204" s="114" t="s">
        <v>10660</v>
      </c>
      <c r="E204" s="114" t="s">
        <v>10625</v>
      </c>
      <c r="F204" s="115">
        <v>25.0</v>
      </c>
      <c r="G204" s="115"/>
      <c r="H204" s="115">
        <f t="shared" si="3"/>
        <v>25.0</v>
      </c>
      <c r="I204" s="115">
        <v>50.0</v>
      </c>
      <c r="J204" s="115"/>
      <c r="K204" s="112"/>
      <c r="L204" s="112"/>
      <c r="M204" s="112"/>
      <c r="N204" s="112"/>
      <c r="O204" s="112"/>
      <c r="P204" s="112"/>
    </row>
    <row r="205" spans="8:8">
      <c r="A205" s="112">
        <v>204.0</v>
      </c>
      <c r="B205" s="113" t="s">
        <v>10177</v>
      </c>
      <c r="C205" s="114" t="s">
        <v>10661</v>
      </c>
      <c r="D205" s="114" t="s">
        <v>10662</v>
      </c>
      <c r="E205" s="114" t="s">
        <v>10361</v>
      </c>
      <c r="F205" s="115">
        <v>0.0</v>
      </c>
      <c r="G205" s="115">
        <v>25.0</v>
      </c>
      <c r="H205" s="115">
        <f t="shared" si="3"/>
        <v>25.0</v>
      </c>
      <c r="I205" s="115">
        <v>50.0</v>
      </c>
      <c r="J205" s="115"/>
      <c r="K205" s="112"/>
      <c r="L205" s="112"/>
      <c r="M205" s="112"/>
      <c r="N205" s="112"/>
      <c r="O205" s="112"/>
      <c r="P205" s="112"/>
    </row>
    <row r="206" spans="8:8">
      <c r="A206" s="112">
        <v>205.0</v>
      </c>
      <c r="B206" s="113" t="s">
        <v>10177</v>
      </c>
      <c r="C206" s="114" t="s">
        <v>10663</v>
      </c>
      <c r="D206" s="114" t="s">
        <v>10664</v>
      </c>
      <c r="E206" s="114" t="s">
        <v>10665</v>
      </c>
      <c r="F206" s="115">
        <v>0.0</v>
      </c>
      <c r="G206" s="115">
        <v>25.0</v>
      </c>
      <c r="H206" s="115">
        <f t="shared" si="3"/>
        <v>25.0</v>
      </c>
      <c r="I206" s="115">
        <v>50.0</v>
      </c>
      <c r="J206" s="115"/>
      <c r="K206" s="112"/>
      <c r="L206" s="112"/>
      <c r="M206" s="112"/>
      <c r="N206" s="112"/>
      <c r="O206" s="112"/>
      <c r="P206" s="112"/>
    </row>
    <row r="207" spans="8:8">
      <c r="A207" s="112">
        <v>206.0</v>
      </c>
      <c r="B207" s="113" t="s">
        <v>10177</v>
      </c>
      <c r="C207" s="114" t="s">
        <v>10666</v>
      </c>
      <c r="D207" s="114" t="s">
        <v>10667</v>
      </c>
      <c r="E207" s="114" t="s">
        <v>10318</v>
      </c>
      <c r="F207" s="115">
        <v>25.0</v>
      </c>
      <c r="G207" s="115"/>
      <c r="H207" s="115">
        <f t="shared" si="3"/>
        <v>25.0</v>
      </c>
      <c r="I207" s="115">
        <v>50.0</v>
      </c>
      <c r="J207" s="115"/>
      <c r="K207" s="112"/>
      <c r="L207" s="112"/>
      <c r="M207" s="112"/>
      <c r="N207" s="112"/>
      <c r="O207" s="112"/>
      <c r="P207" s="112"/>
    </row>
    <row r="208" spans="8:8">
      <c r="A208" s="112">
        <v>207.0</v>
      </c>
      <c r="B208" s="113" t="s">
        <v>10177</v>
      </c>
      <c r="C208" s="114" t="s">
        <v>10668</v>
      </c>
      <c r="D208" s="114" t="s">
        <v>10669</v>
      </c>
      <c r="E208" s="114" t="s">
        <v>10218</v>
      </c>
      <c r="F208" s="115">
        <v>0.0</v>
      </c>
      <c r="G208" s="115">
        <v>25.0</v>
      </c>
      <c r="H208" s="115">
        <f t="shared" si="3"/>
        <v>25.0</v>
      </c>
      <c r="I208" s="115">
        <v>50.0</v>
      </c>
      <c r="J208" s="115"/>
      <c r="K208" s="112"/>
      <c r="L208" s="112"/>
      <c r="M208" s="112"/>
      <c r="N208" s="112"/>
      <c r="O208" s="112"/>
      <c r="P208" s="112"/>
    </row>
    <row r="209" spans="8:8">
      <c r="A209" s="112">
        <v>208.0</v>
      </c>
      <c r="B209" s="113" t="s">
        <v>10177</v>
      </c>
      <c r="C209" s="114" t="s">
        <v>10670</v>
      </c>
      <c r="D209" s="114" t="s">
        <v>10671</v>
      </c>
      <c r="E209" s="114" t="s">
        <v>10267</v>
      </c>
      <c r="F209" s="115">
        <v>0.0</v>
      </c>
      <c r="G209" s="115">
        <v>25.0</v>
      </c>
      <c r="H209" s="115">
        <f t="shared" si="3"/>
        <v>25.0</v>
      </c>
      <c r="I209" s="115">
        <v>50.0</v>
      </c>
      <c r="J209" s="115"/>
      <c r="K209" s="112"/>
      <c r="L209" s="112"/>
      <c r="M209" s="112"/>
      <c r="N209" s="112"/>
      <c r="O209" s="112"/>
      <c r="P209" s="112"/>
    </row>
    <row r="210" spans="8:8">
      <c r="A210" s="112">
        <v>209.0</v>
      </c>
      <c r="B210" s="113" t="s">
        <v>10177</v>
      </c>
      <c r="C210" s="114" t="s">
        <v>10672</v>
      </c>
      <c r="D210" s="114" t="s">
        <v>10673</v>
      </c>
      <c r="E210" s="114"/>
      <c r="F210" s="115">
        <v>0.0</v>
      </c>
      <c r="G210" s="115">
        <v>25.0</v>
      </c>
      <c r="H210" s="115">
        <f t="shared" si="3"/>
        <v>25.0</v>
      </c>
      <c r="I210" s="115">
        <v>50.0</v>
      </c>
      <c r="J210" s="115"/>
      <c r="K210" s="112"/>
      <c r="L210" s="112"/>
      <c r="M210" s="112"/>
      <c r="N210" s="112"/>
      <c r="O210" s="112"/>
      <c r="P210" s="112"/>
    </row>
    <row r="211" spans="8:8">
      <c r="A211" s="112">
        <v>210.0</v>
      </c>
      <c r="B211" s="113" t="s">
        <v>10177</v>
      </c>
      <c r="C211" s="114" t="s">
        <v>10674</v>
      </c>
      <c r="D211" s="114" t="s">
        <v>10675</v>
      </c>
      <c r="E211" s="114" t="s">
        <v>10676</v>
      </c>
      <c r="F211" s="115">
        <v>25.0</v>
      </c>
      <c r="G211" s="115"/>
      <c r="H211" s="115">
        <f t="shared" si="3"/>
        <v>25.0</v>
      </c>
      <c r="I211" s="115">
        <v>50.0</v>
      </c>
      <c r="J211" s="115"/>
      <c r="K211" s="112"/>
      <c r="L211" s="112"/>
      <c r="M211" s="112"/>
      <c r="N211" s="112"/>
      <c r="O211" s="112"/>
      <c r="P211" s="112"/>
    </row>
    <row r="212" spans="8:8">
      <c r="A212" s="112">
        <v>211.0</v>
      </c>
      <c r="B212" s="113" t="s">
        <v>10177</v>
      </c>
      <c r="C212" s="114" t="s">
        <v>10677</v>
      </c>
      <c r="D212" s="114" t="s">
        <v>10678</v>
      </c>
      <c r="E212" s="114" t="s">
        <v>10218</v>
      </c>
      <c r="F212" s="115">
        <v>0.0</v>
      </c>
      <c r="G212" s="115">
        <v>25.0</v>
      </c>
      <c r="H212" s="115">
        <f t="shared" si="3"/>
        <v>25.0</v>
      </c>
      <c r="I212" s="115">
        <v>50.0</v>
      </c>
      <c r="J212" s="115"/>
      <c r="K212" s="112"/>
      <c r="L212" s="112"/>
      <c r="M212" s="112"/>
      <c r="N212" s="112"/>
      <c r="O212" s="112"/>
      <c r="P212" s="112"/>
    </row>
    <row r="213" spans="8:8">
      <c r="A213" s="112">
        <v>212.0</v>
      </c>
      <c r="B213" s="113" t="s">
        <v>10177</v>
      </c>
      <c r="C213" s="114" t="s">
        <v>10679</v>
      </c>
      <c r="D213" s="114" t="s">
        <v>10680</v>
      </c>
      <c r="E213" s="114" t="s">
        <v>10207</v>
      </c>
      <c r="F213" s="115">
        <v>0.0</v>
      </c>
      <c r="G213" s="115">
        <v>25.0</v>
      </c>
      <c r="H213" s="115">
        <f t="shared" si="3"/>
        <v>25.0</v>
      </c>
      <c r="I213" s="115">
        <v>50.0</v>
      </c>
      <c r="J213" s="115"/>
      <c r="K213" s="112"/>
      <c r="L213" s="112"/>
      <c r="M213" s="112"/>
      <c r="N213" s="112"/>
      <c r="O213" s="112"/>
      <c r="P213" s="112"/>
    </row>
    <row r="214" spans="8:8">
      <c r="A214" s="112">
        <v>213.0</v>
      </c>
      <c r="B214" s="113" t="s">
        <v>10177</v>
      </c>
      <c r="C214" s="116" t="s">
        <v>10681</v>
      </c>
      <c r="D214" s="116" t="s">
        <v>2353</v>
      </c>
      <c r="E214" s="114" t="s">
        <v>10682</v>
      </c>
      <c r="F214" s="115">
        <v>25.0</v>
      </c>
      <c r="G214" s="115"/>
      <c r="H214" s="115">
        <f t="shared" si="3"/>
        <v>25.0</v>
      </c>
      <c r="I214" s="115">
        <v>50.0</v>
      </c>
      <c r="J214" s="115"/>
      <c r="K214" s="112"/>
      <c r="L214" s="112"/>
      <c r="M214" s="112"/>
      <c r="N214" s="112"/>
      <c r="O214" s="112"/>
      <c r="P214" s="112"/>
    </row>
    <row r="215" spans="8:8">
      <c r="A215" s="112">
        <v>214.0</v>
      </c>
      <c r="B215" s="113" t="s">
        <v>10177</v>
      </c>
      <c r="C215" s="114" t="s">
        <v>10683</v>
      </c>
      <c r="D215" s="114" t="s">
        <v>10684</v>
      </c>
      <c r="E215" s="114" t="s">
        <v>10685</v>
      </c>
      <c r="F215" s="115">
        <v>0.0</v>
      </c>
      <c r="G215" s="115">
        <v>24.0</v>
      </c>
      <c r="H215" s="115">
        <f t="shared" si="3"/>
        <v>24.0</v>
      </c>
      <c r="I215" s="115">
        <v>50.0</v>
      </c>
      <c r="J215" s="115"/>
      <c r="K215" s="112"/>
      <c r="L215" s="112"/>
      <c r="M215" s="112"/>
      <c r="N215" s="112"/>
      <c r="O215" s="112"/>
      <c r="P215" s="112"/>
    </row>
    <row r="216" spans="8:8">
      <c r="A216" s="112">
        <v>215.0</v>
      </c>
      <c r="B216" s="113" t="s">
        <v>10177</v>
      </c>
      <c r="C216" s="114" t="s">
        <v>10686</v>
      </c>
      <c r="D216" s="114" t="s">
        <v>10687</v>
      </c>
      <c r="E216" s="114" t="s">
        <v>10688</v>
      </c>
      <c r="F216" s="115">
        <v>-1.0</v>
      </c>
      <c r="G216" s="115">
        <v>24.0</v>
      </c>
      <c r="H216" s="115">
        <f t="shared" si="3"/>
        <v>23.0</v>
      </c>
      <c r="I216" s="115">
        <v>50.0</v>
      </c>
      <c r="J216" s="115"/>
      <c r="K216" s="112"/>
      <c r="L216" s="112"/>
      <c r="M216" s="112"/>
      <c r="N216" s="112"/>
      <c r="O216" s="112"/>
      <c r="P216" s="112"/>
    </row>
    <row r="217" spans="8:8">
      <c r="A217" s="112">
        <v>216.0</v>
      </c>
      <c r="B217" s="113" t="s">
        <v>10177</v>
      </c>
      <c r="C217" s="114" t="s">
        <v>10689</v>
      </c>
      <c r="D217" s="114" t="s">
        <v>10690</v>
      </c>
      <c r="E217" s="114" t="s">
        <v>10274</v>
      </c>
      <c r="F217" s="115">
        <v>0.0</v>
      </c>
      <c r="G217" s="115">
        <v>22.0</v>
      </c>
      <c r="H217" s="115">
        <f t="shared" si="3"/>
        <v>22.0</v>
      </c>
      <c r="I217" s="115">
        <v>50.0</v>
      </c>
      <c r="J217" s="115"/>
      <c r="K217" s="112"/>
      <c r="L217" s="112"/>
      <c r="M217" s="112"/>
      <c r="N217" s="112"/>
      <c r="O217" s="112"/>
      <c r="P217" s="112"/>
    </row>
    <row r="218" spans="8:8">
      <c r="A218" s="112">
        <v>217.0</v>
      </c>
      <c r="B218" s="113" t="s">
        <v>10177</v>
      </c>
      <c r="C218" s="114" t="s">
        <v>10691</v>
      </c>
      <c r="D218" s="114" t="s">
        <v>10692</v>
      </c>
      <c r="E218" s="114" t="s">
        <v>10693</v>
      </c>
      <c r="F218" s="115">
        <v>0.0</v>
      </c>
      <c r="G218" s="115">
        <v>20.0</v>
      </c>
      <c r="H218" s="115">
        <f t="shared" si="3"/>
        <v>20.0</v>
      </c>
      <c r="I218" s="115">
        <v>50.0</v>
      </c>
      <c r="J218" s="115"/>
      <c r="K218" s="112"/>
      <c r="L218" s="112"/>
      <c r="M218" s="112"/>
      <c r="N218" s="112"/>
      <c r="O218" s="112"/>
      <c r="P218" s="112"/>
    </row>
    <row r="219" spans="8:8">
      <c r="A219" s="112">
        <v>218.0</v>
      </c>
      <c r="B219" s="113" t="s">
        <v>10177</v>
      </c>
      <c r="C219" s="114" t="s">
        <v>10694</v>
      </c>
      <c r="D219" s="114" t="s">
        <v>10695</v>
      </c>
      <c r="E219" s="114" t="s">
        <v>10635</v>
      </c>
      <c r="F219" s="115">
        <v>10.0</v>
      </c>
      <c r="G219" s="115">
        <v>10.0</v>
      </c>
      <c r="H219" s="115">
        <f t="shared" si="3"/>
        <v>20.0</v>
      </c>
      <c r="I219" s="115">
        <v>50.0</v>
      </c>
      <c r="J219" s="115"/>
      <c r="K219" s="112"/>
      <c r="L219" s="112"/>
      <c r="M219" s="112"/>
      <c r="N219" s="112"/>
      <c r="O219" s="112"/>
      <c r="P219" s="112"/>
    </row>
    <row r="220" spans="8:8">
      <c r="A220" s="112">
        <v>219.0</v>
      </c>
      <c r="B220" s="113" t="s">
        <v>10177</v>
      </c>
      <c r="C220" s="114" t="s">
        <v>10696</v>
      </c>
      <c r="D220" s="114" t="s">
        <v>10697</v>
      </c>
      <c r="E220" s="114" t="s">
        <v>10318</v>
      </c>
      <c r="F220" s="115">
        <v>10.0</v>
      </c>
      <c r="G220" s="115">
        <v>10.0</v>
      </c>
      <c r="H220" s="115">
        <f t="shared" si="3"/>
        <v>20.0</v>
      </c>
      <c r="I220" s="115">
        <v>50.0</v>
      </c>
      <c r="J220" s="115"/>
      <c r="K220" s="112"/>
      <c r="L220" s="112"/>
      <c r="M220" s="112"/>
      <c r="N220" s="112"/>
      <c r="O220" s="112"/>
      <c r="P220" s="112"/>
    </row>
    <row r="221" spans="8:8">
      <c r="A221" s="112">
        <v>220.0</v>
      </c>
      <c r="B221" s="113" t="s">
        <v>10177</v>
      </c>
      <c r="C221" s="114" t="s">
        <v>10698</v>
      </c>
      <c r="D221" s="114" t="s">
        <v>10699</v>
      </c>
      <c r="E221" s="114" t="s">
        <v>10354</v>
      </c>
      <c r="F221" s="115">
        <v>10.0</v>
      </c>
      <c r="G221" s="115">
        <v>5.0</v>
      </c>
      <c r="H221" s="115">
        <f t="shared" si="3"/>
        <v>15.0</v>
      </c>
      <c r="I221" s="115">
        <v>50.0</v>
      </c>
      <c r="J221" s="115"/>
      <c r="K221" s="112"/>
      <c r="L221" s="112"/>
      <c r="M221" s="112"/>
      <c r="N221" s="112"/>
      <c r="O221" s="112"/>
      <c r="P221" s="112"/>
    </row>
    <row r="222" spans="8:8">
      <c r="A222" s="112">
        <v>221.0</v>
      </c>
      <c r="B222" s="113" t="s">
        <v>10177</v>
      </c>
      <c r="C222" s="114" t="s">
        <v>10700</v>
      </c>
      <c r="D222" s="114" t="s">
        <v>10701</v>
      </c>
      <c r="E222" s="114" t="s">
        <v>10517</v>
      </c>
      <c r="F222" s="115">
        <v>0.0</v>
      </c>
      <c r="G222" s="115">
        <v>11.0</v>
      </c>
      <c r="H222" s="115">
        <f t="shared" si="3"/>
        <v>11.0</v>
      </c>
      <c r="I222" s="115">
        <v>50.0</v>
      </c>
      <c r="J222" s="115"/>
      <c r="K222" s="112"/>
      <c r="L222" s="112"/>
      <c r="M222" s="112"/>
      <c r="N222" s="112"/>
      <c r="O222" s="112"/>
      <c r="P222" s="112"/>
    </row>
    <row r="223" spans="8:8">
      <c r="A223" s="112">
        <v>222.0</v>
      </c>
      <c r="B223" s="113" t="s">
        <v>10177</v>
      </c>
      <c r="C223" s="114" t="s">
        <v>10702</v>
      </c>
      <c r="D223" s="114" t="s">
        <v>10703</v>
      </c>
      <c r="E223" s="114" t="s">
        <v>87</v>
      </c>
      <c r="F223" s="115">
        <v>0.0</v>
      </c>
      <c r="G223" s="115">
        <v>10.0</v>
      </c>
      <c r="H223" s="115">
        <f t="shared" si="3"/>
        <v>10.0</v>
      </c>
      <c r="I223" s="115">
        <v>50.0</v>
      </c>
      <c r="J223" s="115"/>
      <c r="K223" s="112"/>
      <c r="L223" s="112"/>
      <c r="M223" s="112"/>
      <c r="N223" s="112"/>
      <c r="O223" s="112"/>
      <c r="P223" s="112"/>
    </row>
    <row r="224" spans="8:8">
      <c r="A224" s="112">
        <v>223.0</v>
      </c>
      <c r="B224" s="113" t="s">
        <v>10177</v>
      </c>
      <c r="C224" s="114" t="s">
        <v>10704</v>
      </c>
      <c r="D224" s="114" t="s">
        <v>10705</v>
      </c>
      <c r="E224" s="114" t="s">
        <v>10285</v>
      </c>
      <c r="F224" s="115">
        <v>0.0</v>
      </c>
      <c r="G224" s="115">
        <v>10.0</v>
      </c>
      <c r="H224" s="115">
        <f t="shared" si="3"/>
        <v>10.0</v>
      </c>
      <c r="I224" s="115">
        <v>50.0</v>
      </c>
      <c r="J224" s="115"/>
      <c r="K224" s="112"/>
      <c r="L224" s="112"/>
      <c r="M224" s="112"/>
      <c r="N224" s="112"/>
      <c r="O224" s="112"/>
      <c r="P224" s="112"/>
    </row>
    <row r="225" spans="8:8">
      <c r="A225" s="112">
        <v>224.0</v>
      </c>
      <c r="B225" s="113" t="s">
        <v>10177</v>
      </c>
      <c r="C225" s="114" t="s">
        <v>10706</v>
      </c>
      <c r="D225" s="114" t="s">
        <v>10707</v>
      </c>
      <c r="E225" s="114" t="s">
        <v>10625</v>
      </c>
      <c r="F225" s="115">
        <v>0.0</v>
      </c>
      <c r="G225" s="115">
        <v>10.0</v>
      </c>
      <c r="H225" s="115">
        <f t="shared" si="3"/>
        <v>10.0</v>
      </c>
      <c r="I225" s="115">
        <v>50.0</v>
      </c>
      <c r="J225" s="115"/>
      <c r="K225" s="112"/>
      <c r="L225" s="112"/>
      <c r="M225" s="112"/>
      <c r="N225" s="112"/>
      <c r="O225" s="112"/>
      <c r="P225" s="112"/>
    </row>
    <row r="226" spans="8:8">
      <c r="A226" s="112">
        <v>225.0</v>
      </c>
      <c r="B226" s="113" t="s">
        <v>10177</v>
      </c>
      <c r="C226" s="114" t="s">
        <v>10708</v>
      </c>
      <c r="D226" s="114" t="s">
        <v>10709</v>
      </c>
      <c r="E226" s="114" t="s">
        <v>10218</v>
      </c>
      <c r="F226" s="115">
        <v>0.0</v>
      </c>
      <c r="G226" s="115">
        <v>10.0</v>
      </c>
      <c r="H226" s="115">
        <f t="shared" si="3"/>
        <v>10.0</v>
      </c>
      <c r="I226" s="115">
        <v>50.0</v>
      </c>
      <c r="J226" s="115"/>
      <c r="K226" s="112"/>
      <c r="L226" s="112"/>
      <c r="M226" s="112"/>
      <c r="N226" s="112"/>
      <c r="O226" s="112"/>
      <c r="P226" s="112"/>
    </row>
    <row r="227" spans="8:8">
      <c r="A227" s="112">
        <v>226.0</v>
      </c>
      <c r="B227" s="113" t="s">
        <v>10177</v>
      </c>
      <c r="C227" s="114" t="s">
        <v>10710</v>
      </c>
      <c r="D227" s="114" t="s">
        <v>10711</v>
      </c>
      <c r="E227" s="114" t="s">
        <v>10318</v>
      </c>
      <c r="F227" s="115">
        <v>10.0</v>
      </c>
      <c r="G227" s="115"/>
      <c r="H227" s="115">
        <f t="shared" si="3"/>
        <v>10.0</v>
      </c>
      <c r="I227" s="115">
        <v>50.0</v>
      </c>
      <c r="J227" s="115"/>
      <c r="K227" s="112"/>
      <c r="L227" s="112"/>
      <c r="M227" s="112"/>
      <c r="N227" s="112"/>
      <c r="O227" s="112"/>
      <c r="P227" s="112"/>
    </row>
    <row r="228" spans="8:8">
      <c r="A228" s="112">
        <v>227.0</v>
      </c>
      <c r="B228" s="113" t="s">
        <v>10177</v>
      </c>
      <c r="C228" s="114" t="s">
        <v>10712</v>
      </c>
      <c r="D228" s="114" t="s">
        <v>10713</v>
      </c>
      <c r="E228" s="114" t="s">
        <v>10279</v>
      </c>
      <c r="F228" s="115">
        <v>0.0</v>
      </c>
      <c r="G228" s="115">
        <v>10.0</v>
      </c>
      <c r="H228" s="115">
        <f t="shared" si="3"/>
        <v>10.0</v>
      </c>
      <c r="I228" s="115">
        <v>50.0</v>
      </c>
      <c r="J228" s="115"/>
      <c r="K228" s="112"/>
      <c r="L228" s="112"/>
      <c r="M228" s="112"/>
      <c r="N228" s="112"/>
      <c r="O228" s="112"/>
      <c r="P228" s="112"/>
    </row>
    <row r="229" spans="8:8">
      <c r="A229" s="112">
        <v>228.0</v>
      </c>
      <c r="B229" s="113" t="s">
        <v>10177</v>
      </c>
      <c r="C229" s="114" t="s">
        <v>10714</v>
      </c>
      <c r="D229" s="114" t="s">
        <v>10715</v>
      </c>
      <c r="E229" s="114" t="s">
        <v>10274</v>
      </c>
      <c r="F229" s="115">
        <v>10.0</v>
      </c>
      <c r="G229" s="115"/>
      <c r="H229" s="115">
        <f t="shared" si="3"/>
        <v>10.0</v>
      </c>
      <c r="I229" s="115">
        <v>50.0</v>
      </c>
      <c r="J229" s="115"/>
      <c r="K229" s="112"/>
      <c r="L229" s="112"/>
      <c r="M229" s="112"/>
      <c r="N229" s="112"/>
      <c r="O229" s="112"/>
      <c r="P229" s="112"/>
    </row>
    <row r="230" spans="8:8">
      <c r="A230" s="112">
        <v>229.0</v>
      </c>
      <c r="B230" s="113" t="s">
        <v>10177</v>
      </c>
      <c r="C230" s="114" t="s">
        <v>10716</v>
      </c>
      <c r="D230" s="114" t="s">
        <v>10717</v>
      </c>
      <c r="E230" s="114" t="s">
        <v>10223</v>
      </c>
      <c r="F230" s="115">
        <v>10.0</v>
      </c>
      <c r="G230" s="115"/>
      <c r="H230" s="115">
        <f t="shared" si="3"/>
        <v>10.0</v>
      </c>
      <c r="I230" s="115">
        <v>50.0</v>
      </c>
      <c r="J230" s="115"/>
      <c r="K230" s="112"/>
      <c r="L230" s="112"/>
      <c r="M230" s="112"/>
      <c r="N230" s="112"/>
      <c r="O230" s="112"/>
      <c r="P230" s="112"/>
    </row>
    <row r="231" spans="8:8">
      <c r="A231" s="112">
        <v>230.0</v>
      </c>
      <c r="B231" s="113" t="s">
        <v>10177</v>
      </c>
      <c r="C231" s="116" t="s">
        <v>10718</v>
      </c>
      <c r="D231" s="116" t="s">
        <v>10719</v>
      </c>
      <c r="E231" s="114" t="s">
        <v>10201</v>
      </c>
      <c r="F231" s="115">
        <v>10.0</v>
      </c>
      <c r="G231" s="115"/>
      <c r="H231" s="115">
        <f t="shared" si="3"/>
        <v>10.0</v>
      </c>
      <c r="I231" s="115">
        <v>50.0</v>
      </c>
      <c r="J231" s="115"/>
      <c r="K231" s="112"/>
      <c r="L231" s="112"/>
      <c r="M231" s="112"/>
      <c r="N231" s="112"/>
      <c r="O231" s="112"/>
      <c r="P231" s="112"/>
    </row>
    <row r="232" spans="8:8">
      <c r="A232" s="112">
        <v>231.0</v>
      </c>
      <c r="B232" s="113" t="s">
        <v>10177</v>
      </c>
      <c r="C232" s="114" t="s">
        <v>10720</v>
      </c>
      <c r="D232" s="114" t="s">
        <v>10721</v>
      </c>
      <c r="E232" s="114" t="s">
        <v>10722</v>
      </c>
      <c r="F232" s="115">
        <v>2.0</v>
      </c>
      <c r="G232" s="115"/>
      <c r="H232" s="115">
        <f t="shared" si="3"/>
        <v>2.0</v>
      </c>
      <c r="I232" s="115">
        <v>50.0</v>
      </c>
      <c r="J232" s="115"/>
      <c r="K232" s="112"/>
      <c r="L232" s="112"/>
      <c r="M232" s="112"/>
      <c r="N232" s="112"/>
      <c r="O232" s="112"/>
      <c r="P232" s="112"/>
    </row>
    <row r="233" spans="8:8">
      <c r="A233" s="112">
        <v>232.0</v>
      </c>
      <c r="B233" s="113" t="s">
        <v>10177</v>
      </c>
      <c r="C233" s="114" t="s">
        <v>10723</v>
      </c>
      <c r="D233" s="114" t="s">
        <v>10724</v>
      </c>
      <c r="E233" s="114" t="s">
        <v>10195</v>
      </c>
      <c r="F233" s="115">
        <v>0.0</v>
      </c>
      <c r="G233" s="115"/>
      <c r="H233" s="115">
        <f t="shared" si="3"/>
        <v>0.0</v>
      </c>
      <c r="I233" s="115">
        <v>50.0</v>
      </c>
      <c r="J233" s="115"/>
      <c r="K233" s="112"/>
      <c r="L233" s="112"/>
      <c r="M233" s="112"/>
      <c r="N233" s="112"/>
      <c r="O233" s="112"/>
      <c r="P233" s="112"/>
    </row>
    <row r="234" spans="8:8">
      <c r="A234" s="112">
        <v>233.0</v>
      </c>
      <c r="B234" s="113" t="s">
        <v>10177</v>
      </c>
      <c r="C234" s="114" t="s">
        <v>10725</v>
      </c>
      <c r="D234" s="114" t="s">
        <v>10726</v>
      </c>
      <c r="E234" s="114" t="s">
        <v>10299</v>
      </c>
      <c r="F234" s="115">
        <v>0.0</v>
      </c>
      <c r="G234" s="115"/>
      <c r="H234" s="115">
        <f t="shared" si="3"/>
        <v>0.0</v>
      </c>
      <c r="I234" s="115">
        <v>50.0</v>
      </c>
      <c r="J234" s="115"/>
      <c r="K234" s="112"/>
      <c r="L234" s="112"/>
      <c r="M234" s="112"/>
      <c r="N234" s="112"/>
      <c r="O234" s="112"/>
      <c r="P234" s="112"/>
    </row>
    <row r="235" spans="8:8">
      <c r="A235" s="112">
        <v>234.0</v>
      </c>
      <c r="B235" s="113" t="s">
        <v>10177</v>
      </c>
      <c r="C235" s="114" t="s">
        <v>10727</v>
      </c>
      <c r="D235" s="114" t="s">
        <v>10728</v>
      </c>
      <c r="E235" s="114" t="s">
        <v>10729</v>
      </c>
      <c r="F235" s="115">
        <v>0.0</v>
      </c>
      <c r="G235" s="115"/>
      <c r="H235" s="115">
        <f t="shared" si="3"/>
        <v>0.0</v>
      </c>
      <c r="I235" s="115">
        <v>50.0</v>
      </c>
      <c r="J235" s="115"/>
      <c r="K235" s="112"/>
      <c r="L235" s="112"/>
      <c r="M235" s="112"/>
      <c r="N235" s="112"/>
      <c r="O235" s="112"/>
      <c r="P235" s="112"/>
    </row>
    <row r="236" spans="8:8">
      <c r="A236" s="112">
        <v>235.0</v>
      </c>
      <c r="B236" s="113" t="s">
        <v>10177</v>
      </c>
      <c r="C236" s="114" t="s">
        <v>10730</v>
      </c>
      <c r="D236" s="114" t="s">
        <v>10731</v>
      </c>
      <c r="E236" s="114" t="s">
        <v>10371</v>
      </c>
      <c r="F236" s="115">
        <v>0.0</v>
      </c>
      <c r="G236" s="115"/>
      <c r="H236" s="115">
        <f t="shared" si="3"/>
        <v>0.0</v>
      </c>
      <c r="I236" s="115">
        <v>50.0</v>
      </c>
      <c r="J236" s="115"/>
      <c r="K236" s="112"/>
      <c r="L236" s="112"/>
      <c r="M236" s="112"/>
      <c r="N236" s="112"/>
      <c r="O236" s="112"/>
      <c r="P236" s="112"/>
    </row>
    <row r="237" spans="8:8">
      <c r="A237" s="112">
        <v>236.0</v>
      </c>
      <c r="B237" s="113" t="s">
        <v>10177</v>
      </c>
      <c r="C237" s="114" t="s">
        <v>10732</v>
      </c>
      <c r="D237" s="114" t="s">
        <v>10733</v>
      </c>
      <c r="E237" s="114" t="s">
        <v>10517</v>
      </c>
      <c r="F237" s="115">
        <v>0.0</v>
      </c>
      <c r="G237" s="115"/>
      <c r="H237" s="115">
        <f t="shared" si="3"/>
        <v>0.0</v>
      </c>
      <c r="I237" s="115">
        <v>50.0</v>
      </c>
      <c r="J237" s="115"/>
      <c r="K237" s="112"/>
      <c r="L237" s="112"/>
      <c r="M237" s="112"/>
      <c r="N237" s="112"/>
      <c r="O237" s="112"/>
      <c r="P237" s="112"/>
    </row>
    <row r="238" spans="8:8">
      <c r="A238" s="112">
        <v>237.0</v>
      </c>
      <c r="B238" s="113" t="s">
        <v>10177</v>
      </c>
      <c r="C238" s="114" t="s">
        <v>10734</v>
      </c>
      <c r="D238" s="114" t="s">
        <v>10735</v>
      </c>
      <c r="E238" s="114" t="s">
        <v>10231</v>
      </c>
      <c r="F238" s="115">
        <v>0.0</v>
      </c>
      <c r="G238" s="115"/>
      <c r="H238" s="115">
        <f t="shared" si="3"/>
        <v>0.0</v>
      </c>
      <c r="I238" s="115">
        <v>50.0</v>
      </c>
      <c r="J238" s="115"/>
      <c r="K238" s="112"/>
      <c r="L238" s="112"/>
      <c r="M238" s="112"/>
      <c r="N238" s="112"/>
      <c r="O238" s="112"/>
      <c r="P238" s="112"/>
    </row>
    <row r="239" spans="8:8">
      <c r="A239" s="112">
        <v>238.0</v>
      </c>
      <c r="B239" s="113" t="s">
        <v>10177</v>
      </c>
      <c r="C239" s="114" t="s">
        <v>10736</v>
      </c>
      <c r="D239" s="114" t="s">
        <v>10737</v>
      </c>
      <c r="E239" s="114" t="s">
        <v>10342</v>
      </c>
      <c r="F239" s="115">
        <v>0.0</v>
      </c>
      <c r="G239" s="115"/>
      <c r="H239" s="115">
        <f t="shared" si="3"/>
        <v>0.0</v>
      </c>
      <c r="I239" s="115">
        <v>50.0</v>
      </c>
      <c r="J239" s="115"/>
      <c r="K239" s="112"/>
      <c r="L239" s="112"/>
      <c r="M239" s="112"/>
      <c r="N239" s="112"/>
      <c r="O239" s="112"/>
      <c r="P239" s="112"/>
    </row>
    <row r="240" spans="8:8">
      <c r="A240" s="112">
        <v>239.0</v>
      </c>
      <c r="B240" s="113" t="s">
        <v>10177</v>
      </c>
      <c r="C240" s="114" t="s">
        <v>10738</v>
      </c>
      <c r="D240" s="114" t="s">
        <v>10739</v>
      </c>
      <c r="E240" s="114"/>
      <c r="F240" s="115">
        <v>0.0</v>
      </c>
      <c r="G240" s="115"/>
      <c r="H240" s="115">
        <f t="shared" si="3"/>
        <v>0.0</v>
      </c>
      <c r="I240" s="115">
        <v>50.0</v>
      </c>
      <c r="J240" s="115"/>
      <c r="K240" s="112"/>
      <c r="L240" s="112"/>
      <c r="M240" s="112"/>
      <c r="N240" s="112"/>
      <c r="O240" s="112"/>
      <c r="P240" s="112"/>
    </row>
    <row r="241" spans="8:8">
      <c r="A241" s="112">
        <v>240.0</v>
      </c>
      <c r="B241" s="113" t="s">
        <v>10177</v>
      </c>
      <c r="C241" s="114" t="s">
        <v>10740</v>
      </c>
      <c r="D241" s="114" t="s">
        <v>10741</v>
      </c>
      <c r="E241" s="114" t="s">
        <v>10264</v>
      </c>
      <c r="F241" s="115">
        <v>0.0</v>
      </c>
      <c r="G241" s="115"/>
      <c r="H241" s="115">
        <f t="shared" si="3"/>
        <v>0.0</v>
      </c>
      <c r="I241" s="115">
        <v>50.0</v>
      </c>
      <c r="J241" s="115"/>
      <c r="K241" s="112"/>
      <c r="L241" s="112"/>
      <c r="M241" s="112"/>
      <c r="N241" s="112"/>
      <c r="O241" s="112"/>
      <c r="P241" s="112"/>
    </row>
    <row r="242" spans="8:8">
      <c r="A242" s="112">
        <v>241.0</v>
      </c>
      <c r="B242" s="113" t="s">
        <v>10177</v>
      </c>
      <c r="C242" s="114" t="s">
        <v>10742</v>
      </c>
      <c r="D242" s="114" t="s">
        <v>10743</v>
      </c>
      <c r="E242" s="114" t="s">
        <v>10215</v>
      </c>
      <c r="F242" s="115">
        <v>0.0</v>
      </c>
      <c r="G242" s="115"/>
      <c r="H242" s="115">
        <f t="shared" si="3"/>
        <v>0.0</v>
      </c>
      <c r="I242" s="115">
        <v>50.0</v>
      </c>
      <c r="J242" s="115"/>
      <c r="K242" s="112"/>
      <c r="L242" s="112"/>
      <c r="M242" s="112"/>
      <c r="N242" s="112"/>
      <c r="O242" s="112"/>
      <c r="P242" s="112"/>
    </row>
    <row r="243" spans="8:8">
      <c r="A243" s="112">
        <v>242.0</v>
      </c>
      <c r="B243" s="113" t="s">
        <v>10177</v>
      </c>
      <c r="C243" s="114" t="s">
        <v>10744</v>
      </c>
      <c r="D243" s="114" t="s">
        <v>10745</v>
      </c>
      <c r="E243" s="114" t="s">
        <v>10259</v>
      </c>
      <c r="F243" s="115">
        <v>0.0</v>
      </c>
      <c r="G243" s="115"/>
      <c r="H243" s="115">
        <f t="shared" si="3"/>
        <v>0.0</v>
      </c>
      <c r="I243" s="115">
        <v>50.0</v>
      </c>
      <c r="J243" s="115"/>
      <c r="K243" s="112"/>
      <c r="L243" s="112"/>
      <c r="M243" s="112"/>
      <c r="N243" s="112"/>
      <c r="O243" s="112"/>
      <c r="P243" s="112"/>
    </row>
    <row r="244" spans="8:8">
      <c r="A244" s="112">
        <v>243.0</v>
      </c>
      <c r="B244" s="113" t="s">
        <v>10177</v>
      </c>
      <c r="C244" s="114" t="s">
        <v>10746</v>
      </c>
      <c r="D244" s="114" t="s">
        <v>10747</v>
      </c>
      <c r="E244" s="114" t="s">
        <v>10748</v>
      </c>
      <c r="F244" s="115">
        <v>0.0</v>
      </c>
      <c r="G244" s="115"/>
      <c r="H244" s="115">
        <f t="shared" si="3"/>
        <v>0.0</v>
      </c>
      <c r="I244" s="115">
        <v>50.0</v>
      </c>
      <c r="J244" s="115"/>
      <c r="K244" s="112"/>
      <c r="L244" s="112"/>
      <c r="M244" s="112"/>
      <c r="N244" s="112"/>
      <c r="O244" s="112"/>
      <c r="P244" s="112"/>
    </row>
    <row r="245" spans="8:8">
      <c r="A245" s="112">
        <v>244.0</v>
      </c>
      <c r="B245" s="113" t="s">
        <v>10177</v>
      </c>
      <c r="C245" s="114" t="s">
        <v>10749</v>
      </c>
      <c r="D245" s="114" t="s">
        <v>10750</v>
      </c>
      <c r="E245" s="114" t="s">
        <v>10186</v>
      </c>
      <c r="F245" s="115">
        <v>0.0</v>
      </c>
      <c r="G245" s="115"/>
      <c r="H245" s="115">
        <f t="shared" si="3"/>
        <v>0.0</v>
      </c>
      <c r="I245" s="115">
        <v>50.0</v>
      </c>
      <c r="J245" s="115"/>
      <c r="K245" s="112"/>
      <c r="L245" s="112"/>
      <c r="M245" s="112"/>
      <c r="N245" s="112"/>
      <c r="O245" s="112"/>
      <c r="P245" s="112"/>
    </row>
    <row r="246" spans="8:8">
      <c r="A246" s="112">
        <v>245.0</v>
      </c>
      <c r="B246" s="113" t="s">
        <v>10177</v>
      </c>
      <c r="C246" s="114" t="s">
        <v>10751</v>
      </c>
      <c r="D246" s="114" t="s">
        <v>10752</v>
      </c>
      <c r="E246" s="114" t="s">
        <v>10215</v>
      </c>
      <c r="F246" s="115">
        <v>0.0</v>
      </c>
      <c r="G246" s="115"/>
      <c r="H246" s="115">
        <f t="shared" si="3"/>
        <v>0.0</v>
      </c>
      <c r="I246" s="115">
        <v>50.0</v>
      </c>
      <c r="J246" s="115"/>
      <c r="K246" s="112"/>
      <c r="L246" s="112"/>
      <c r="M246" s="112"/>
      <c r="N246" s="112"/>
      <c r="O246" s="112"/>
      <c r="P246" s="112"/>
    </row>
    <row r="247" spans="8:8">
      <c r="A247" s="112">
        <v>246.0</v>
      </c>
      <c r="B247" s="113" t="s">
        <v>10177</v>
      </c>
      <c r="C247" s="114" t="s">
        <v>10753</v>
      </c>
      <c r="D247" s="114" t="s">
        <v>10754</v>
      </c>
      <c r="E247" s="114"/>
      <c r="F247" s="115">
        <v>0.0</v>
      </c>
      <c r="G247" s="115"/>
      <c r="H247" s="115">
        <f t="shared" si="3"/>
        <v>0.0</v>
      </c>
      <c r="I247" s="115">
        <v>50.0</v>
      </c>
      <c r="J247" s="115"/>
      <c r="K247" s="112"/>
      <c r="L247" s="112"/>
      <c r="M247" s="112"/>
      <c r="N247" s="112"/>
      <c r="O247" s="112"/>
      <c r="P247" s="112"/>
    </row>
    <row r="248" spans="8:8">
      <c r="A248" s="112">
        <v>247.0</v>
      </c>
      <c r="B248" s="113" t="s">
        <v>10177</v>
      </c>
      <c r="C248" s="114" t="s">
        <v>10755</v>
      </c>
      <c r="D248" s="114" t="s">
        <v>10756</v>
      </c>
      <c r="E248" s="114" t="s">
        <v>10757</v>
      </c>
      <c r="F248" s="115">
        <v>0.0</v>
      </c>
      <c r="G248" s="115"/>
      <c r="H248" s="115">
        <f t="shared" si="3"/>
        <v>0.0</v>
      </c>
      <c r="I248" s="115">
        <v>50.0</v>
      </c>
      <c r="J248" s="115"/>
      <c r="K248" s="112"/>
      <c r="L248" s="112"/>
      <c r="M248" s="112"/>
      <c r="N248" s="112"/>
      <c r="O248" s="112"/>
      <c r="P248" s="112"/>
    </row>
    <row r="249" spans="8:8">
      <c r="A249" s="112">
        <v>248.0</v>
      </c>
      <c r="B249" s="113" t="s">
        <v>10177</v>
      </c>
      <c r="C249" s="114" t="s">
        <v>10758</v>
      </c>
      <c r="D249" s="114" t="s">
        <v>10759</v>
      </c>
      <c r="E249" s="114" t="s">
        <v>10729</v>
      </c>
      <c r="F249" s="115">
        <v>0.0</v>
      </c>
      <c r="G249" s="115"/>
      <c r="H249" s="115">
        <f t="shared" si="3"/>
        <v>0.0</v>
      </c>
      <c r="I249" s="115">
        <v>50.0</v>
      </c>
      <c r="J249" s="115"/>
      <c r="K249" s="112"/>
      <c r="L249" s="112"/>
      <c r="M249" s="112"/>
      <c r="N249" s="112"/>
      <c r="O249" s="112"/>
      <c r="P249" s="112"/>
    </row>
    <row r="250" spans="8:8">
      <c r="A250" s="112">
        <v>249.0</v>
      </c>
      <c r="B250" s="113" t="s">
        <v>10177</v>
      </c>
      <c r="C250" s="114" t="s">
        <v>10760</v>
      </c>
      <c r="D250" s="114" t="s">
        <v>10761</v>
      </c>
      <c r="E250" s="114" t="s">
        <v>10762</v>
      </c>
      <c r="F250" s="115">
        <v>0.0</v>
      </c>
      <c r="G250" s="115"/>
      <c r="H250" s="115">
        <f t="shared" si="3"/>
        <v>0.0</v>
      </c>
      <c r="I250" s="115">
        <v>50.0</v>
      </c>
      <c r="J250" s="115"/>
      <c r="K250" s="112"/>
      <c r="L250" s="112"/>
      <c r="M250" s="112"/>
      <c r="N250" s="112"/>
      <c r="O250" s="112"/>
      <c r="P250" s="112"/>
    </row>
    <row r="251" spans="8:8">
      <c r="A251" s="112">
        <v>250.0</v>
      </c>
      <c r="B251" s="113" t="s">
        <v>10177</v>
      </c>
      <c r="C251" s="114" t="s">
        <v>10763</v>
      </c>
      <c r="D251" s="114" t="s">
        <v>10764</v>
      </c>
      <c r="E251" s="114" t="s">
        <v>10765</v>
      </c>
      <c r="F251" s="115">
        <v>0.0</v>
      </c>
      <c r="G251" s="115"/>
      <c r="H251" s="115">
        <f t="shared" si="3"/>
        <v>0.0</v>
      </c>
      <c r="I251" s="115">
        <v>50.0</v>
      </c>
      <c r="J251" s="115"/>
      <c r="K251" s="112"/>
      <c r="L251" s="112"/>
      <c r="M251" s="112"/>
      <c r="N251" s="112"/>
      <c r="O251" s="112"/>
      <c r="P251" s="112"/>
    </row>
    <row r="252" spans="8:8">
      <c r="A252" s="112">
        <v>251.0</v>
      </c>
      <c r="B252" s="113" t="s">
        <v>10177</v>
      </c>
      <c r="C252" s="114" t="s">
        <v>10766</v>
      </c>
      <c r="D252" s="114" t="s">
        <v>10767</v>
      </c>
      <c r="E252" s="114" t="s">
        <v>10768</v>
      </c>
      <c r="F252" s="115">
        <v>0.0</v>
      </c>
      <c r="G252" s="115"/>
      <c r="H252" s="115">
        <f t="shared" si="3"/>
        <v>0.0</v>
      </c>
      <c r="I252" s="115">
        <v>50.0</v>
      </c>
      <c r="J252" s="115"/>
      <c r="K252" s="112"/>
      <c r="L252" s="112"/>
      <c r="M252" s="112"/>
      <c r="N252" s="112"/>
      <c r="O252" s="112"/>
      <c r="P252" s="112"/>
    </row>
    <row r="253" spans="8:8">
      <c r="A253" s="112">
        <v>252.0</v>
      </c>
      <c r="B253" s="113" t="s">
        <v>10177</v>
      </c>
      <c r="C253" s="114" t="s">
        <v>10769</v>
      </c>
      <c r="D253" s="114" t="s">
        <v>10770</v>
      </c>
      <c r="E253" s="114" t="s">
        <v>10253</v>
      </c>
      <c r="F253" s="115">
        <v>0.0</v>
      </c>
      <c r="G253" s="115"/>
      <c r="H253" s="115">
        <f t="shared" si="3"/>
        <v>0.0</v>
      </c>
      <c r="I253" s="115">
        <v>50.0</v>
      </c>
      <c r="J253" s="115"/>
      <c r="K253" s="112"/>
      <c r="L253" s="112"/>
      <c r="M253" s="112"/>
      <c r="N253" s="112"/>
      <c r="O253" s="112"/>
      <c r="P253" s="112"/>
    </row>
    <row r="254" spans="8:8">
      <c r="A254" s="112">
        <v>253.0</v>
      </c>
      <c r="B254" s="113" t="s">
        <v>10177</v>
      </c>
      <c r="C254" s="114" t="s">
        <v>10771</v>
      </c>
      <c r="D254" s="114" t="s">
        <v>10772</v>
      </c>
      <c r="E254" s="114" t="s">
        <v>10259</v>
      </c>
      <c r="F254" s="115">
        <v>0.0</v>
      </c>
      <c r="G254" s="115"/>
      <c r="H254" s="115">
        <f t="shared" si="3"/>
        <v>0.0</v>
      </c>
      <c r="I254" s="115">
        <v>50.0</v>
      </c>
      <c r="J254" s="115"/>
      <c r="K254" s="112"/>
      <c r="L254" s="112"/>
      <c r="M254" s="112"/>
      <c r="N254" s="112"/>
      <c r="O254" s="112"/>
      <c r="P254" s="112"/>
    </row>
    <row r="255" spans="8:8">
      <c r="A255" s="112">
        <v>254.0</v>
      </c>
      <c r="B255" s="113" t="s">
        <v>10177</v>
      </c>
      <c r="C255" s="114" t="s">
        <v>10773</v>
      </c>
      <c r="D255" s="114" t="s">
        <v>10774</v>
      </c>
      <c r="E255" s="114" t="s">
        <v>10259</v>
      </c>
      <c r="F255" s="115">
        <v>0.0</v>
      </c>
      <c r="G255" s="115"/>
      <c r="H255" s="115">
        <f t="shared" si="3"/>
        <v>0.0</v>
      </c>
      <c r="I255" s="115">
        <v>50.0</v>
      </c>
      <c r="J255" s="115"/>
      <c r="K255" s="112"/>
      <c r="L255" s="112"/>
      <c r="M255" s="112"/>
      <c r="N255" s="112"/>
      <c r="O255" s="112"/>
      <c r="P255" s="112"/>
    </row>
    <row r="256" spans="8:8">
      <c r="A256" s="112">
        <v>255.0</v>
      </c>
      <c r="B256" s="113" t="s">
        <v>10177</v>
      </c>
      <c r="C256" s="114" t="s">
        <v>10775</v>
      </c>
      <c r="D256" s="114" t="s">
        <v>10776</v>
      </c>
      <c r="E256" s="114" t="s">
        <v>10204</v>
      </c>
      <c r="F256" s="115">
        <v>0.0</v>
      </c>
      <c r="G256" s="115"/>
      <c r="H256" s="115">
        <f t="shared" si="3"/>
        <v>0.0</v>
      </c>
      <c r="I256" s="115">
        <v>50.0</v>
      </c>
      <c r="J256" s="115"/>
      <c r="K256" s="112"/>
      <c r="L256" s="112"/>
      <c r="M256" s="112"/>
      <c r="N256" s="112"/>
      <c r="O256" s="112"/>
      <c r="P256" s="112"/>
    </row>
    <row r="257" spans="8:8">
      <c r="A257" s="112">
        <v>256.0</v>
      </c>
      <c r="B257" s="113" t="s">
        <v>10177</v>
      </c>
      <c r="C257" s="114" t="s">
        <v>10777</v>
      </c>
      <c r="D257" s="114" t="s">
        <v>10778</v>
      </c>
      <c r="E257" s="114" t="s">
        <v>10779</v>
      </c>
      <c r="F257" s="115">
        <v>0.0</v>
      </c>
      <c r="G257" s="115"/>
      <c r="H257" s="115">
        <f t="shared" si="3"/>
        <v>0.0</v>
      </c>
      <c r="I257" s="115">
        <v>50.0</v>
      </c>
      <c r="J257" s="115"/>
      <c r="K257" s="112"/>
      <c r="L257" s="112"/>
      <c r="M257" s="112"/>
      <c r="N257" s="112"/>
      <c r="O257" s="112"/>
      <c r="P257" s="112"/>
    </row>
    <row r="258" spans="8:8">
      <c r="A258" s="112">
        <v>257.0</v>
      </c>
      <c r="B258" s="113" t="s">
        <v>10177</v>
      </c>
      <c r="C258" s="114" t="s">
        <v>10780</v>
      </c>
      <c r="D258" s="114" t="s">
        <v>10781</v>
      </c>
      <c r="E258" s="114" t="s">
        <v>10264</v>
      </c>
      <c r="F258" s="115">
        <v>0.0</v>
      </c>
      <c r="G258" s="115"/>
      <c r="H258" s="115">
        <f t="shared" si="4" ref="H258:H321">+G258+F258</f>
        <v>0.0</v>
      </c>
      <c r="I258" s="115">
        <v>50.0</v>
      </c>
      <c r="J258" s="115"/>
      <c r="K258" s="112"/>
      <c r="L258" s="112"/>
      <c r="M258" s="112"/>
      <c r="N258" s="112"/>
      <c r="O258" s="112"/>
      <c r="P258" s="112"/>
    </row>
    <row r="259" spans="8:8">
      <c r="A259" s="112">
        <v>258.0</v>
      </c>
      <c r="B259" s="113" t="s">
        <v>10177</v>
      </c>
      <c r="C259" s="114" t="s">
        <v>10782</v>
      </c>
      <c r="D259" s="114" t="s">
        <v>10783</v>
      </c>
      <c r="E259" s="114" t="s">
        <v>10784</v>
      </c>
      <c r="F259" s="115">
        <v>0.0</v>
      </c>
      <c r="G259" s="115"/>
      <c r="H259" s="115">
        <f t="shared" si="4"/>
        <v>0.0</v>
      </c>
      <c r="I259" s="115">
        <v>50.0</v>
      </c>
      <c r="J259" s="115"/>
      <c r="K259" s="112"/>
      <c r="L259" s="112"/>
      <c r="M259" s="112"/>
      <c r="N259" s="112"/>
      <c r="O259" s="112"/>
      <c r="P259" s="112"/>
    </row>
    <row r="260" spans="8:8">
      <c r="A260" s="112">
        <v>259.0</v>
      </c>
      <c r="B260" s="113" t="s">
        <v>10177</v>
      </c>
      <c r="C260" s="114" t="s">
        <v>10785</v>
      </c>
      <c r="D260" s="114" t="s">
        <v>10786</v>
      </c>
      <c r="E260" s="114" t="s">
        <v>10787</v>
      </c>
      <c r="F260" s="115">
        <v>0.0</v>
      </c>
      <c r="G260" s="115"/>
      <c r="H260" s="115">
        <f t="shared" si="4"/>
        <v>0.0</v>
      </c>
      <c r="I260" s="115">
        <v>50.0</v>
      </c>
      <c r="J260" s="115"/>
      <c r="K260" s="112"/>
      <c r="L260" s="112"/>
      <c r="M260" s="112"/>
      <c r="N260" s="112"/>
      <c r="O260" s="112"/>
      <c r="P260" s="112"/>
    </row>
    <row r="261" spans="8:8">
      <c r="A261" s="112">
        <v>260.0</v>
      </c>
      <c r="B261" s="113" t="s">
        <v>10177</v>
      </c>
      <c r="C261" s="114" t="s">
        <v>10788</v>
      </c>
      <c r="D261" s="114" t="s">
        <v>10789</v>
      </c>
      <c r="E261" s="114" t="s">
        <v>10318</v>
      </c>
      <c r="F261" s="115">
        <v>0.0</v>
      </c>
      <c r="G261" s="115"/>
      <c r="H261" s="115">
        <f t="shared" si="4"/>
        <v>0.0</v>
      </c>
      <c r="I261" s="115">
        <v>50.0</v>
      </c>
      <c r="J261" s="115"/>
      <c r="K261" s="112"/>
      <c r="L261" s="112"/>
      <c r="M261" s="112"/>
      <c r="N261" s="112"/>
      <c r="O261" s="112"/>
      <c r="P261" s="112"/>
    </row>
    <row r="262" spans="8:8">
      <c r="A262" s="112">
        <v>261.0</v>
      </c>
      <c r="B262" s="113" t="s">
        <v>10177</v>
      </c>
      <c r="C262" s="114" t="s">
        <v>10790</v>
      </c>
      <c r="D262" s="114" t="s">
        <v>10791</v>
      </c>
      <c r="E262" s="114" t="s">
        <v>10409</v>
      </c>
      <c r="F262" s="115">
        <v>0.0</v>
      </c>
      <c r="G262" s="115"/>
      <c r="H262" s="115">
        <f t="shared" si="4"/>
        <v>0.0</v>
      </c>
      <c r="I262" s="115">
        <v>50.0</v>
      </c>
      <c r="J262" s="115"/>
      <c r="K262" s="112"/>
      <c r="L262" s="112"/>
      <c r="M262" s="112"/>
      <c r="N262" s="112"/>
      <c r="O262" s="112"/>
      <c r="P262" s="112"/>
    </row>
    <row r="263" spans="8:8">
      <c r="A263" s="112">
        <v>262.0</v>
      </c>
      <c r="B263" s="113" t="s">
        <v>10177</v>
      </c>
      <c r="C263" s="114" t="s">
        <v>10792</v>
      </c>
      <c r="D263" s="114" t="s">
        <v>10793</v>
      </c>
      <c r="E263" s="114" t="s">
        <v>10195</v>
      </c>
      <c r="F263" s="115">
        <v>0.0</v>
      </c>
      <c r="G263" s="115"/>
      <c r="H263" s="115">
        <f t="shared" si="4"/>
        <v>0.0</v>
      </c>
      <c r="I263" s="115">
        <v>50.0</v>
      </c>
      <c r="J263" s="115"/>
      <c r="K263" s="112"/>
      <c r="L263" s="112"/>
      <c r="M263" s="112"/>
      <c r="N263" s="112"/>
      <c r="O263" s="112"/>
      <c r="P263" s="112"/>
    </row>
    <row r="264" spans="8:8">
      <c r="A264" s="112">
        <v>263.0</v>
      </c>
      <c r="B264" s="113" t="s">
        <v>10177</v>
      </c>
      <c r="C264" s="114" t="s">
        <v>10794</v>
      </c>
      <c r="D264" s="114" t="s">
        <v>10795</v>
      </c>
      <c r="E264" s="114" t="s">
        <v>10237</v>
      </c>
      <c r="F264" s="115">
        <v>0.0</v>
      </c>
      <c r="G264" s="115"/>
      <c r="H264" s="115">
        <f t="shared" si="4"/>
        <v>0.0</v>
      </c>
      <c r="I264" s="115">
        <v>50.0</v>
      </c>
      <c r="J264" s="115"/>
      <c r="K264" s="112"/>
      <c r="L264" s="112"/>
      <c r="M264" s="112"/>
      <c r="N264" s="112"/>
      <c r="O264" s="112"/>
      <c r="P264" s="112"/>
    </row>
    <row r="265" spans="8:8">
      <c r="A265" s="112">
        <v>264.0</v>
      </c>
      <c r="B265" s="113" t="s">
        <v>10177</v>
      </c>
      <c r="C265" s="114" t="s">
        <v>10796</v>
      </c>
      <c r="D265" s="114" t="s">
        <v>10797</v>
      </c>
      <c r="E265" s="114" t="s">
        <v>10201</v>
      </c>
      <c r="F265" s="115">
        <v>0.0</v>
      </c>
      <c r="G265" s="115"/>
      <c r="H265" s="115">
        <f t="shared" si="4"/>
        <v>0.0</v>
      </c>
      <c r="I265" s="115">
        <v>50.0</v>
      </c>
      <c r="J265" s="115"/>
      <c r="K265" s="112"/>
      <c r="L265" s="112"/>
      <c r="M265" s="112"/>
      <c r="N265" s="112"/>
      <c r="O265" s="112"/>
      <c r="P265" s="112"/>
    </row>
    <row r="266" spans="8:8">
      <c r="A266" s="112">
        <v>265.0</v>
      </c>
      <c r="B266" s="113" t="s">
        <v>10177</v>
      </c>
      <c r="C266" s="114" t="s">
        <v>10798</v>
      </c>
      <c r="D266" s="114" t="s">
        <v>10799</v>
      </c>
      <c r="E266" s="114" t="s">
        <v>10512</v>
      </c>
      <c r="F266" s="115">
        <v>0.0</v>
      </c>
      <c r="G266" s="115"/>
      <c r="H266" s="115">
        <f t="shared" si="4"/>
        <v>0.0</v>
      </c>
      <c r="I266" s="115">
        <v>50.0</v>
      </c>
      <c r="J266" s="115"/>
      <c r="K266" s="112"/>
      <c r="L266" s="112"/>
      <c r="M266" s="112"/>
      <c r="N266" s="112"/>
      <c r="O266" s="112"/>
      <c r="P266" s="112"/>
    </row>
    <row r="267" spans="8:8">
      <c r="A267" s="112">
        <v>266.0</v>
      </c>
      <c r="B267" s="113" t="s">
        <v>10177</v>
      </c>
      <c r="C267" s="114" t="s">
        <v>10800</v>
      </c>
      <c r="D267" s="114" t="s">
        <v>10801</v>
      </c>
      <c r="E267" s="114" t="s">
        <v>10321</v>
      </c>
      <c r="F267" s="115">
        <v>0.0</v>
      </c>
      <c r="G267" s="115"/>
      <c r="H267" s="115">
        <f t="shared" si="4"/>
        <v>0.0</v>
      </c>
      <c r="I267" s="115">
        <v>50.0</v>
      </c>
      <c r="J267" s="115"/>
      <c r="K267" s="112"/>
      <c r="L267" s="112"/>
      <c r="M267" s="112"/>
      <c r="N267" s="112"/>
      <c r="O267" s="112"/>
      <c r="P267" s="112"/>
    </row>
    <row r="268" spans="8:8">
      <c r="A268" s="112">
        <v>267.0</v>
      </c>
      <c r="B268" s="113" t="s">
        <v>10177</v>
      </c>
      <c r="C268" s="114" t="s">
        <v>10802</v>
      </c>
      <c r="D268" s="114" t="s">
        <v>10803</v>
      </c>
      <c r="E268" s="114"/>
      <c r="F268" s="115">
        <v>0.0</v>
      </c>
      <c r="G268" s="115"/>
      <c r="H268" s="115">
        <f t="shared" si="4"/>
        <v>0.0</v>
      </c>
      <c r="I268" s="115">
        <v>50.0</v>
      </c>
      <c r="J268" s="115"/>
      <c r="K268" s="112"/>
      <c r="L268" s="112"/>
      <c r="M268" s="112"/>
      <c r="N268" s="112"/>
      <c r="O268" s="112"/>
      <c r="P268" s="112"/>
    </row>
    <row r="269" spans="8:8">
      <c r="A269" s="112">
        <v>268.0</v>
      </c>
      <c r="B269" s="113" t="s">
        <v>10177</v>
      </c>
      <c r="C269" s="114" t="s">
        <v>10804</v>
      </c>
      <c r="D269" s="114" t="s">
        <v>10805</v>
      </c>
      <c r="E269" s="114"/>
      <c r="F269" s="115">
        <v>0.0</v>
      </c>
      <c r="G269" s="115"/>
      <c r="H269" s="115">
        <f t="shared" si="4"/>
        <v>0.0</v>
      </c>
      <c r="I269" s="115">
        <v>50.0</v>
      </c>
      <c r="J269" s="115"/>
      <c r="K269" s="112"/>
      <c r="L269" s="112"/>
      <c r="M269" s="112"/>
      <c r="N269" s="112"/>
      <c r="O269" s="112"/>
      <c r="P269" s="112"/>
    </row>
    <row r="270" spans="8:8">
      <c r="A270" s="112">
        <v>269.0</v>
      </c>
      <c r="B270" s="113" t="s">
        <v>10177</v>
      </c>
      <c r="C270" s="114" t="s">
        <v>10806</v>
      </c>
      <c r="D270" s="114" t="s">
        <v>10807</v>
      </c>
      <c r="E270" s="114" t="s">
        <v>10204</v>
      </c>
      <c r="F270" s="115">
        <v>0.0</v>
      </c>
      <c r="G270" s="115"/>
      <c r="H270" s="115">
        <f t="shared" si="4"/>
        <v>0.0</v>
      </c>
      <c r="I270" s="115">
        <v>50.0</v>
      </c>
      <c r="J270" s="115"/>
      <c r="K270" s="112"/>
      <c r="L270" s="112"/>
      <c r="M270" s="112"/>
      <c r="N270" s="112"/>
      <c r="O270" s="112"/>
      <c r="P270" s="112"/>
    </row>
    <row r="271" spans="8:8">
      <c r="A271" s="112">
        <v>270.0</v>
      </c>
      <c r="B271" s="113" t="s">
        <v>10177</v>
      </c>
      <c r="C271" s="114" t="s">
        <v>10808</v>
      </c>
      <c r="D271" s="114" t="s">
        <v>10809</v>
      </c>
      <c r="E271" s="114" t="s">
        <v>10342</v>
      </c>
      <c r="F271" s="115">
        <v>0.0</v>
      </c>
      <c r="G271" s="115"/>
      <c r="H271" s="115">
        <f t="shared" si="4"/>
        <v>0.0</v>
      </c>
      <c r="I271" s="115">
        <v>50.0</v>
      </c>
      <c r="J271" s="115"/>
      <c r="K271" s="112"/>
      <c r="L271" s="112"/>
      <c r="M271" s="112"/>
      <c r="N271" s="112"/>
      <c r="O271" s="112"/>
      <c r="P271" s="112"/>
    </row>
    <row r="272" spans="8:8">
      <c r="A272" s="112">
        <v>271.0</v>
      </c>
      <c r="B272" s="113" t="s">
        <v>10177</v>
      </c>
      <c r="C272" s="114" t="s">
        <v>10810</v>
      </c>
      <c r="D272" s="114" t="s">
        <v>10811</v>
      </c>
      <c r="E272" s="114" t="s">
        <v>10812</v>
      </c>
      <c r="F272" s="115">
        <v>0.0</v>
      </c>
      <c r="G272" s="115"/>
      <c r="H272" s="115">
        <f t="shared" si="4"/>
        <v>0.0</v>
      </c>
      <c r="I272" s="115">
        <v>50.0</v>
      </c>
      <c r="J272" s="115"/>
      <c r="K272" s="112"/>
      <c r="L272" s="112"/>
      <c r="M272" s="112"/>
      <c r="N272" s="112"/>
      <c r="O272" s="112"/>
      <c r="P272" s="112"/>
    </row>
    <row r="273" spans="8:8">
      <c r="A273" s="112">
        <v>272.0</v>
      </c>
      <c r="B273" s="113" t="s">
        <v>10177</v>
      </c>
      <c r="C273" s="114" t="s">
        <v>10813</v>
      </c>
      <c r="D273" s="114" t="s">
        <v>10814</v>
      </c>
      <c r="E273" s="114" t="s">
        <v>10215</v>
      </c>
      <c r="F273" s="115">
        <v>0.0</v>
      </c>
      <c r="G273" s="115"/>
      <c r="H273" s="115">
        <f t="shared" si="4"/>
        <v>0.0</v>
      </c>
      <c r="I273" s="115">
        <v>50.0</v>
      </c>
      <c r="J273" s="115"/>
      <c r="K273" s="112"/>
      <c r="L273" s="112"/>
      <c r="M273" s="112"/>
      <c r="N273" s="112"/>
      <c r="O273" s="112"/>
      <c r="P273" s="112"/>
    </row>
    <row r="274" spans="8:8">
      <c r="A274" s="112">
        <v>273.0</v>
      </c>
      <c r="B274" s="113" t="s">
        <v>10177</v>
      </c>
      <c r="C274" s="114" t="s">
        <v>10815</v>
      </c>
      <c r="D274" s="114" t="s">
        <v>10816</v>
      </c>
      <c r="E274" s="114" t="s">
        <v>10218</v>
      </c>
      <c r="F274" s="115">
        <v>0.0</v>
      </c>
      <c r="G274" s="115"/>
      <c r="H274" s="115">
        <f t="shared" si="4"/>
        <v>0.0</v>
      </c>
      <c r="I274" s="115">
        <v>50.0</v>
      </c>
      <c r="J274" s="115"/>
      <c r="K274" s="112"/>
      <c r="L274" s="112"/>
      <c r="M274" s="112"/>
      <c r="N274" s="112"/>
      <c r="O274" s="112"/>
      <c r="P274" s="112"/>
    </row>
    <row r="275" spans="8:8">
      <c r="A275" s="112">
        <v>274.0</v>
      </c>
      <c r="B275" s="113" t="s">
        <v>10177</v>
      </c>
      <c r="C275" s="114" t="s">
        <v>10817</v>
      </c>
      <c r="D275" s="114" t="s">
        <v>10818</v>
      </c>
      <c r="E275" s="114" t="s">
        <v>10180</v>
      </c>
      <c r="F275" s="115">
        <v>0.0</v>
      </c>
      <c r="G275" s="115"/>
      <c r="H275" s="115">
        <f t="shared" si="4"/>
        <v>0.0</v>
      </c>
      <c r="I275" s="115">
        <v>50.0</v>
      </c>
      <c r="J275" s="115"/>
      <c r="K275" s="112"/>
      <c r="L275" s="112"/>
      <c r="M275" s="112"/>
      <c r="N275" s="112"/>
      <c r="O275" s="112"/>
      <c r="P275" s="112"/>
    </row>
    <row r="276" spans="8:8">
      <c r="A276" s="112">
        <v>275.0</v>
      </c>
      <c r="B276" s="113" t="s">
        <v>10177</v>
      </c>
      <c r="C276" s="114" t="s">
        <v>10819</v>
      </c>
      <c r="D276" s="114" t="s">
        <v>10820</v>
      </c>
      <c r="E276" s="114" t="s">
        <v>10195</v>
      </c>
      <c r="F276" s="115">
        <v>0.0</v>
      </c>
      <c r="G276" s="115"/>
      <c r="H276" s="115">
        <f t="shared" si="4"/>
        <v>0.0</v>
      </c>
      <c r="I276" s="115">
        <v>50.0</v>
      </c>
      <c r="J276" s="115"/>
      <c r="K276" s="112"/>
      <c r="L276" s="112"/>
      <c r="M276" s="112"/>
      <c r="N276" s="112"/>
      <c r="O276" s="112"/>
      <c r="P276" s="112"/>
    </row>
    <row r="277" spans="8:8">
      <c r="A277" s="112">
        <v>276.0</v>
      </c>
      <c r="B277" s="113" t="s">
        <v>10177</v>
      </c>
      <c r="C277" s="114" t="s">
        <v>10821</v>
      </c>
      <c r="D277" s="114" t="s">
        <v>10822</v>
      </c>
      <c r="E277" s="114" t="s">
        <v>10207</v>
      </c>
      <c r="F277" s="115">
        <v>0.0</v>
      </c>
      <c r="G277" s="115"/>
      <c r="H277" s="115">
        <f t="shared" si="4"/>
        <v>0.0</v>
      </c>
      <c r="I277" s="115">
        <v>50.0</v>
      </c>
      <c r="J277" s="115"/>
      <c r="K277" s="112"/>
      <c r="L277" s="112"/>
      <c r="M277" s="112"/>
      <c r="N277" s="112"/>
      <c r="O277" s="112"/>
      <c r="P277" s="112"/>
    </row>
    <row r="278" spans="8:8">
      <c r="A278" s="112">
        <v>277.0</v>
      </c>
      <c r="B278" s="113" t="s">
        <v>10177</v>
      </c>
      <c r="C278" s="114" t="s">
        <v>10823</v>
      </c>
      <c r="D278" s="114" t="s">
        <v>10824</v>
      </c>
      <c r="E278" s="114" t="s">
        <v>10825</v>
      </c>
      <c r="F278" s="115">
        <v>0.0</v>
      </c>
      <c r="G278" s="115"/>
      <c r="H278" s="115">
        <f t="shared" si="4"/>
        <v>0.0</v>
      </c>
      <c r="I278" s="115">
        <v>50.0</v>
      </c>
      <c r="J278" s="115"/>
      <c r="K278" s="112"/>
      <c r="L278" s="112"/>
      <c r="M278" s="112"/>
      <c r="N278" s="112"/>
      <c r="O278" s="112"/>
      <c r="P278" s="112"/>
    </row>
    <row r="279" spans="8:8">
      <c r="A279" s="112">
        <v>278.0</v>
      </c>
      <c r="B279" s="113" t="s">
        <v>10177</v>
      </c>
      <c r="C279" s="114" t="s">
        <v>10826</v>
      </c>
      <c r="D279" s="114" t="s">
        <v>10827</v>
      </c>
      <c r="E279" s="114" t="s">
        <v>10828</v>
      </c>
      <c r="F279" s="115">
        <v>0.0</v>
      </c>
      <c r="G279" s="115"/>
      <c r="H279" s="115">
        <f t="shared" si="4"/>
        <v>0.0</v>
      </c>
      <c r="I279" s="115">
        <v>50.0</v>
      </c>
      <c r="J279" s="115"/>
      <c r="K279" s="112"/>
      <c r="L279" s="112"/>
      <c r="M279" s="112"/>
      <c r="N279" s="112"/>
      <c r="O279" s="112"/>
      <c r="P279" s="112"/>
    </row>
    <row r="280" spans="8:8">
      <c r="A280" s="112">
        <v>279.0</v>
      </c>
      <c r="B280" s="113" t="s">
        <v>10177</v>
      </c>
      <c r="C280" s="114" t="s">
        <v>10829</v>
      </c>
      <c r="D280" s="114" t="s">
        <v>10830</v>
      </c>
      <c r="E280" s="114" t="s">
        <v>10189</v>
      </c>
      <c r="F280" s="115">
        <v>0.0</v>
      </c>
      <c r="G280" s="115"/>
      <c r="H280" s="115">
        <f t="shared" si="4"/>
        <v>0.0</v>
      </c>
      <c r="I280" s="115">
        <v>50.0</v>
      </c>
      <c r="J280" s="115"/>
      <c r="K280" s="112"/>
      <c r="L280" s="112"/>
      <c r="M280" s="112"/>
      <c r="N280" s="112"/>
      <c r="O280" s="112"/>
      <c r="P280" s="112"/>
    </row>
    <row r="281" spans="8:8">
      <c r="A281" s="112">
        <v>280.0</v>
      </c>
      <c r="B281" s="113" t="s">
        <v>10177</v>
      </c>
      <c r="C281" s="114" t="s">
        <v>10831</v>
      </c>
      <c r="D281" s="114" t="s">
        <v>10832</v>
      </c>
      <c r="E281" s="114"/>
      <c r="F281" s="115">
        <v>0.0</v>
      </c>
      <c r="G281" s="115"/>
      <c r="H281" s="115">
        <f t="shared" si="4"/>
        <v>0.0</v>
      </c>
      <c r="I281" s="115">
        <v>50.0</v>
      </c>
      <c r="J281" s="115"/>
      <c r="K281" s="112"/>
      <c r="L281" s="112"/>
      <c r="M281" s="112"/>
      <c r="N281" s="112"/>
      <c r="O281" s="112"/>
      <c r="P281" s="112"/>
    </row>
    <row r="282" spans="8:8">
      <c r="A282" s="112">
        <v>281.0</v>
      </c>
      <c r="B282" s="113" t="s">
        <v>10177</v>
      </c>
      <c r="C282" s="114" t="s">
        <v>10833</v>
      </c>
      <c r="D282" s="114" t="s">
        <v>10834</v>
      </c>
      <c r="E282" s="114" t="s">
        <v>10835</v>
      </c>
      <c r="F282" s="115">
        <v>0.0</v>
      </c>
      <c r="G282" s="115"/>
      <c r="H282" s="115">
        <f t="shared" si="4"/>
        <v>0.0</v>
      </c>
      <c r="I282" s="115">
        <v>50.0</v>
      </c>
      <c r="J282" s="115"/>
      <c r="K282" s="112"/>
      <c r="L282" s="112"/>
      <c r="M282" s="112"/>
      <c r="N282" s="112"/>
      <c r="O282" s="112"/>
      <c r="P282" s="112"/>
    </row>
    <row r="283" spans="8:8">
      <c r="A283" s="112">
        <v>282.0</v>
      </c>
      <c r="B283" s="113" t="s">
        <v>10177</v>
      </c>
      <c r="C283" s="114" t="s">
        <v>10836</v>
      </c>
      <c r="D283" s="114" t="s">
        <v>10837</v>
      </c>
      <c r="E283" s="114" t="s">
        <v>10361</v>
      </c>
      <c r="F283" s="115">
        <v>0.0</v>
      </c>
      <c r="G283" s="115"/>
      <c r="H283" s="115">
        <f t="shared" si="4"/>
        <v>0.0</v>
      </c>
      <c r="I283" s="115">
        <v>50.0</v>
      </c>
      <c r="J283" s="115"/>
      <c r="K283" s="112"/>
      <c r="L283" s="112"/>
      <c r="M283" s="112"/>
      <c r="N283" s="112"/>
      <c r="O283" s="112"/>
      <c r="P283" s="112"/>
    </row>
    <row r="284" spans="8:8">
      <c r="A284" s="112">
        <v>283.0</v>
      </c>
      <c r="B284" s="113" t="s">
        <v>10177</v>
      </c>
      <c r="C284" s="114" t="s">
        <v>10838</v>
      </c>
      <c r="D284" s="114" t="s">
        <v>10839</v>
      </c>
      <c r="E284" s="114" t="s">
        <v>10215</v>
      </c>
      <c r="F284" s="115">
        <v>0.0</v>
      </c>
      <c r="G284" s="115"/>
      <c r="H284" s="115">
        <f t="shared" si="4"/>
        <v>0.0</v>
      </c>
      <c r="I284" s="115">
        <v>50.0</v>
      </c>
      <c r="J284" s="115"/>
      <c r="K284" s="112"/>
      <c r="L284" s="112"/>
      <c r="M284" s="112"/>
      <c r="N284" s="112"/>
      <c r="O284" s="112"/>
      <c r="P284" s="112"/>
    </row>
    <row r="285" spans="8:8">
      <c r="A285" s="112">
        <v>284.0</v>
      </c>
      <c r="B285" s="113" t="s">
        <v>10177</v>
      </c>
      <c r="C285" s="114" t="s">
        <v>10840</v>
      </c>
      <c r="D285" s="114" t="s">
        <v>10841</v>
      </c>
      <c r="E285" s="114" t="s">
        <v>10198</v>
      </c>
      <c r="F285" s="115">
        <v>0.0</v>
      </c>
      <c r="G285" s="115"/>
      <c r="H285" s="115">
        <f t="shared" si="4"/>
        <v>0.0</v>
      </c>
      <c r="I285" s="115">
        <v>50.0</v>
      </c>
      <c r="J285" s="115"/>
      <c r="K285" s="112"/>
      <c r="L285" s="112"/>
      <c r="M285" s="112"/>
      <c r="N285" s="112"/>
      <c r="O285" s="112"/>
      <c r="P285" s="112"/>
    </row>
    <row r="286" spans="8:8">
      <c r="A286" s="112">
        <v>285.0</v>
      </c>
      <c r="B286" s="113" t="s">
        <v>10177</v>
      </c>
      <c r="C286" s="114" t="s">
        <v>10842</v>
      </c>
      <c r="D286" s="114" t="s">
        <v>10843</v>
      </c>
      <c r="E286" s="114" t="s">
        <v>10215</v>
      </c>
      <c r="F286" s="115">
        <v>0.0</v>
      </c>
      <c r="G286" s="115"/>
      <c r="H286" s="115">
        <f t="shared" si="4"/>
        <v>0.0</v>
      </c>
      <c r="I286" s="115">
        <v>50.0</v>
      </c>
      <c r="J286" s="115"/>
      <c r="K286" s="112"/>
      <c r="L286" s="112"/>
      <c r="M286" s="112"/>
      <c r="N286" s="112"/>
      <c r="O286" s="112"/>
      <c r="P286" s="112"/>
    </row>
    <row r="287" spans="8:8">
      <c r="A287" s="112">
        <v>286.0</v>
      </c>
      <c r="B287" s="113" t="s">
        <v>10177</v>
      </c>
      <c r="C287" s="114" t="s">
        <v>10844</v>
      </c>
      <c r="D287" s="114" t="s">
        <v>10845</v>
      </c>
      <c r="E287" s="114" t="s">
        <v>10259</v>
      </c>
      <c r="F287" s="115">
        <v>0.0</v>
      </c>
      <c r="G287" s="115"/>
      <c r="H287" s="115">
        <f t="shared" si="4"/>
        <v>0.0</v>
      </c>
      <c r="I287" s="115">
        <v>50.0</v>
      </c>
      <c r="J287" s="115"/>
      <c r="K287" s="112"/>
      <c r="L287" s="112"/>
      <c r="M287" s="112"/>
      <c r="N287" s="112"/>
      <c r="O287" s="112"/>
      <c r="P287" s="112"/>
    </row>
    <row r="288" spans="8:8">
      <c r="A288" s="112">
        <v>287.0</v>
      </c>
      <c r="B288" s="113" t="s">
        <v>10177</v>
      </c>
      <c r="C288" s="114" t="s">
        <v>10846</v>
      </c>
      <c r="D288" s="114" t="s">
        <v>10847</v>
      </c>
      <c r="E288" s="114" t="s">
        <v>10264</v>
      </c>
      <c r="F288" s="115">
        <v>0.0</v>
      </c>
      <c r="G288" s="115"/>
      <c r="H288" s="115">
        <f t="shared" si="4"/>
        <v>0.0</v>
      </c>
      <c r="I288" s="115">
        <v>50.0</v>
      </c>
      <c r="J288" s="115"/>
      <c r="K288" s="112"/>
      <c r="L288" s="112"/>
      <c r="M288" s="112"/>
      <c r="N288" s="112"/>
      <c r="O288" s="112"/>
      <c r="P288" s="112"/>
    </row>
    <row r="289" spans="8:8">
      <c r="A289" s="112">
        <v>288.0</v>
      </c>
      <c r="B289" s="113" t="s">
        <v>10177</v>
      </c>
      <c r="C289" s="114" t="s">
        <v>10848</v>
      </c>
      <c r="D289" s="114" t="s">
        <v>10849</v>
      </c>
      <c r="E289" s="114" t="s">
        <v>10318</v>
      </c>
      <c r="F289" s="115">
        <v>0.0</v>
      </c>
      <c r="G289" s="115"/>
      <c r="H289" s="115">
        <f t="shared" si="4"/>
        <v>0.0</v>
      </c>
      <c r="I289" s="115">
        <v>50.0</v>
      </c>
      <c r="J289" s="115"/>
      <c r="K289" s="112"/>
      <c r="L289" s="112"/>
      <c r="M289" s="112"/>
      <c r="N289" s="112"/>
      <c r="O289" s="112"/>
      <c r="P289" s="112"/>
    </row>
    <row r="290" spans="8:8">
      <c r="A290" s="112">
        <v>289.0</v>
      </c>
      <c r="B290" s="113" t="s">
        <v>10177</v>
      </c>
      <c r="C290" s="114" t="s">
        <v>10850</v>
      </c>
      <c r="D290" s="114" t="s">
        <v>10851</v>
      </c>
      <c r="E290" s="114" t="s">
        <v>10290</v>
      </c>
      <c r="F290" s="115">
        <v>0.0</v>
      </c>
      <c r="G290" s="115"/>
      <c r="H290" s="115">
        <f t="shared" si="4"/>
        <v>0.0</v>
      </c>
      <c r="I290" s="115">
        <v>50.0</v>
      </c>
      <c r="J290" s="115"/>
      <c r="K290" s="112"/>
      <c r="L290" s="112"/>
      <c r="M290" s="112"/>
      <c r="N290" s="112"/>
      <c r="O290" s="112"/>
      <c r="P290" s="112"/>
    </row>
    <row r="291" spans="8:8">
      <c r="A291" s="112">
        <v>290.0</v>
      </c>
      <c r="B291" s="113" t="s">
        <v>10177</v>
      </c>
      <c r="C291" s="114" t="s">
        <v>10852</v>
      </c>
      <c r="D291" s="114" t="s">
        <v>10853</v>
      </c>
      <c r="E291" s="114" t="s">
        <v>10321</v>
      </c>
      <c r="F291" s="115">
        <v>0.0</v>
      </c>
      <c r="G291" s="115"/>
      <c r="H291" s="115">
        <f t="shared" si="4"/>
        <v>0.0</v>
      </c>
      <c r="I291" s="115">
        <v>50.0</v>
      </c>
      <c r="J291" s="115"/>
      <c r="K291" s="112"/>
      <c r="L291" s="112"/>
      <c r="M291" s="112"/>
      <c r="N291" s="112"/>
      <c r="O291" s="112"/>
      <c r="P291" s="112"/>
    </row>
    <row r="292" spans="8:8">
      <c r="A292" s="112">
        <v>291.0</v>
      </c>
      <c r="B292" s="113" t="s">
        <v>10177</v>
      </c>
      <c r="C292" s="114" t="s">
        <v>10854</v>
      </c>
      <c r="D292" s="114" t="s">
        <v>10855</v>
      </c>
      <c r="E292" s="114" t="s">
        <v>10603</v>
      </c>
      <c r="F292" s="115">
        <v>0.0</v>
      </c>
      <c r="G292" s="115"/>
      <c r="H292" s="115">
        <f t="shared" si="4"/>
        <v>0.0</v>
      </c>
      <c r="I292" s="115">
        <v>50.0</v>
      </c>
      <c r="J292" s="115"/>
      <c r="K292" s="112"/>
      <c r="L292" s="112"/>
      <c r="M292" s="112"/>
      <c r="N292" s="112"/>
      <c r="O292" s="112"/>
      <c r="P292" s="112"/>
    </row>
    <row r="293" spans="8:8">
      <c r="A293" s="112">
        <v>292.0</v>
      </c>
      <c r="B293" s="113" t="s">
        <v>10177</v>
      </c>
      <c r="C293" s="114" t="s">
        <v>10856</v>
      </c>
      <c r="D293" s="114" t="s">
        <v>10857</v>
      </c>
      <c r="E293" s="114" t="s">
        <v>10274</v>
      </c>
      <c r="F293" s="115">
        <v>0.0</v>
      </c>
      <c r="G293" s="115"/>
      <c r="H293" s="115">
        <f t="shared" si="4"/>
        <v>0.0</v>
      </c>
      <c r="I293" s="115">
        <v>50.0</v>
      </c>
      <c r="J293" s="115"/>
      <c r="K293" s="112"/>
      <c r="L293" s="112"/>
      <c r="M293" s="112"/>
      <c r="N293" s="112"/>
      <c r="O293" s="112"/>
      <c r="P293" s="112"/>
    </row>
    <row r="294" spans="8:8">
      <c r="A294" s="112">
        <v>293.0</v>
      </c>
      <c r="B294" s="113" t="s">
        <v>10177</v>
      </c>
      <c r="C294" s="114" t="s">
        <v>10858</v>
      </c>
      <c r="D294" s="114" t="s">
        <v>10859</v>
      </c>
      <c r="E294" s="114" t="s">
        <v>10342</v>
      </c>
      <c r="F294" s="115">
        <v>0.0</v>
      </c>
      <c r="G294" s="115"/>
      <c r="H294" s="115">
        <f t="shared" si="4"/>
        <v>0.0</v>
      </c>
      <c r="I294" s="115">
        <v>50.0</v>
      </c>
      <c r="J294" s="115"/>
      <c r="K294" s="112"/>
      <c r="L294" s="112"/>
      <c r="M294" s="112"/>
      <c r="N294" s="112"/>
      <c r="O294" s="112"/>
      <c r="P294" s="112"/>
    </row>
    <row r="295" spans="8:8">
      <c r="A295" s="112">
        <v>294.0</v>
      </c>
      <c r="B295" s="113" t="s">
        <v>10177</v>
      </c>
      <c r="C295" s="114" t="s">
        <v>10860</v>
      </c>
      <c r="D295" s="114" t="s">
        <v>10861</v>
      </c>
      <c r="E295" s="114" t="s">
        <v>10207</v>
      </c>
      <c r="F295" s="115">
        <v>0.0</v>
      </c>
      <c r="G295" s="115"/>
      <c r="H295" s="115">
        <f t="shared" si="4"/>
        <v>0.0</v>
      </c>
      <c r="I295" s="115">
        <v>50.0</v>
      </c>
      <c r="J295" s="115"/>
      <c r="K295" s="112"/>
      <c r="L295" s="112"/>
      <c r="M295" s="112"/>
      <c r="N295" s="112"/>
      <c r="O295" s="112"/>
      <c r="P295" s="112"/>
    </row>
    <row r="296" spans="8:8">
      <c r="A296" s="112">
        <v>295.0</v>
      </c>
      <c r="B296" s="113" t="s">
        <v>10177</v>
      </c>
      <c r="C296" s="114" t="s">
        <v>10862</v>
      </c>
      <c r="D296" s="114" t="s">
        <v>10863</v>
      </c>
      <c r="E296" s="114" t="s">
        <v>10290</v>
      </c>
      <c r="F296" s="115">
        <v>0.0</v>
      </c>
      <c r="G296" s="115"/>
      <c r="H296" s="115">
        <f t="shared" si="4"/>
        <v>0.0</v>
      </c>
      <c r="I296" s="115">
        <v>50.0</v>
      </c>
      <c r="J296" s="115"/>
      <c r="K296" s="112"/>
      <c r="L296" s="112"/>
      <c r="M296" s="112"/>
      <c r="N296" s="112"/>
      <c r="O296" s="112"/>
      <c r="P296" s="112"/>
    </row>
    <row r="297" spans="8:8">
      <c r="A297" s="112">
        <v>296.0</v>
      </c>
      <c r="B297" s="113" t="s">
        <v>10177</v>
      </c>
      <c r="C297" s="114" t="s">
        <v>10864</v>
      </c>
      <c r="D297" s="114" t="s">
        <v>10865</v>
      </c>
      <c r="E297" s="114" t="s">
        <v>10198</v>
      </c>
      <c r="F297" s="115">
        <v>0.0</v>
      </c>
      <c r="G297" s="115"/>
      <c r="H297" s="115">
        <f t="shared" si="4"/>
        <v>0.0</v>
      </c>
      <c r="I297" s="115">
        <v>50.0</v>
      </c>
      <c r="J297" s="115"/>
      <c r="K297" s="112"/>
      <c r="L297" s="112"/>
      <c r="M297" s="112"/>
      <c r="N297" s="112"/>
      <c r="O297" s="112"/>
      <c r="P297" s="112"/>
    </row>
    <row r="298" spans="8:8">
      <c r="A298" s="112">
        <v>297.0</v>
      </c>
      <c r="B298" s="113" t="s">
        <v>10177</v>
      </c>
      <c r="C298" s="114" t="s">
        <v>10866</v>
      </c>
      <c r="D298" s="114" t="s">
        <v>10867</v>
      </c>
      <c r="E298" s="114" t="s">
        <v>87</v>
      </c>
      <c r="F298" s="115">
        <v>0.0</v>
      </c>
      <c r="G298" s="115"/>
      <c r="H298" s="115">
        <f t="shared" si="4"/>
        <v>0.0</v>
      </c>
      <c r="I298" s="115">
        <v>50.0</v>
      </c>
      <c r="J298" s="115"/>
      <c r="K298" s="112"/>
      <c r="L298" s="112"/>
      <c r="M298" s="112"/>
      <c r="N298" s="112"/>
      <c r="O298" s="112"/>
      <c r="P298" s="112"/>
    </row>
    <row r="299" spans="8:8">
      <c r="A299" s="112">
        <v>298.0</v>
      </c>
      <c r="B299" s="113" t="s">
        <v>10177</v>
      </c>
      <c r="C299" s="114" t="s">
        <v>10868</v>
      </c>
      <c r="D299" s="114" t="s">
        <v>10869</v>
      </c>
      <c r="E299" s="114" t="s">
        <v>10223</v>
      </c>
      <c r="F299" s="115">
        <v>0.0</v>
      </c>
      <c r="G299" s="115">
        <v>0.0</v>
      </c>
      <c r="H299" s="115">
        <f t="shared" si="4"/>
        <v>0.0</v>
      </c>
      <c r="I299" s="115">
        <v>50.0</v>
      </c>
      <c r="J299" s="115"/>
      <c r="K299" s="112"/>
      <c r="L299" s="112"/>
      <c r="M299" s="112"/>
      <c r="N299" s="112"/>
      <c r="O299" s="112"/>
      <c r="P299" s="112"/>
    </row>
    <row r="300" spans="8:8">
      <c r="A300" s="112">
        <v>299.0</v>
      </c>
      <c r="B300" s="113" t="s">
        <v>10177</v>
      </c>
      <c r="C300" s="114" t="s">
        <v>10870</v>
      </c>
      <c r="D300" s="114" t="s">
        <v>10871</v>
      </c>
      <c r="E300" s="114" t="s">
        <v>10207</v>
      </c>
      <c r="F300" s="115">
        <v>0.0</v>
      </c>
      <c r="G300" s="115"/>
      <c r="H300" s="115">
        <f t="shared" si="4"/>
        <v>0.0</v>
      </c>
      <c r="I300" s="115">
        <v>50.0</v>
      </c>
      <c r="J300" s="115"/>
      <c r="K300" s="112"/>
      <c r="L300" s="112"/>
      <c r="M300" s="112"/>
      <c r="N300" s="112"/>
      <c r="O300" s="112"/>
      <c r="P300" s="112"/>
    </row>
    <row r="301" spans="8:8">
      <c r="A301" s="112">
        <v>300.0</v>
      </c>
      <c r="B301" s="113" t="s">
        <v>10177</v>
      </c>
      <c r="C301" s="114" t="s">
        <v>10872</v>
      </c>
      <c r="D301" s="114" t="s">
        <v>10873</v>
      </c>
      <c r="E301" s="114" t="s">
        <v>10321</v>
      </c>
      <c r="F301" s="115">
        <v>0.0</v>
      </c>
      <c r="G301" s="115"/>
      <c r="H301" s="115">
        <f t="shared" si="4"/>
        <v>0.0</v>
      </c>
      <c r="I301" s="115">
        <v>50.0</v>
      </c>
      <c r="J301" s="115"/>
      <c r="K301" s="112"/>
      <c r="L301" s="112"/>
      <c r="M301" s="112"/>
      <c r="N301" s="112"/>
      <c r="O301" s="112"/>
      <c r="P301" s="112"/>
    </row>
    <row r="302" spans="8:8">
      <c r="A302" s="112">
        <v>301.0</v>
      </c>
      <c r="B302" s="113" t="s">
        <v>10177</v>
      </c>
      <c r="C302" s="114" t="s">
        <v>10874</v>
      </c>
      <c r="D302" s="114" t="s">
        <v>10875</v>
      </c>
      <c r="E302" s="114" t="s">
        <v>10876</v>
      </c>
      <c r="F302" s="115">
        <v>0.0</v>
      </c>
      <c r="G302" s="115"/>
      <c r="H302" s="115">
        <f t="shared" si="4"/>
        <v>0.0</v>
      </c>
      <c r="I302" s="115">
        <v>50.0</v>
      </c>
      <c r="J302" s="115"/>
      <c r="K302" s="112"/>
      <c r="L302" s="112"/>
      <c r="M302" s="112"/>
      <c r="N302" s="112"/>
      <c r="O302" s="112"/>
      <c r="P302" s="112"/>
    </row>
    <row r="303" spans="8:8">
      <c r="A303" s="112">
        <v>302.0</v>
      </c>
      <c r="B303" s="113" t="s">
        <v>10177</v>
      </c>
      <c r="C303" s="114" t="s">
        <v>10877</v>
      </c>
      <c r="D303" s="114" t="s">
        <v>10878</v>
      </c>
      <c r="E303" s="114" t="s">
        <v>10259</v>
      </c>
      <c r="F303" s="115">
        <v>0.0</v>
      </c>
      <c r="G303" s="115"/>
      <c r="H303" s="115">
        <f t="shared" si="4"/>
        <v>0.0</v>
      </c>
      <c r="I303" s="115">
        <v>50.0</v>
      </c>
      <c r="J303" s="115"/>
      <c r="K303" s="112"/>
      <c r="L303" s="112"/>
      <c r="M303" s="112"/>
      <c r="N303" s="112"/>
      <c r="O303" s="112"/>
      <c r="P303" s="112"/>
    </row>
    <row r="304" spans="8:8">
      <c r="A304" s="112">
        <v>303.0</v>
      </c>
      <c r="B304" s="113" t="s">
        <v>10177</v>
      </c>
      <c r="C304" s="114" t="s">
        <v>10879</v>
      </c>
      <c r="D304" s="114" t="s">
        <v>10880</v>
      </c>
      <c r="E304" s="114" t="s">
        <v>10419</v>
      </c>
      <c r="F304" s="115">
        <v>0.0</v>
      </c>
      <c r="G304" s="115"/>
      <c r="H304" s="115">
        <f t="shared" si="4"/>
        <v>0.0</v>
      </c>
      <c r="I304" s="115">
        <v>50.0</v>
      </c>
      <c r="J304" s="115"/>
      <c r="K304" s="112"/>
      <c r="L304" s="112"/>
      <c r="M304" s="112"/>
      <c r="N304" s="112"/>
      <c r="O304" s="112"/>
      <c r="P304" s="112"/>
    </row>
    <row r="305" spans="8:8">
      <c r="A305" s="112">
        <v>304.0</v>
      </c>
      <c r="B305" s="113" t="s">
        <v>10177</v>
      </c>
      <c r="C305" s="114" t="s">
        <v>10881</v>
      </c>
      <c r="D305" s="114" t="s">
        <v>10882</v>
      </c>
      <c r="E305" s="114" t="s">
        <v>10264</v>
      </c>
      <c r="F305" s="115">
        <v>0.0</v>
      </c>
      <c r="G305" s="115"/>
      <c r="H305" s="115">
        <f t="shared" si="4"/>
        <v>0.0</v>
      </c>
      <c r="I305" s="115">
        <v>50.0</v>
      </c>
      <c r="J305" s="115"/>
      <c r="K305" s="112"/>
      <c r="L305" s="112"/>
      <c r="M305" s="112"/>
      <c r="N305" s="112"/>
      <c r="O305" s="112"/>
      <c r="P305" s="112"/>
    </row>
    <row r="306" spans="8:8">
      <c r="A306" s="112">
        <v>305.0</v>
      </c>
      <c r="B306" s="113" t="s">
        <v>10177</v>
      </c>
      <c r="C306" s="114" t="s">
        <v>10883</v>
      </c>
      <c r="D306" s="114" t="s">
        <v>10884</v>
      </c>
      <c r="E306" s="114"/>
      <c r="F306" s="115">
        <v>0.0</v>
      </c>
      <c r="G306" s="115"/>
      <c r="H306" s="115">
        <f t="shared" si="4"/>
        <v>0.0</v>
      </c>
      <c r="I306" s="115">
        <v>50.0</v>
      </c>
      <c r="J306" s="115"/>
      <c r="K306" s="112"/>
      <c r="L306" s="112"/>
      <c r="M306" s="112"/>
      <c r="N306" s="112"/>
      <c r="O306" s="112"/>
      <c r="P306" s="112"/>
    </row>
    <row r="307" spans="8:8">
      <c r="A307" s="112">
        <v>306.0</v>
      </c>
      <c r="B307" s="113" t="s">
        <v>10177</v>
      </c>
      <c r="C307" s="114" t="s">
        <v>10885</v>
      </c>
      <c r="D307" s="114" t="s">
        <v>10886</v>
      </c>
      <c r="E307" s="114" t="s">
        <v>10685</v>
      </c>
      <c r="F307" s="115">
        <v>0.0</v>
      </c>
      <c r="G307" s="115"/>
      <c r="H307" s="115">
        <f t="shared" si="4"/>
        <v>0.0</v>
      </c>
      <c r="I307" s="115">
        <v>50.0</v>
      </c>
      <c r="J307" s="115"/>
      <c r="K307" s="112"/>
      <c r="L307" s="112"/>
      <c r="M307" s="112"/>
      <c r="N307" s="112"/>
      <c r="O307" s="112"/>
      <c r="P307" s="112"/>
    </row>
    <row r="308" spans="8:8">
      <c r="A308" s="112">
        <v>307.0</v>
      </c>
      <c r="B308" s="113" t="s">
        <v>10177</v>
      </c>
      <c r="C308" s="114" t="s">
        <v>10887</v>
      </c>
      <c r="D308" s="114" t="s">
        <v>10888</v>
      </c>
      <c r="E308" s="114" t="s">
        <v>10889</v>
      </c>
      <c r="F308" s="115">
        <v>0.0</v>
      </c>
      <c r="G308" s="115"/>
      <c r="H308" s="115">
        <f t="shared" si="4"/>
        <v>0.0</v>
      </c>
      <c r="I308" s="115">
        <v>50.0</v>
      </c>
      <c r="J308" s="115"/>
      <c r="K308" s="112"/>
      <c r="L308" s="112"/>
      <c r="M308" s="112"/>
      <c r="N308" s="112"/>
      <c r="O308" s="112"/>
      <c r="P308" s="112"/>
    </row>
    <row r="309" spans="8:8">
      <c r="A309" s="112">
        <v>308.0</v>
      </c>
      <c r="B309" s="113" t="s">
        <v>10177</v>
      </c>
      <c r="C309" s="114" t="s">
        <v>10890</v>
      </c>
      <c r="D309" s="114" t="s">
        <v>10891</v>
      </c>
      <c r="E309" s="114" t="s">
        <v>10892</v>
      </c>
      <c r="F309" s="115">
        <v>0.0</v>
      </c>
      <c r="G309" s="115"/>
      <c r="H309" s="115">
        <f t="shared" si="4"/>
        <v>0.0</v>
      </c>
      <c r="I309" s="115">
        <v>50.0</v>
      </c>
      <c r="J309" s="115"/>
      <c r="K309" s="112"/>
      <c r="L309" s="112"/>
      <c r="M309" s="112"/>
      <c r="N309" s="112"/>
      <c r="O309" s="112"/>
      <c r="P309" s="112"/>
    </row>
    <row r="310" spans="8:8">
      <c r="A310" s="112">
        <v>309.0</v>
      </c>
      <c r="B310" s="113" t="s">
        <v>10177</v>
      </c>
      <c r="C310" s="114" t="s">
        <v>10893</v>
      </c>
      <c r="D310" s="114" t="s">
        <v>10894</v>
      </c>
      <c r="E310" s="114" t="s">
        <v>10195</v>
      </c>
      <c r="F310" s="115">
        <v>0.0</v>
      </c>
      <c r="G310" s="115"/>
      <c r="H310" s="115">
        <f t="shared" si="4"/>
        <v>0.0</v>
      </c>
      <c r="I310" s="115">
        <v>50.0</v>
      </c>
      <c r="J310" s="115"/>
      <c r="K310" s="112"/>
      <c r="L310" s="112"/>
      <c r="M310" s="112"/>
      <c r="N310" s="112"/>
      <c r="O310" s="112"/>
      <c r="P310" s="112"/>
    </row>
    <row r="311" spans="8:8">
      <c r="A311" s="112">
        <v>310.0</v>
      </c>
      <c r="B311" s="113" t="s">
        <v>10177</v>
      </c>
      <c r="C311" s="114" t="s">
        <v>10895</v>
      </c>
      <c r="D311" s="114" t="s">
        <v>10896</v>
      </c>
      <c r="E311" s="114" t="s">
        <v>10603</v>
      </c>
      <c r="F311" s="115">
        <v>0.0</v>
      </c>
      <c r="G311" s="115"/>
      <c r="H311" s="115">
        <f t="shared" si="4"/>
        <v>0.0</v>
      </c>
      <c r="I311" s="115">
        <v>50.0</v>
      </c>
      <c r="J311" s="115"/>
      <c r="K311" s="112"/>
      <c r="L311" s="112"/>
      <c r="M311" s="112"/>
      <c r="N311" s="112"/>
      <c r="O311" s="112"/>
      <c r="P311" s="112"/>
    </row>
    <row r="312" spans="8:8">
      <c r="A312" s="112">
        <v>311.0</v>
      </c>
      <c r="B312" s="113" t="s">
        <v>10177</v>
      </c>
      <c r="C312" s="114" t="s">
        <v>10897</v>
      </c>
      <c r="D312" s="114" t="s">
        <v>10898</v>
      </c>
      <c r="E312" s="114" t="s">
        <v>10321</v>
      </c>
      <c r="F312" s="115">
        <v>0.0</v>
      </c>
      <c r="G312" s="115"/>
      <c r="H312" s="115">
        <f t="shared" si="4"/>
        <v>0.0</v>
      </c>
      <c r="I312" s="115">
        <v>50.0</v>
      </c>
      <c r="J312" s="115"/>
      <c r="K312" s="112"/>
      <c r="L312" s="112"/>
      <c r="M312" s="112"/>
      <c r="N312" s="112"/>
      <c r="O312" s="112"/>
      <c r="P312" s="112"/>
    </row>
    <row r="313" spans="8:8">
      <c r="A313" s="112">
        <v>312.0</v>
      </c>
      <c r="B313" s="113" t="s">
        <v>10177</v>
      </c>
      <c r="C313" s="114" t="s">
        <v>10899</v>
      </c>
      <c r="D313" s="114" t="s">
        <v>10900</v>
      </c>
      <c r="E313" s="114" t="s">
        <v>10876</v>
      </c>
      <c r="F313" s="115">
        <v>0.0</v>
      </c>
      <c r="G313" s="115"/>
      <c r="H313" s="115">
        <f t="shared" si="4"/>
        <v>0.0</v>
      </c>
      <c r="I313" s="115">
        <v>50.0</v>
      </c>
      <c r="J313" s="115"/>
      <c r="K313" s="112"/>
      <c r="L313" s="112"/>
      <c r="M313" s="112"/>
      <c r="N313" s="112"/>
      <c r="O313" s="112"/>
      <c r="P313" s="112"/>
    </row>
    <row r="314" spans="8:8">
      <c r="A314" s="112">
        <v>313.0</v>
      </c>
      <c r="B314" s="113" t="s">
        <v>10177</v>
      </c>
      <c r="C314" s="114" t="s">
        <v>10901</v>
      </c>
      <c r="D314" s="114" t="s">
        <v>10902</v>
      </c>
      <c r="E314" s="114" t="s">
        <v>10218</v>
      </c>
      <c r="F314" s="115">
        <v>0.0</v>
      </c>
      <c r="G314" s="115"/>
      <c r="H314" s="115">
        <f t="shared" si="4"/>
        <v>0.0</v>
      </c>
      <c r="I314" s="115">
        <v>50.0</v>
      </c>
      <c r="J314" s="115"/>
      <c r="K314" s="112"/>
      <c r="L314" s="112"/>
      <c r="M314" s="112"/>
      <c r="N314" s="112"/>
      <c r="O314" s="112"/>
      <c r="P314" s="112"/>
    </row>
    <row r="315" spans="8:8">
      <c r="A315" s="112">
        <v>314.0</v>
      </c>
      <c r="B315" s="113" t="s">
        <v>10177</v>
      </c>
      <c r="C315" s="114" t="s">
        <v>10903</v>
      </c>
      <c r="D315" s="114" t="s">
        <v>10904</v>
      </c>
      <c r="E315" s="114" t="s">
        <v>10603</v>
      </c>
      <c r="F315" s="115">
        <v>0.0</v>
      </c>
      <c r="G315" s="115"/>
      <c r="H315" s="115">
        <f t="shared" si="4"/>
        <v>0.0</v>
      </c>
      <c r="I315" s="115">
        <v>50.0</v>
      </c>
      <c r="J315" s="115"/>
      <c r="K315" s="112"/>
      <c r="L315" s="112"/>
      <c r="M315" s="112"/>
      <c r="N315" s="112"/>
      <c r="O315" s="112"/>
      <c r="P315" s="112"/>
    </row>
    <row r="316" spans="8:8">
      <c r="A316" s="112">
        <v>315.0</v>
      </c>
      <c r="B316" s="113" t="s">
        <v>10177</v>
      </c>
      <c r="C316" s="114" t="s">
        <v>10905</v>
      </c>
      <c r="D316" s="114" t="s">
        <v>10906</v>
      </c>
      <c r="E316" s="114" t="s">
        <v>10318</v>
      </c>
      <c r="F316" s="115">
        <v>0.0</v>
      </c>
      <c r="G316" s="115"/>
      <c r="H316" s="115">
        <f t="shared" si="4"/>
        <v>0.0</v>
      </c>
      <c r="I316" s="115">
        <v>50.0</v>
      </c>
      <c r="J316" s="115"/>
      <c r="K316" s="112"/>
      <c r="L316" s="112"/>
      <c r="M316" s="112"/>
      <c r="N316" s="112"/>
      <c r="O316" s="112"/>
      <c r="P316" s="112"/>
    </row>
    <row r="317" spans="8:8">
      <c r="A317" s="112">
        <v>316.0</v>
      </c>
      <c r="B317" s="113" t="s">
        <v>10177</v>
      </c>
      <c r="C317" s="114" t="s">
        <v>10907</v>
      </c>
      <c r="D317" s="114" t="s">
        <v>10908</v>
      </c>
      <c r="E317" s="114" t="s">
        <v>10215</v>
      </c>
      <c r="F317" s="115">
        <v>0.0</v>
      </c>
      <c r="G317" s="115"/>
      <c r="H317" s="115">
        <f t="shared" si="4"/>
        <v>0.0</v>
      </c>
      <c r="I317" s="115">
        <v>50.0</v>
      </c>
      <c r="J317" s="115"/>
      <c r="K317" s="112"/>
      <c r="L317" s="112"/>
      <c r="M317" s="112"/>
      <c r="N317" s="112"/>
      <c r="O317" s="112"/>
      <c r="P317" s="112"/>
    </row>
    <row r="318" spans="8:8">
      <c r="A318" s="112">
        <v>317.0</v>
      </c>
      <c r="B318" s="113" t="s">
        <v>10177</v>
      </c>
      <c r="C318" s="114" t="s">
        <v>10909</v>
      </c>
      <c r="D318" s="114" t="s">
        <v>10910</v>
      </c>
      <c r="E318" s="114" t="s">
        <v>10911</v>
      </c>
      <c r="F318" s="115">
        <v>0.0</v>
      </c>
      <c r="G318" s="115"/>
      <c r="H318" s="115">
        <f t="shared" si="4"/>
        <v>0.0</v>
      </c>
      <c r="I318" s="115">
        <v>50.0</v>
      </c>
      <c r="J318" s="115"/>
      <c r="K318" s="112"/>
      <c r="L318" s="112"/>
      <c r="M318" s="112"/>
      <c r="N318" s="112"/>
      <c r="O318" s="112"/>
      <c r="P318" s="112"/>
    </row>
    <row r="319" spans="8:8">
      <c r="A319" s="112">
        <v>318.0</v>
      </c>
      <c r="B319" s="113" t="s">
        <v>10177</v>
      </c>
      <c r="C319" s="114" t="s">
        <v>10912</v>
      </c>
      <c r="D319" s="114" t="s">
        <v>10913</v>
      </c>
      <c r="E319" s="114" t="s">
        <v>10207</v>
      </c>
      <c r="F319" s="115">
        <v>0.0</v>
      </c>
      <c r="G319" s="115"/>
      <c r="H319" s="115">
        <f t="shared" si="4"/>
        <v>0.0</v>
      </c>
      <c r="I319" s="115">
        <v>50.0</v>
      </c>
      <c r="J319" s="115"/>
      <c r="K319" s="112"/>
      <c r="L319" s="112"/>
      <c r="M319" s="112"/>
      <c r="N319" s="112"/>
      <c r="O319" s="112"/>
      <c r="P319" s="112"/>
    </row>
    <row r="320" spans="8:8">
      <c r="A320" s="112">
        <v>319.0</v>
      </c>
      <c r="B320" s="113" t="s">
        <v>10177</v>
      </c>
      <c r="C320" s="114" t="s">
        <v>10914</v>
      </c>
      <c r="D320" s="114" t="s">
        <v>10915</v>
      </c>
      <c r="E320" s="114" t="s">
        <v>10916</v>
      </c>
      <c r="F320" s="115">
        <v>0.0</v>
      </c>
      <c r="G320" s="115"/>
      <c r="H320" s="115">
        <f t="shared" si="4"/>
        <v>0.0</v>
      </c>
      <c r="I320" s="115">
        <v>50.0</v>
      </c>
      <c r="J320" s="115"/>
      <c r="K320" s="112"/>
      <c r="L320" s="112"/>
      <c r="M320" s="112"/>
      <c r="N320" s="112"/>
      <c r="O320" s="112"/>
      <c r="P320" s="112"/>
    </row>
    <row r="321" spans="8:8">
      <c r="A321" s="112">
        <v>320.0</v>
      </c>
      <c r="B321" s="113" t="s">
        <v>10177</v>
      </c>
      <c r="C321" s="114" t="s">
        <v>10917</v>
      </c>
      <c r="D321" s="114" t="s">
        <v>10918</v>
      </c>
      <c r="E321" s="114" t="s">
        <v>10207</v>
      </c>
      <c r="F321" s="115">
        <v>0.0</v>
      </c>
      <c r="G321" s="115"/>
      <c r="H321" s="115">
        <f t="shared" si="4"/>
        <v>0.0</v>
      </c>
      <c r="I321" s="115">
        <v>50.0</v>
      </c>
      <c r="J321" s="115"/>
      <c r="K321" s="112"/>
      <c r="L321" s="112"/>
      <c r="M321" s="112"/>
      <c r="N321" s="112"/>
      <c r="O321" s="112"/>
      <c r="P321" s="112"/>
    </row>
    <row r="322" spans="8:8">
      <c r="A322" s="112">
        <v>321.0</v>
      </c>
      <c r="B322" s="113" t="s">
        <v>10177</v>
      </c>
      <c r="C322" s="114" t="s">
        <v>10919</v>
      </c>
      <c r="D322" s="114" t="s">
        <v>10920</v>
      </c>
      <c r="E322" s="114" t="s">
        <v>10198</v>
      </c>
      <c r="F322" s="115">
        <v>0.0</v>
      </c>
      <c r="G322" s="115"/>
      <c r="H322" s="115">
        <f t="shared" si="5" ref="H322:H382">+G322+F322</f>
        <v>0.0</v>
      </c>
      <c r="I322" s="115">
        <v>50.0</v>
      </c>
      <c r="J322" s="115"/>
      <c r="K322" s="112"/>
      <c r="L322" s="112"/>
      <c r="M322" s="112"/>
      <c r="N322" s="112"/>
      <c r="O322" s="112"/>
      <c r="P322" s="112"/>
    </row>
    <row r="323" spans="8:8">
      <c r="A323" s="112">
        <v>322.0</v>
      </c>
      <c r="B323" s="113" t="s">
        <v>10177</v>
      </c>
      <c r="C323" s="114" t="s">
        <v>10921</v>
      </c>
      <c r="D323" s="114" t="s">
        <v>10922</v>
      </c>
      <c r="E323" s="114" t="s">
        <v>10247</v>
      </c>
      <c r="F323" s="115">
        <v>0.0</v>
      </c>
      <c r="G323" s="115"/>
      <c r="H323" s="115">
        <f t="shared" si="5"/>
        <v>0.0</v>
      </c>
      <c r="I323" s="115">
        <v>50.0</v>
      </c>
      <c r="J323" s="115"/>
      <c r="K323" s="112"/>
      <c r="L323" s="112"/>
      <c r="M323" s="112"/>
      <c r="N323" s="112"/>
      <c r="O323" s="112"/>
      <c r="P323" s="112"/>
    </row>
    <row r="324" spans="8:8">
      <c r="A324" s="112">
        <v>323.0</v>
      </c>
      <c r="B324" s="113" t="s">
        <v>10177</v>
      </c>
      <c r="C324" s="114" t="s">
        <v>10923</v>
      </c>
      <c r="D324" s="114" t="s">
        <v>10924</v>
      </c>
      <c r="E324" s="114" t="s">
        <v>10218</v>
      </c>
      <c r="F324" s="115">
        <v>0.0</v>
      </c>
      <c r="G324" s="115"/>
      <c r="H324" s="115">
        <f t="shared" si="5"/>
        <v>0.0</v>
      </c>
      <c r="I324" s="115">
        <v>50.0</v>
      </c>
      <c r="J324" s="115"/>
      <c r="K324" s="112"/>
      <c r="L324" s="112"/>
      <c r="M324" s="112"/>
      <c r="N324" s="112"/>
      <c r="O324" s="112"/>
      <c r="P324" s="112"/>
    </row>
    <row r="325" spans="8:8">
      <c r="A325" s="112">
        <v>324.0</v>
      </c>
      <c r="B325" s="113" t="s">
        <v>10177</v>
      </c>
      <c r="C325" s="114" t="s">
        <v>10925</v>
      </c>
      <c r="D325" s="114" t="s">
        <v>10926</v>
      </c>
      <c r="E325" s="114"/>
      <c r="F325" s="115">
        <v>0.0</v>
      </c>
      <c r="G325" s="115"/>
      <c r="H325" s="115">
        <f t="shared" si="5"/>
        <v>0.0</v>
      </c>
      <c r="I325" s="115">
        <v>50.0</v>
      </c>
      <c r="J325" s="115"/>
      <c r="K325" s="112"/>
      <c r="L325" s="112"/>
      <c r="M325" s="112"/>
      <c r="N325" s="112"/>
      <c r="O325" s="112"/>
      <c r="P325" s="112"/>
    </row>
    <row r="326" spans="8:8">
      <c r="A326" s="112">
        <v>325.0</v>
      </c>
      <c r="B326" s="113" t="s">
        <v>10177</v>
      </c>
      <c r="C326" s="114" t="s">
        <v>10927</v>
      </c>
      <c r="D326" s="114" t="s">
        <v>10928</v>
      </c>
      <c r="E326" s="114" t="s">
        <v>10223</v>
      </c>
      <c r="F326" s="115">
        <v>0.0</v>
      </c>
      <c r="G326" s="115"/>
      <c r="H326" s="115">
        <f t="shared" si="5"/>
        <v>0.0</v>
      </c>
      <c r="I326" s="115">
        <v>50.0</v>
      </c>
      <c r="J326" s="115"/>
      <c r="K326" s="112"/>
      <c r="L326" s="112"/>
      <c r="M326" s="112"/>
      <c r="N326" s="112"/>
      <c r="O326" s="112"/>
      <c r="P326" s="112"/>
    </row>
    <row r="327" spans="8:8">
      <c r="A327" s="112">
        <v>326.0</v>
      </c>
      <c r="B327" s="113" t="s">
        <v>10177</v>
      </c>
      <c r="C327" s="114" t="s">
        <v>10929</v>
      </c>
      <c r="D327" s="114" t="s">
        <v>10930</v>
      </c>
      <c r="E327" s="114" t="s">
        <v>10432</v>
      </c>
      <c r="F327" s="115">
        <v>0.0</v>
      </c>
      <c r="G327" s="115"/>
      <c r="H327" s="115">
        <f t="shared" si="5"/>
        <v>0.0</v>
      </c>
      <c r="I327" s="115">
        <v>50.0</v>
      </c>
      <c r="J327" s="115"/>
      <c r="K327" s="112"/>
      <c r="L327" s="112"/>
      <c r="M327" s="112"/>
      <c r="N327" s="112"/>
      <c r="O327" s="112"/>
      <c r="P327" s="112"/>
    </row>
    <row r="328" spans="8:8">
      <c r="A328" s="112">
        <v>327.0</v>
      </c>
      <c r="B328" s="113" t="s">
        <v>10177</v>
      </c>
      <c r="C328" s="114" t="s">
        <v>10931</v>
      </c>
      <c r="D328" s="114" t="s">
        <v>10932</v>
      </c>
      <c r="E328" s="114" t="s">
        <v>10218</v>
      </c>
      <c r="F328" s="115">
        <v>0.0</v>
      </c>
      <c r="G328" s="115"/>
      <c r="H328" s="115">
        <f t="shared" si="5"/>
        <v>0.0</v>
      </c>
      <c r="I328" s="115">
        <v>50.0</v>
      </c>
      <c r="J328" s="115"/>
      <c r="K328" s="112"/>
      <c r="L328" s="112"/>
      <c r="M328" s="112"/>
      <c r="N328" s="112"/>
      <c r="O328" s="112"/>
      <c r="P328" s="112"/>
    </row>
    <row r="329" spans="8:8">
      <c r="A329" s="112">
        <v>328.0</v>
      </c>
      <c r="B329" s="113" t="s">
        <v>10177</v>
      </c>
      <c r="C329" s="114" t="s">
        <v>10933</v>
      </c>
      <c r="D329" s="114" t="s">
        <v>10934</v>
      </c>
      <c r="E329" s="114" t="s">
        <v>10218</v>
      </c>
      <c r="F329" s="115">
        <v>0.0</v>
      </c>
      <c r="G329" s="115"/>
      <c r="H329" s="115">
        <f t="shared" si="5"/>
        <v>0.0</v>
      </c>
      <c r="I329" s="115">
        <v>50.0</v>
      </c>
      <c r="J329" s="115"/>
      <c r="K329" s="112"/>
      <c r="L329" s="112"/>
      <c r="M329" s="112"/>
      <c r="N329" s="112"/>
      <c r="O329" s="112"/>
      <c r="P329" s="112"/>
    </row>
    <row r="330" spans="8:8">
      <c r="A330" s="112">
        <v>329.0</v>
      </c>
      <c r="B330" s="113" t="s">
        <v>10177</v>
      </c>
      <c r="C330" s="114" t="s">
        <v>10935</v>
      </c>
      <c r="D330" s="114" t="s">
        <v>10936</v>
      </c>
      <c r="E330" s="114" t="s">
        <v>10937</v>
      </c>
      <c r="F330" s="115">
        <v>0.0</v>
      </c>
      <c r="G330" s="115"/>
      <c r="H330" s="115">
        <f t="shared" si="5"/>
        <v>0.0</v>
      </c>
      <c r="I330" s="115">
        <v>50.0</v>
      </c>
      <c r="J330" s="115"/>
      <c r="K330" s="112"/>
      <c r="L330" s="112"/>
      <c r="M330" s="112"/>
      <c r="N330" s="112"/>
      <c r="O330" s="112"/>
      <c r="P330" s="112"/>
    </row>
    <row r="331" spans="8:8">
      <c r="A331" s="112">
        <v>330.0</v>
      </c>
      <c r="B331" s="113" t="s">
        <v>10177</v>
      </c>
      <c r="C331" s="114" t="s">
        <v>10938</v>
      </c>
      <c r="D331" s="114" t="s">
        <v>10939</v>
      </c>
      <c r="E331" s="114" t="s">
        <v>10557</v>
      </c>
      <c r="F331" s="115">
        <v>0.0</v>
      </c>
      <c r="G331" s="115"/>
      <c r="H331" s="115">
        <f t="shared" si="5"/>
        <v>0.0</v>
      </c>
      <c r="I331" s="115">
        <v>50.0</v>
      </c>
      <c r="J331" s="115"/>
      <c r="K331" s="112"/>
      <c r="L331" s="112"/>
      <c r="M331" s="112"/>
      <c r="N331" s="112"/>
      <c r="O331" s="112"/>
      <c r="P331" s="112"/>
    </row>
    <row r="332" spans="8:8">
      <c r="A332" s="112">
        <v>331.0</v>
      </c>
      <c r="B332" s="113" t="s">
        <v>10177</v>
      </c>
      <c r="C332" s="114" t="s">
        <v>10940</v>
      </c>
      <c r="D332" s="114" t="s">
        <v>10941</v>
      </c>
      <c r="E332" s="114" t="s">
        <v>10762</v>
      </c>
      <c r="F332" s="115">
        <v>0.0</v>
      </c>
      <c r="G332" s="115"/>
      <c r="H332" s="115">
        <f t="shared" si="5"/>
        <v>0.0</v>
      </c>
      <c r="I332" s="115">
        <v>50.0</v>
      </c>
      <c r="J332" s="115"/>
      <c r="K332" s="112"/>
      <c r="L332" s="112"/>
      <c r="M332" s="112"/>
      <c r="N332" s="112"/>
      <c r="O332" s="112"/>
      <c r="P332" s="112"/>
    </row>
    <row r="333" spans="8:8">
      <c r="A333" s="112">
        <v>332.0</v>
      </c>
      <c r="B333" s="113" t="s">
        <v>10177</v>
      </c>
      <c r="C333" s="114" t="s">
        <v>10942</v>
      </c>
      <c r="D333" s="114" t="s">
        <v>10943</v>
      </c>
      <c r="E333" s="114" t="s">
        <v>10180</v>
      </c>
      <c r="F333" s="115">
        <v>0.0</v>
      </c>
      <c r="G333" s="115"/>
      <c r="H333" s="115">
        <f t="shared" si="5"/>
        <v>0.0</v>
      </c>
      <c r="I333" s="115">
        <v>50.0</v>
      </c>
      <c r="J333" s="115"/>
      <c r="K333" s="112"/>
      <c r="L333" s="112"/>
      <c r="M333" s="112"/>
      <c r="N333" s="112"/>
      <c r="O333" s="112"/>
      <c r="P333" s="112"/>
    </row>
    <row r="334" spans="8:8">
      <c r="A334" s="112">
        <v>333.0</v>
      </c>
      <c r="B334" s="113" t="s">
        <v>10177</v>
      </c>
      <c r="C334" s="114" t="s">
        <v>10944</v>
      </c>
      <c r="D334" s="114" t="s">
        <v>10945</v>
      </c>
      <c r="E334" s="114" t="s">
        <v>10318</v>
      </c>
      <c r="F334" s="115">
        <v>0.0</v>
      </c>
      <c r="G334" s="115"/>
      <c r="H334" s="115">
        <f t="shared" si="5"/>
        <v>0.0</v>
      </c>
      <c r="I334" s="115">
        <v>50.0</v>
      </c>
      <c r="J334" s="115"/>
      <c r="K334" s="112"/>
      <c r="L334" s="112"/>
      <c r="M334" s="112"/>
      <c r="N334" s="112"/>
      <c r="O334" s="112"/>
      <c r="P334" s="112"/>
    </row>
    <row r="335" spans="8:8">
      <c r="A335" s="112">
        <v>334.0</v>
      </c>
      <c r="B335" s="113" t="s">
        <v>10177</v>
      </c>
      <c r="C335" s="114" t="s">
        <v>10946</v>
      </c>
      <c r="D335" s="114" t="s">
        <v>10947</v>
      </c>
      <c r="E335" s="114" t="s">
        <v>10948</v>
      </c>
      <c r="F335" s="115">
        <v>0.0</v>
      </c>
      <c r="G335" s="115"/>
      <c r="H335" s="115">
        <f t="shared" si="5"/>
        <v>0.0</v>
      </c>
      <c r="I335" s="115">
        <v>50.0</v>
      </c>
      <c r="J335" s="115"/>
      <c r="K335" s="112"/>
      <c r="L335" s="112"/>
      <c r="M335" s="112"/>
      <c r="N335" s="112"/>
      <c r="O335" s="112"/>
      <c r="P335" s="112"/>
    </row>
    <row r="336" spans="8:8">
      <c r="A336" s="112">
        <v>335.0</v>
      </c>
      <c r="B336" s="113" t="s">
        <v>10177</v>
      </c>
      <c r="C336" s="114" t="s">
        <v>10949</v>
      </c>
      <c r="D336" s="114" t="s">
        <v>10950</v>
      </c>
      <c r="E336" s="114" t="s">
        <v>10361</v>
      </c>
      <c r="F336" s="115">
        <v>0.0</v>
      </c>
      <c r="G336" s="115"/>
      <c r="H336" s="115">
        <f t="shared" si="5"/>
        <v>0.0</v>
      </c>
      <c r="I336" s="115">
        <v>50.0</v>
      </c>
      <c r="J336" s="115"/>
      <c r="K336" s="112"/>
      <c r="L336" s="112"/>
      <c r="M336" s="112"/>
      <c r="N336" s="112"/>
      <c r="O336" s="112"/>
      <c r="P336" s="112"/>
    </row>
    <row r="337" spans="8:8">
      <c r="A337" s="112">
        <v>336.0</v>
      </c>
      <c r="B337" s="113" t="s">
        <v>10177</v>
      </c>
      <c r="C337" s="114" t="s">
        <v>10951</v>
      </c>
      <c r="D337" s="114" t="s">
        <v>10952</v>
      </c>
      <c r="E337" s="114" t="s">
        <v>10748</v>
      </c>
      <c r="F337" s="115">
        <v>0.0</v>
      </c>
      <c r="G337" s="115"/>
      <c r="H337" s="115">
        <f t="shared" si="5"/>
        <v>0.0</v>
      </c>
      <c r="I337" s="115">
        <v>50.0</v>
      </c>
      <c r="J337" s="115"/>
      <c r="K337" s="112"/>
      <c r="L337" s="112"/>
      <c r="M337" s="112"/>
      <c r="N337" s="112"/>
      <c r="O337" s="112"/>
      <c r="P337" s="112"/>
    </row>
    <row r="338" spans="8:8">
      <c r="A338" s="112">
        <v>337.0</v>
      </c>
      <c r="B338" s="113" t="s">
        <v>10177</v>
      </c>
      <c r="C338" s="114" t="s">
        <v>10953</v>
      </c>
      <c r="D338" s="114" t="s">
        <v>10954</v>
      </c>
      <c r="E338" s="114" t="s">
        <v>10364</v>
      </c>
      <c r="F338" s="115">
        <v>0.0</v>
      </c>
      <c r="G338" s="115"/>
      <c r="H338" s="115">
        <f t="shared" si="5"/>
        <v>0.0</v>
      </c>
      <c r="I338" s="115">
        <v>50.0</v>
      </c>
      <c r="J338" s="115"/>
      <c r="K338" s="112"/>
      <c r="L338" s="112"/>
      <c r="M338" s="112"/>
      <c r="N338" s="112"/>
      <c r="O338" s="112"/>
      <c r="P338" s="112"/>
    </row>
    <row r="339" spans="8:8">
      <c r="A339" s="112">
        <v>338.0</v>
      </c>
      <c r="B339" s="113" t="s">
        <v>10177</v>
      </c>
      <c r="C339" s="114" t="s">
        <v>10955</v>
      </c>
      <c r="D339" s="114" t="s">
        <v>10956</v>
      </c>
      <c r="E339" s="114"/>
      <c r="F339" s="115">
        <v>0.0</v>
      </c>
      <c r="G339" s="115"/>
      <c r="H339" s="115">
        <f t="shared" si="5"/>
        <v>0.0</v>
      </c>
      <c r="I339" s="115">
        <v>50.0</v>
      </c>
      <c r="J339" s="115"/>
      <c r="K339" s="112"/>
      <c r="L339" s="112"/>
      <c r="M339" s="112"/>
      <c r="N339" s="112"/>
      <c r="O339" s="112"/>
      <c r="P339" s="112"/>
    </row>
    <row r="340" spans="8:8">
      <c r="A340" s="112">
        <v>339.0</v>
      </c>
      <c r="B340" s="113" t="s">
        <v>10177</v>
      </c>
      <c r="C340" s="114" t="s">
        <v>10957</v>
      </c>
      <c r="D340" s="114" t="s">
        <v>10958</v>
      </c>
      <c r="E340" s="114" t="s">
        <v>10215</v>
      </c>
      <c r="F340" s="115">
        <v>0.0</v>
      </c>
      <c r="G340" s="115"/>
      <c r="H340" s="115">
        <f t="shared" si="5"/>
        <v>0.0</v>
      </c>
      <c r="I340" s="115">
        <v>50.0</v>
      </c>
      <c r="J340" s="115"/>
      <c r="K340" s="112"/>
      <c r="L340" s="112"/>
      <c r="M340" s="112"/>
      <c r="N340" s="112"/>
      <c r="O340" s="112"/>
      <c r="P340" s="112"/>
    </row>
    <row r="341" spans="8:8">
      <c r="A341" s="112">
        <v>340.0</v>
      </c>
      <c r="B341" s="113" t="s">
        <v>10177</v>
      </c>
      <c r="C341" s="114" t="s">
        <v>10959</v>
      </c>
      <c r="D341" s="114" t="s">
        <v>10960</v>
      </c>
      <c r="E341" s="114" t="s">
        <v>10889</v>
      </c>
      <c r="F341" s="115">
        <v>0.0</v>
      </c>
      <c r="G341" s="115"/>
      <c r="H341" s="115">
        <f t="shared" si="5"/>
        <v>0.0</v>
      </c>
      <c r="I341" s="115">
        <v>50.0</v>
      </c>
      <c r="J341" s="115"/>
      <c r="K341" s="112"/>
      <c r="L341" s="112"/>
      <c r="M341" s="112"/>
      <c r="N341" s="112"/>
      <c r="O341" s="112"/>
      <c r="P341" s="112"/>
    </row>
    <row r="342" spans="8:8">
      <c r="A342" s="112">
        <v>341.0</v>
      </c>
      <c r="B342" s="113" t="s">
        <v>10177</v>
      </c>
      <c r="C342" s="114" t="s">
        <v>10961</v>
      </c>
      <c r="D342" s="114" t="s">
        <v>10962</v>
      </c>
      <c r="E342" s="114" t="s">
        <v>10963</v>
      </c>
      <c r="F342" s="115">
        <v>0.0</v>
      </c>
      <c r="G342" s="115"/>
      <c r="H342" s="115">
        <f t="shared" si="5"/>
        <v>0.0</v>
      </c>
      <c r="I342" s="115">
        <v>50.0</v>
      </c>
      <c r="J342" s="115"/>
      <c r="K342" s="112"/>
      <c r="L342" s="112"/>
      <c r="M342" s="112"/>
      <c r="N342" s="112"/>
      <c r="O342" s="112"/>
      <c r="P342" s="112"/>
    </row>
    <row r="343" spans="8:8">
      <c r="A343" s="112">
        <v>342.0</v>
      </c>
      <c r="B343" s="113" t="s">
        <v>10177</v>
      </c>
      <c r="C343" s="114" t="s">
        <v>10964</v>
      </c>
      <c r="D343" s="114" t="s">
        <v>10965</v>
      </c>
      <c r="E343" s="114" t="s">
        <v>10204</v>
      </c>
      <c r="F343" s="115">
        <v>0.0</v>
      </c>
      <c r="G343" s="115"/>
      <c r="H343" s="115">
        <f t="shared" si="5"/>
        <v>0.0</v>
      </c>
      <c r="I343" s="115">
        <v>50.0</v>
      </c>
      <c r="J343" s="115"/>
      <c r="K343" s="112"/>
      <c r="L343" s="112"/>
      <c r="M343" s="112"/>
      <c r="N343" s="112"/>
      <c r="O343" s="112"/>
      <c r="P343" s="112"/>
    </row>
    <row r="344" spans="8:8">
      <c r="A344" s="112">
        <v>343.0</v>
      </c>
      <c r="B344" s="113" t="s">
        <v>10177</v>
      </c>
      <c r="C344" s="114" t="s">
        <v>10966</v>
      </c>
      <c r="D344" s="114" t="s">
        <v>10967</v>
      </c>
      <c r="E344" s="114" t="s">
        <v>10968</v>
      </c>
      <c r="F344" s="115">
        <v>0.0</v>
      </c>
      <c r="G344" s="115"/>
      <c r="H344" s="115">
        <f t="shared" si="5"/>
        <v>0.0</v>
      </c>
      <c r="I344" s="115">
        <v>50.0</v>
      </c>
      <c r="J344" s="115"/>
      <c r="K344" s="112"/>
      <c r="L344" s="112"/>
      <c r="M344" s="112"/>
      <c r="N344" s="112"/>
      <c r="O344" s="112"/>
      <c r="P344" s="112"/>
    </row>
    <row r="345" spans="8:8">
      <c r="A345" s="112">
        <v>344.0</v>
      </c>
      <c r="B345" s="113" t="s">
        <v>10177</v>
      </c>
      <c r="C345" s="114" t="s">
        <v>10969</v>
      </c>
      <c r="D345" s="114" t="s">
        <v>10970</v>
      </c>
      <c r="E345" s="114" t="s">
        <v>10570</v>
      </c>
      <c r="F345" s="115">
        <v>0.0</v>
      </c>
      <c r="G345" s="115"/>
      <c r="H345" s="115">
        <f t="shared" si="5"/>
        <v>0.0</v>
      </c>
      <c r="I345" s="115">
        <v>50.0</v>
      </c>
      <c r="J345" s="115"/>
      <c r="K345" s="112"/>
      <c r="L345" s="112"/>
      <c r="M345" s="112"/>
      <c r="N345" s="112"/>
      <c r="O345" s="112"/>
      <c r="P345" s="112"/>
    </row>
    <row r="346" spans="8:8">
      <c r="A346" s="112">
        <v>345.0</v>
      </c>
      <c r="B346" s="113" t="s">
        <v>10177</v>
      </c>
      <c r="C346" s="114" t="s">
        <v>10971</v>
      </c>
      <c r="D346" s="114" t="s">
        <v>10972</v>
      </c>
      <c r="E346" s="114" t="s">
        <v>10195</v>
      </c>
      <c r="F346" s="115">
        <v>0.0</v>
      </c>
      <c r="G346" s="115"/>
      <c r="H346" s="115">
        <f t="shared" si="5"/>
        <v>0.0</v>
      </c>
      <c r="I346" s="115">
        <v>50.0</v>
      </c>
      <c r="J346" s="115"/>
      <c r="K346" s="112"/>
      <c r="L346" s="112"/>
      <c r="M346" s="112"/>
      <c r="N346" s="112"/>
      <c r="O346" s="112"/>
      <c r="P346" s="112"/>
    </row>
    <row r="347" spans="8:8">
      <c r="A347" s="112">
        <v>346.0</v>
      </c>
      <c r="B347" s="113" t="s">
        <v>10177</v>
      </c>
      <c r="C347" s="114" t="s">
        <v>10973</v>
      </c>
      <c r="D347" s="114" t="s">
        <v>10974</v>
      </c>
      <c r="E347" s="114" t="s">
        <v>10975</v>
      </c>
      <c r="F347" s="115">
        <v>0.0</v>
      </c>
      <c r="G347" s="115"/>
      <c r="H347" s="115">
        <f t="shared" si="5"/>
        <v>0.0</v>
      </c>
      <c r="I347" s="115">
        <v>50.0</v>
      </c>
      <c r="J347" s="115"/>
      <c r="K347" s="112"/>
      <c r="L347" s="112"/>
      <c r="M347" s="112"/>
      <c r="N347" s="112"/>
      <c r="O347" s="112"/>
      <c r="P347" s="112"/>
    </row>
    <row r="348" spans="8:8">
      <c r="A348" s="112">
        <v>347.0</v>
      </c>
      <c r="B348" s="113" t="s">
        <v>10177</v>
      </c>
      <c r="C348" s="114" t="s">
        <v>10976</v>
      </c>
      <c r="D348" s="114" t="s">
        <v>10977</v>
      </c>
      <c r="E348" s="114"/>
      <c r="F348" s="115">
        <v>0.0</v>
      </c>
      <c r="G348" s="115"/>
      <c r="H348" s="115">
        <f t="shared" si="5"/>
        <v>0.0</v>
      </c>
      <c r="I348" s="115">
        <v>50.0</v>
      </c>
      <c r="J348" s="115"/>
      <c r="K348" s="112"/>
      <c r="L348" s="112"/>
      <c r="M348" s="112"/>
      <c r="N348" s="112"/>
      <c r="O348" s="112"/>
      <c r="P348" s="112"/>
    </row>
    <row r="349" spans="8:8">
      <c r="A349" s="112">
        <v>348.0</v>
      </c>
      <c r="B349" s="113" t="s">
        <v>10177</v>
      </c>
      <c r="C349" s="114" t="s">
        <v>10978</v>
      </c>
      <c r="D349" s="114" t="s">
        <v>10979</v>
      </c>
      <c r="E349" s="114" t="s">
        <v>10557</v>
      </c>
      <c r="F349" s="115">
        <v>0.0</v>
      </c>
      <c r="G349" s="115"/>
      <c r="H349" s="115">
        <f t="shared" si="5"/>
        <v>0.0</v>
      </c>
      <c r="I349" s="115">
        <v>50.0</v>
      </c>
      <c r="J349" s="115"/>
      <c r="K349" s="112"/>
      <c r="L349" s="112"/>
      <c r="M349" s="112"/>
      <c r="N349" s="112"/>
      <c r="O349" s="112"/>
      <c r="P349" s="112"/>
    </row>
    <row r="350" spans="8:8">
      <c r="A350" s="112">
        <v>349.0</v>
      </c>
      <c r="B350" s="113" t="s">
        <v>10177</v>
      </c>
      <c r="C350" s="114" t="s">
        <v>10980</v>
      </c>
      <c r="D350" s="114" t="s">
        <v>10981</v>
      </c>
      <c r="E350" s="114" t="s">
        <v>10812</v>
      </c>
      <c r="F350" s="115">
        <v>0.0</v>
      </c>
      <c r="G350" s="115"/>
      <c r="H350" s="115">
        <f t="shared" si="5"/>
        <v>0.0</v>
      </c>
      <c r="I350" s="115">
        <v>50.0</v>
      </c>
      <c r="J350" s="115"/>
      <c r="K350" s="112"/>
      <c r="L350" s="112"/>
      <c r="M350" s="112"/>
      <c r="N350" s="112"/>
      <c r="O350" s="112"/>
      <c r="P350" s="112"/>
    </row>
    <row r="351" spans="8:8">
      <c r="A351" s="112">
        <v>350.0</v>
      </c>
      <c r="B351" s="113" t="s">
        <v>10177</v>
      </c>
      <c r="C351" s="114" t="s">
        <v>10982</v>
      </c>
      <c r="D351" s="114" t="s">
        <v>10983</v>
      </c>
      <c r="E351" s="114" t="s">
        <v>10762</v>
      </c>
      <c r="F351" s="115">
        <v>0.0</v>
      </c>
      <c r="G351" s="115"/>
      <c r="H351" s="115">
        <f t="shared" si="5"/>
        <v>0.0</v>
      </c>
      <c r="I351" s="115">
        <v>50.0</v>
      </c>
      <c r="J351" s="115"/>
      <c r="K351" s="112"/>
      <c r="L351" s="112"/>
      <c r="M351" s="112"/>
      <c r="N351" s="112"/>
      <c r="O351" s="112"/>
      <c r="P351" s="112"/>
    </row>
    <row r="352" spans="8:8">
      <c r="A352" s="112">
        <v>351.0</v>
      </c>
      <c r="B352" s="113" t="s">
        <v>10177</v>
      </c>
      <c r="C352" s="114" t="s">
        <v>10984</v>
      </c>
      <c r="D352" s="114" t="s">
        <v>10985</v>
      </c>
      <c r="E352" s="114" t="s">
        <v>10183</v>
      </c>
      <c r="F352" s="115">
        <v>0.0</v>
      </c>
      <c r="G352" s="115"/>
      <c r="H352" s="115">
        <f t="shared" si="5"/>
        <v>0.0</v>
      </c>
      <c r="I352" s="115">
        <v>50.0</v>
      </c>
      <c r="J352" s="115"/>
      <c r="K352" s="112"/>
      <c r="L352" s="112"/>
      <c r="M352" s="112"/>
      <c r="N352" s="112"/>
      <c r="O352" s="112"/>
      <c r="P352" s="112"/>
    </row>
    <row r="353" spans="8:8">
      <c r="A353" s="112">
        <v>352.0</v>
      </c>
      <c r="B353" s="113" t="s">
        <v>10177</v>
      </c>
      <c r="C353" s="114" t="s">
        <v>10986</v>
      </c>
      <c r="D353" s="114" t="s">
        <v>10987</v>
      </c>
      <c r="E353" s="114" t="s">
        <v>10552</v>
      </c>
      <c r="F353" s="115">
        <v>0.0</v>
      </c>
      <c r="G353" s="115"/>
      <c r="H353" s="115">
        <f t="shared" si="5"/>
        <v>0.0</v>
      </c>
      <c r="I353" s="115">
        <v>50.0</v>
      </c>
      <c r="J353" s="115"/>
      <c r="K353" s="112"/>
      <c r="L353" s="112"/>
      <c r="M353" s="112"/>
      <c r="N353" s="112"/>
      <c r="O353" s="112"/>
      <c r="P353" s="112"/>
    </row>
    <row r="354" spans="8:8">
      <c r="A354" s="112">
        <v>353.0</v>
      </c>
      <c r="B354" s="113" t="s">
        <v>10177</v>
      </c>
      <c r="C354" s="114" t="s">
        <v>10988</v>
      </c>
      <c r="D354" s="114" t="s">
        <v>10989</v>
      </c>
      <c r="E354" s="114" t="s">
        <v>10337</v>
      </c>
      <c r="F354" s="115">
        <v>0.0</v>
      </c>
      <c r="G354" s="115"/>
      <c r="H354" s="115">
        <f t="shared" si="5"/>
        <v>0.0</v>
      </c>
      <c r="I354" s="115">
        <v>50.0</v>
      </c>
      <c r="J354" s="115"/>
      <c r="K354" s="112"/>
      <c r="L354" s="112"/>
      <c r="M354" s="112"/>
      <c r="N354" s="112"/>
      <c r="O354" s="112"/>
      <c r="P354" s="112"/>
    </row>
    <row r="355" spans="8:8">
      <c r="A355" s="112">
        <v>354.0</v>
      </c>
      <c r="B355" s="113" t="s">
        <v>10177</v>
      </c>
      <c r="C355" s="114" t="s">
        <v>10990</v>
      </c>
      <c r="D355" s="114" t="s">
        <v>10991</v>
      </c>
      <c r="E355" s="114" t="s">
        <v>10992</v>
      </c>
      <c r="F355" s="115">
        <v>0.0</v>
      </c>
      <c r="G355" s="115"/>
      <c r="H355" s="115">
        <f t="shared" si="5"/>
        <v>0.0</v>
      </c>
      <c r="I355" s="115">
        <v>50.0</v>
      </c>
      <c r="J355" s="115"/>
      <c r="K355" s="112"/>
      <c r="L355" s="112"/>
      <c r="M355" s="112"/>
      <c r="N355" s="112"/>
      <c r="O355" s="112"/>
      <c r="P355" s="112"/>
    </row>
    <row r="356" spans="8:8">
      <c r="A356" s="112">
        <v>355.0</v>
      </c>
      <c r="B356" s="113" t="s">
        <v>10177</v>
      </c>
      <c r="C356" s="114" t="s">
        <v>10993</v>
      </c>
      <c r="D356" s="114" t="s">
        <v>10994</v>
      </c>
      <c r="E356" s="114" t="s">
        <v>10517</v>
      </c>
      <c r="F356" s="115">
        <v>0.0</v>
      </c>
      <c r="G356" s="115"/>
      <c r="H356" s="115">
        <f t="shared" si="5"/>
        <v>0.0</v>
      </c>
      <c r="I356" s="115">
        <v>50.0</v>
      </c>
      <c r="J356" s="115"/>
      <c r="K356" s="112"/>
      <c r="L356" s="112"/>
      <c r="M356" s="112"/>
      <c r="N356" s="112"/>
      <c r="O356" s="112"/>
      <c r="P356" s="112"/>
    </row>
    <row r="357" spans="8:8">
      <c r="A357" s="112">
        <v>356.0</v>
      </c>
      <c r="B357" s="113" t="s">
        <v>10177</v>
      </c>
      <c r="C357" s="114" t="s">
        <v>10995</v>
      </c>
      <c r="D357" s="114" t="s">
        <v>10996</v>
      </c>
      <c r="E357" s="114" t="s">
        <v>10337</v>
      </c>
      <c r="F357" s="115">
        <v>0.0</v>
      </c>
      <c r="G357" s="115"/>
      <c r="H357" s="115">
        <f t="shared" si="5"/>
        <v>0.0</v>
      </c>
      <c r="I357" s="115">
        <v>50.0</v>
      </c>
      <c r="J357" s="115"/>
      <c r="K357" s="112"/>
      <c r="L357" s="112"/>
      <c r="M357" s="112"/>
      <c r="N357" s="112"/>
      <c r="O357" s="112"/>
      <c r="P357" s="112"/>
    </row>
    <row r="358" spans="8:8">
      <c r="A358" s="112">
        <v>357.0</v>
      </c>
      <c r="B358" s="113" t="s">
        <v>10177</v>
      </c>
      <c r="C358" s="114" t="s">
        <v>10997</v>
      </c>
      <c r="D358" s="114" t="s">
        <v>10998</v>
      </c>
      <c r="E358" s="114" t="s">
        <v>10244</v>
      </c>
      <c r="F358" s="115">
        <v>0.0</v>
      </c>
      <c r="G358" s="115"/>
      <c r="H358" s="115">
        <f t="shared" si="5"/>
        <v>0.0</v>
      </c>
      <c r="I358" s="115">
        <v>50.0</v>
      </c>
      <c r="J358" s="115"/>
      <c r="K358" s="112"/>
      <c r="L358" s="112"/>
      <c r="M358" s="112"/>
      <c r="N358" s="112"/>
      <c r="O358" s="112"/>
      <c r="P358" s="112"/>
    </row>
    <row r="359" spans="8:8">
      <c r="A359" s="112">
        <v>358.0</v>
      </c>
      <c r="B359" s="113" t="s">
        <v>10177</v>
      </c>
      <c r="C359" s="114" t="s">
        <v>10999</v>
      </c>
      <c r="D359" s="114" t="s">
        <v>11000</v>
      </c>
      <c r="E359" s="114" t="s">
        <v>10315</v>
      </c>
      <c r="F359" s="115">
        <v>0.0</v>
      </c>
      <c r="G359" s="115"/>
      <c r="H359" s="115">
        <f t="shared" si="5"/>
        <v>0.0</v>
      </c>
      <c r="I359" s="115">
        <v>50.0</v>
      </c>
      <c r="J359" s="115"/>
      <c r="K359" s="112"/>
      <c r="L359" s="112"/>
      <c r="M359" s="112"/>
      <c r="N359" s="112"/>
      <c r="O359" s="112"/>
      <c r="P359" s="112"/>
    </row>
    <row r="360" spans="8:8">
      <c r="A360" s="112">
        <v>359.0</v>
      </c>
      <c r="B360" s="113" t="s">
        <v>10177</v>
      </c>
      <c r="C360" s="114" t="s">
        <v>11001</v>
      </c>
      <c r="D360" s="114" t="s">
        <v>11002</v>
      </c>
      <c r="E360" s="114" t="s">
        <v>11003</v>
      </c>
      <c r="F360" s="115">
        <v>0.0</v>
      </c>
      <c r="G360" s="115"/>
      <c r="H360" s="115">
        <f t="shared" si="5"/>
        <v>0.0</v>
      </c>
      <c r="I360" s="115">
        <v>50.0</v>
      </c>
      <c r="J360" s="115"/>
      <c r="K360" s="112"/>
      <c r="L360" s="112"/>
      <c r="M360" s="112"/>
      <c r="N360" s="112"/>
      <c r="O360" s="112"/>
      <c r="P360" s="112"/>
    </row>
    <row r="361" spans="8:8">
      <c r="A361" s="112">
        <v>360.0</v>
      </c>
      <c r="B361" s="113" t="s">
        <v>10177</v>
      </c>
      <c r="C361" s="114" t="s">
        <v>11004</v>
      </c>
      <c r="D361" s="114" t="s">
        <v>11005</v>
      </c>
      <c r="E361" s="114" t="s">
        <v>10267</v>
      </c>
      <c r="F361" s="115">
        <v>0.0</v>
      </c>
      <c r="G361" s="115"/>
      <c r="H361" s="115">
        <f t="shared" si="5"/>
        <v>0.0</v>
      </c>
      <c r="I361" s="115">
        <v>50.0</v>
      </c>
      <c r="J361" s="115"/>
      <c r="K361" s="112"/>
      <c r="L361" s="112"/>
      <c r="M361" s="112"/>
      <c r="N361" s="112"/>
      <c r="O361" s="112"/>
      <c r="P361" s="112"/>
    </row>
    <row r="362" spans="8:8">
      <c r="A362" s="112">
        <v>361.0</v>
      </c>
      <c r="B362" s="113" t="s">
        <v>10177</v>
      </c>
      <c r="C362" s="114" t="s">
        <v>11006</v>
      </c>
      <c r="D362" s="114" t="s">
        <v>11007</v>
      </c>
      <c r="E362" s="114" t="s">
        <v>11008</v>
      </c>
      <c r="F362" s="115">
        <v>0.0</v>
      </c>
      <c r="G362" s="115"/>
      <c r="H362" s="115">
        <f t="shared" si="5"/>
        <v>0.0</v>
      </c>
      <c r="I362" s="115">
        <v>50.0</v>
      </c>
      <c r="J362" s="115"/>
      <c r="K362" s="112"/>
      <c r="L362" s="112"/>
      <c r="M362" s="112"/>
      <c r="N362" s="112"/>
      <c r="O362" s="112"/>
      <c r="P362" s="112"/>
    </row>
    <row r="363" spans="8:8">
      <c r="A363" s="112">
        <v>362.0</v>
      </c>
      <c r="B363" s="113" t="s">
        <v>10177</v>
      </c>
      <c r="C363" s="114" t="s">
        <v>11009</v>
      </c>
      <c r="D363" s="114" t="s">
        <v>11010</v>
      </c>
      <c r="E363" s="114" t="s">
        <v>10207</v>
      </c>
      <c r="F363" s="115">
        <v>0.0</v>
      </c>
      <c r="G363" s="115"/>
      <c r="H363" s="115">
        <f t="shared" si="5"/>
        <v>0.0</v>
      </c>
      <c r="I363" s="115">
        <v>50.0</v>
      </c>
      <c r="J363" s="115"/>
      <c r="K363" s="112"/>
      <c r="L363" s="112"/>
      <c r="M363" s="112"/>
      <c r="N363" s="112"/>
      <c r="O363" s="112"/>
      <c r="P363" s="112"/>
    </row>
    <row r="364" spans="8:8">
      <c r="A364" s="112">
        <v>363.0</v>
      </c>
      <c r="B364" s="113" t="s">
        <v>10177</v>
      </c>
      <c r="C364" s="114" t="s">
        <v>11011</v>
      </c>
      <c r="D364" s="114" t="s">
        <v>11012</v>
      </c>
      <c r="E364" s="114" t="s">
        <v>10299</v>
      </c>
      <c r="F364" s="115">
        <v>0.0</v>
      </c>
      <c r="G364" s="115"/>
      <c r="H364" s="115">
        <f t="shared" si="5"/>
        <v>0.0</v>
      </c>
      <c r="I364" s="115">
        <v>50.0</v>
      </c>
      <c r="J364" s="115"/>
      <c r="K364" s="112"/>
      <c r="L364" s="112"/>
      <c r="M364" s="112"/>
      <c r="N364" s="112"/>
      <c r="O364" s="112"/>
      <c r="P364" s="112"/>
    </row>
    <row r="365" spans="8:8">
      <c r="A365" s="112">
        <v>364.0</v>
      </c>
      <c r="B365" s="113" t="s">
        <v>10177</v>
      </c>
      <c r="C365" s="114" t="s">
        <v>11013</v>
      </c>
      <c r="D365" s="114" t="s">
        <v>11014</v>
      </c>
      <c r="E365" s="114" t="s">
        <v>10377</v>
      </c>
      <c r="F365" s="115">
        <v>0.0</v>
      </c>
      <c r="G365" s="115"/>
      <c r="H365" s="115">
        <f t="shared" si="5"/>
        <v>0.0</v>
      </c>
      <c r="I365" s="115">
        <v>50.0</v>
      </c>
      <c r="J365" s="115"/>
      <c r="K365" s="112"/>
      <c r="L365" s="112"/>
      <c r="M365" s="112"/>
      <c r="N365" s="112"/>
      <c r="O365" s="112"/>
      <c r="P365" s="112"/>
    </row>
    <row r="366" spans="8:8">
      <c r="A366" s="112">
        <v>365.0</v>
      </c>
      <c r="B366" s="113" t="s">
        <v>10177</v>
      </c>
      <c r="C366" s="114" t="s">
        <v>11015</v>
      </c>
      <c r="D366" s="114" t="s">
        <v>11016</v>
      </c>
      <c r="E366" s="114" t="s">
        <v>10762</v>
      </c>
      <c r="F366" s="115">
        <v>0.0</v>
      </c>
      <c r="G366" s="115"/>
      <c r="H366" s="115">
        <f t="shared" si="5"/>
        <v>0.0</v>
      </c>
      <c r="I366" s="115">
        <v>50.0</v>
      </c>
      <c r="J366" s="115"/>
      <c r="K366" s="112"/>
      <c r="L366" s="112"/>
      <c r="M366" s="112"/>
      <c r="N366" s="112"/>
      <c r="O366" s="112"/>
      <c r="P366" s="112"/>
    </row>
    <row r="367" spans="8:8">
      <c r="A367" s="112">
        <v>366.0</v>
      </c>
      <c r="B367" s="113" t="s">
        <v>10177</v>
      </c>
      <c r="C367" s="114" t="s">
        <v>11017</v>
      </c>
      <c r="D367" s="114" t="s">
        <v>11018</v>
      </c>
      <c r="E367" s="114" t="s">
        <v>10419</v>
      </c>
      <c r="F367" s="115">
        <v>0.0</v>
      </c>
      <c r="G367" s="115"/>
      <c r="H367" s="115">
        <f t="shared" si="5"/>
        <v>0.0</v>
      </c>
      <c r="I367" s="115">
        <v>50.0</v>
      </c>
      <c r="J367" s="115"/>
      <c r="K367" s="112"/>
      <c r="L367" s="112"/>
      <c r="M367" s="112"/>
      <c r="N367" s="112"/>
      <c r="O367" s="112"/>
      <c r="P367" s="112"/>
    </row>
    <row r="368" spans="8:8">
      <c r="A368" s="112">
        <v>367.0</v>
      </c>
      <c r="B368" s="113" t="s">
        <v>10177</v>
      </c>
      <c r="C368" s="114" t="s">
        <v>11019</v>
      </c>
      <c r="D368" s="114" t="s">
        <v>11020</v>
      </c>
      <c r="E368" s="114"/>
      <c r="F368" s="115">
        <v>0.0</v>
      </c>
      <c r="G368" s="115"/>
      <c r="H368" s="115">
        <f t="shared" si="5"/>
        <v>0.0</v>
      </c>
      <c r="I368" s="115">
        <v>50.0</v>
      </c>
      <c r="J368" s="115"/>
      <c r="K368" s="112"/>
      <c r="L368" s="112"/>
      <c r="M368" s="112"/>
      <c r="N368" s="112"/>
      <c r="O368" s="112"/>
      <c r="P368" s="112"/>
    </row>
    <row r="369" spans="8:8">
      <c r="A369" s="112">
        <v>368.0</v>
      </c>
      <c r="B369" s="113" t="s">
        <v>10177</v>
      </c>
      <c r="C369" s="114" t="s">
        <v>11021</v>
      </c>
      <c r="D369" s="114" t="s">
        <v>11022</v>
      </c>
      <c r="E369" s="114" t="s">
        <v>10259</v>
      </c>
      <c r="F369" s="115">
        <v>0.0</v>
      </c>
      <c r="G369" s="115"/>
      <c r="H369" s="115">
        <f t="shared" si="5"/>
        <v>0.0</v>
      </c>
      <c r="I369" s="115">
        <v>50.0</v>
      </c>
      <c r="J369" s="115"/>
      <c r="K369" s="112"/>
      <c r="L369" s="112"/>
      <c r="M369" s="112"/>
      <c r="N369" s="112"/>
      <c r="O369" s="112"/>
      <c r="P369" s="112"/>
    </row>
    <row r="370" spans="8:8">
      <c r="A370" s="112">
        <v>369.0</v>
      </c>
      <c r="B370" s="113" t="s">
        <v>10177</v>
      </c>
      <c r="C370" s="114" t="s">
        <v>11023</v>
      </c>
      <c r="D370" s="114" t="s">
        <v>11024</v>
      </c>
      <c r="E370" s="114" t="s">
        <v>10685</v>
      </c>
      <c r="F370" s="115">
        <v>0.0</v>
      </c>
      <c r="G370" s="115"/>
      <c r="H370" s="115">
        <f t="shared" si="5"/>
        <v>0.0</v>
      </c>
      <c r="I370" s="115">
        <v>50.0</v>
      </c>
      <c r="J370" s="115"/>
      <c r="K370" s="112"/>
      <c r="L370" s="112"/>
      <c r="M370" s="112"/>
      <c r="N370" s="112"/>
      <c r="O370" s="112"/>
      <c r="P370" s="112"/>
    </row>
    <row r="371" spans="8:8">
      <c r="A371" s="112">
        <v>370.0</v>
      </c>
      <c r="B371" s="113" t="s">
        <v>10177</v>
      </c>
      <c r="C371" s="114" t="s">
        <v>11025</v>
      </c>
      <c r="D371" s="114" t="s">
        <v>11026</v>
      </c>
      <c r="E371" s="114"/>
      <c r="F371" s="115">
        <v>0.0</v>
      </c>
      <c r="G371" s="115"/>
      <c r="H371" s="115">
        <f t="shared" si="5"/>
        <v>0.0</v>
      </c>
      <c r="I371" s="115">
        <v>50.0</v>
      </c>
      <c r="J371" s="115"/>
      <c r="K371" s="112"/>
      <c r="L371" s="112"/>
      <c r="M371" s="112"/>
      <c r="N371" s="112"/>
      <c r="O371" s="112"/>
      <c r="P371" s="112"/>
    </row>
    <row r="372" spans="8:8">
      <c r="A372" s="112">
        <v>371.0</v>
      </c>
      <c r="B372" s="113" t="s">
        <v>10177</v>
      </c>
      <c r="C372" s="114" t="s">
        <v>11027</v>
      </c>
      <c r="D372" s="114" t="s">
        <v>11028</v>
      </c>
      <c r="E372" s="114" t="s">
        <v>11029</v>
      </c>
      <c r="F372" s="115">
        <v>0.0</v>
      </c>
      <c r="G372" s="115"/>
      <c r="H372" s="115">
        <f t="shared" si="5"/>
        <v>0.0</v>
      </c>
      <c r="I372" s="115">
        <v>50.0</v>
      </c>
      <c r="J372" s="115"/>
      <c r="K372" s="112"/>
      <c r="L372" s="112"/>
      <c r="M372" s="112"/>
      <c r="N372" s="112"/>
      <c r="O372" s="112"/>
      <c r="P372" s="112"/>
    </row>
    <row r="373" spans="8:8">
      <c r="A373" s="112">
        <v>372.0</v>
      </c>
      <c r="B373" s="113" t="s">
        <v>10177</v>
      </c>
      <c r="C373" s="114" t="s">
        <v>11030</v>
      </c>
      <c r="D373" s="114" t="s">
        <v>11031</v>
      </c>
      <c r="E373" s="114" t="s">
        <v>10195</v>
      </c>
      <c r="F373" s="115">
        <v>0.0</v>
      </c>
      <c r="G373" s="115"/>
      <c r="H373" s="115">
        <f t="shared" si="5"/>
        <v>0.0</v>
      </c>
      <c r="I373" s="115">
        <v>50.0</v>
      </c>
      <c r="J373" s="115"/>
      <c r="K373" s="112"/>
      <c r="L373" s="112"/>
      <c r="M373" s="112"/>
      <c r="N373" s="112"/>
      <c r="O373" s="112"/>
      <c r="P373" s="112"/>
    </row>
    <row r="374" spans="8:8">
      <c r="A374" s="112">
        <v>373.0</v>
      </c>
      <c r="B374" s="113" t="s">
        <v>10177</v>
      </c>
      <c r="C374" s="114" t="s">
        <v>11032</v>
      </c>
      <c r="D374" s="114" t="s">
        <v>11033</v>
      </c>
      <c r="E374" s="114" t="s">
        <v>10371</v>
      </c>
      <c r="F374" s="115">
        <v>0.0</v>
      </c>
      <c r="G374" s="115"/>
      <c r="H374" s="115">
        <f t="shared" si="5"/>
        <v>0.0</v>
      </c>
      <c r="I374" s="115">
        <v>50.0</v>
      </c>
      <c r="J374" s="115"/>
      <c r="K374" s="112"/>
      <c r="L374" s="112"/>
      <c r="M374" s="112"/>
      <c r="N374" s="112"/>
      <c r="O374" s="112"/>
      <c r="P374" s="112"/>
    </row>
    <row r="375" spans="8:8">
      <c r="A375" s="112">
        <v>374.0</v>
      </c>
      <c r="B375" s="113" t="s">
        <v>10177</v>
      </c>
      <c r="C375" s="114" t="s">
        <v>11034</v>
      </c>
      <c r="D375" s="114" t="s">
        <v>11035</v>
      </c>
      <c r="E375" s="114" t="s">
        <v>10259</v>
      </c>
      <c r="F375" s="115">
        <v>0.0</v>
      </c>
      <c r="G375" s="115"/>
      <c r="H375" s="115">
        <f t="shared" si="5"/>
        <v>0.0</v>
      </c>
      <c r="I375" s="115">
        <v>50.0</v>
      </c>
      <c r="J375" s="115"/>
      <c r="K375" s="112"/>
      <c r="L375" s="112"/>
      <c r="M375" s="112"/>
      <c r="N375" s="112"/>
      <c r="O375" s="112"/>
      <c r="P375" s="112"/>
    </row>
    <row r="376" spans="8:8">
      <c r="A376" s="112">
        <v>375.0</v>
      </c>
      <c r="B376" s="113" t="s">
        <v>10177</v>
      </c>
      <c r="C376" s="114" t="s">
        <v>11036</v>
      </c>
      <c r="D376" s="114" t="s">
        <v>11037</v>
      </c>
      <c r="E376" s="114" t="s">
        <v>10552</v>
      </c>
      <c r="F376" s="115">
        <v>0.0</v>
      </c>
      <c r="G376" s="115"/>
      <c r="H376" s="115">
        <f t="shared" si="5"/>
        <v>0.0</v>
      </c>
      <c r="I376" s="115">
        <v>50.0</v>
      </c>
      <c r="J376" s="115"/>
      <c r="K376" s="112"/>
      <c r="L376" s="112"/>
      <c r="M376" s="112"/>
      <c r="N376" s="112"/>
      <c r="O376" s="112"/>
      <c r="P376" s="112"/>
    </row>
    <row r="377" spans="8:8">
      <c r="A377" s="112">
        <v>376.0</v>
      </c>
      <c r="B377" s="113" t="s">
        <v>10177</v>
      </c>
      <c r="C377" s="114" t="s">
        <v>11038</v>
      </c>
      <c r="D377" s="114" t="s">
        <v>11039</v>
      </c>
      <c r="E377" s="114" t="s">
        <v>10371</v>
      </c>
      <c r="F377" s="115">
        <v>0.0</v>
      </c>
      <c r="G377" s="115">
        <v>-2.0</v>
      </c>
      <c r="H377" s="115">
        <f t="shared" si="5"/>
        <v>-2.0</v>
      </c>
      <c r="I377" s="115">
        <v>50.0</v>
      </c>
      <c r="J377" s="115"/>
      <c r="K377" s="112"/>
      <c r="L377" s="112"/>
      <c r="M377" s="112"/>
      <c r="N377" s="112"/>
      <c r="O377" s="112"/>
      <c r="P377" s="112"/>
    </row>
    <row r="378" spans="8:8">
      <c r="A378" s="112">
        <v>377.0</v>
      </c>
      <c r="B378" s="113" t="s">
        <v>10177</v>
      </c>
      <c r="C378" s="114" t="s">
        <v>11040</v>
      </c>
      <c r="D378" s="114" t="s">
        <v>11041</v>
      </c>
      <c r="E378" s="114" t="s">
        <v>11042</v>
      </c>
      <c r="F378" s="115">
        <v>0.0</v>
      </c>
      <c r="G378" s="115">
        <v>-4.0</v>
      </c>
      <c r="H378" s="115">
        <f t="shared" si="5"/>
        <v>-4.0</v>
      </c>
      <c r="I378" s="115">
        <v>50.0</v>
      </c>
      <c r="J378" s="115"/>
      <c r="K378" s="112"/>
      <c r="L378" s="112"/>
      <c r="M378" s="112"/>
      <c r="N378" s="112"/>
      <c r="O378" s="112"/>
      <c r="P378" s="112"/>
    </row>
    <row r="379" spans="8:8">
      <c r="A379" s="112">
        <v>378.0</v>
      </c>
      <c r="B379" s="113" t="s">
        <v>10177</v>
      </c>
      <c r="C379" s="114" t="s">
        <v>11043</v>
      </c>
      <c r="D379" s="114" t="s">
        <v>11044</v>
      </c>
      <c r="E379" s="114" t="s">
        <v>10646</v>
      </c>
      <c r="F379" s="115">
        <v>-5.0</v>
      </c>
      <c r="G379" s="115"/>
      <c r="H379" s="115">
        <f t="shared" si="5"/>
        <v>-5.0</v>
      </c>
      <c r="I379" s="115">
        <v>50.0</v>
      </c>
      <c r="J379" s="115"/>
      <c r="K379" s="112"/>
      <c r="L379" s="112"/>
      <c r="M379" s="112"/>
      <c r="N379" s="112"/>
      <c r="O379" s="112"/>
      <c r="P379" s="112"/>
    </row>
    <row r="380" spans="8:8">
      <c r="A380" s="112">
        <v>379.0</v>
      </c>
      <c r="B380" s="113" t="s">
        <v>10177</v>
      </c>
      <c r="C380" s="114" t="s">
        <v>11045</v>
      </c>
      <c r="D380" s="114" t="s">
        <v>11046</v>
      </c>
      <c r="E380" s="114" t="s">
        <v>10189</v>
      </c>
      <c r="F380" s="115">
        <v>25.0</v>
      </c>
      <c r="G380" s="115">
        <v>-34.0</v>
      </c>
      <c r="H380" s="115">
        <f t="shared" si="5"/>
        <v>-9.0</v>
      </c>
      <c r="I380" s="115">
        <v>50.0</v>
      </c>
      <c r="J380" s="115"/>
      <c r="K380" s="112"/>
      <c r="L380" s="112"/>
      <c r="M380" s="112"/>
      <c r="N380" s="112"/>
      <c r="O380" s="112"/>
      <c r="P380" s="112"/>
    </row>
    <row r="381" spans="8:8">
      <c r="A381" s="112">
        <v>380.0</v>
      </c>
      <c r="B381" s="113" t="s">
        <v>10177</v>
      </c>
      <c r="C381" s="114"/>
      <c r="D381" s="114" t="s">
        <v>11047</v>
      </c>
      <c r="E381" s="114"/>
      <c r="F381" s="115" t="e">
        <v>#N/A</v>
      </c>
      <c r="G381" s="115"/>
      <c r="H381" s="115" t="e">
        <f t="shared" si="5"/>
        <v>#N/A</v>
      </c>
      <c r="I381" s="115">
        <v>50.0</v>
      </c>
      <c r="J381" s="115"/>
      <c r="K381" s="112"/>
      <c r="L381" s="112"/>
      <c r="M381" s="112"/>
      <c r="N381" s="112"/>
      <c r="O381" s="112"/>
      <c r="P381" s="112"/>
    </row>
    <row r="382" spans="8:8">
      <c r="A382" s="112">
        <v>381.0</v>
      </c>
      <c r="B382" s="113" t="s">
        <v>10177</v>
      </c>
      <c r="C382" s="114"/>
      <c r="D382" s="114" t="s">
        <v>11048</v>
      </c>
      <c r="E382" s="114"/>
      <c r="F382" s="115" t="e">
        <v>#N/A</v>
      </c>
      <c r="G382" s="115"/>
      <c r="H382" s="115" t="e">
        <f t="shared" si="5"/>
        <v>#N/A</v>
      </c>
      <c r="I382" s="115">
        <v>50.0</v>
      </c>
      <c r="J382" s="115"/>
      <c r="K382" s="112"/>
      <c r="L382" s="112"/>
      <c r="M382" s="112"/>
      <c r="N382" s="112"/>
      <c r="O382" s="112"/>
      <c r="P382" s="112"/>
    </row>
    <row r="383" spans="8:8">
      <c r="A383" s="112">
        <v>382.0</v>
      </c>
      <c r="B383" s="113" t="s">
        <v>10177</v>
      </c>
      <c r="C383" s="112" t="s">
        <v>10766</v>
      </c>
      <c r="D383" s="112" t="s">
        <v>10767</v>
      </c>
      <c r="E383" s="112" t="s">
        <v>11049</v>
      </c>
      <c r="F383" s="115"/>
      <c r="G383" s="115"/>
      <c r="H383" s="117"/>
      <c r="I383" s="115">
        <v>50.0</v>
      </c>
      <c r="J383" s="115"/>
      <c r="K383" s="112"/>
      <c r="L383" s="112"/>
      <c r="M383" s="112"/>
      <c r="N383" s="112"/>
      <c r="O383" s="112"/>
      <c r="P383" s="112"/>
    </row>
    <row r="384" spans="8:8">
      <c r="A384" s="112">
        <v>383.0</v>
      </c>
      <c r="B384" s="113" t="s">
        <v>10177</v>
      </c>
      <c r="C384" s="112" t="s">
        <v>11050</v>
      </c>
      <c r="D384" s="112" t="s">
        <v>11051</v>
      </c>
      <c r="E384" s="112" t="s">
        <v>11052</v>
      </c>
      <c r="F384" s="115"/>
      <c r="G384" s="115"/>
      <c r="H384" s="117"/>
      <c r="I384" s="115">
        <v>50.0</v>
      </c>
      <c r="J384" s="115"/>
      <c r="K384" s="112"/>
      <c r="L384" s="112"/>
      <c r="M384" s="112"/>
      <c r="N384" s="112"/>
      <c r="O384" s="112"/>
      <c r="P384" s="112"/>
    </row>
    <row r="385" spans="8:8">
      <c r="A385" s="112">
        <v>384.0</v>
      </c>
      <c r="B385" s="113" t="s">
        <v>10177</v>
      </c>
      <c r="C385" s="112" t="s">
        <v>11053</v>
      </c>
      <c r="D385" s="112" t="s">
        <v>11054</v>
      </c>
      <c r="E385" s="112" t="s">
        <v>11055</v>
      </c>
      <c r="F385" s="115"/>
      <c r="G385" s="115"/>
      <c r="H385" s="117"/>
      <c r="I385" s="115">
        <v>125.0</v>
      </c>
      <c r="J385" s="115"/>
      <c r="K385" s="112"/>
      <c r="L385" s="112"/>
      <c r="M385" s="112"/>
      <c r="N385" s="112"/>
      <c r="O385" s="112"/>
      <c r="P385" s="112"/>
    </row>
    <row r="386" spans="8:8">
      <c r="A386" s="112">
        <v>385.0</v>
      </c>
      <c r="B386" s="113" t="s">
        <v>10177</v>
      </c>
      <c r="C386" s="112" t="s">
        <v>11056</v>
      </c>
      <c r="D386" s="112" t="s">
        <v>11057</v>
      </c>
      <c r="E386" s="112" t="s">
        <v>11058</v>
      </c>
      <c r="F386" s="115"/>
      <c r="G386" s="115"/>
      <c r="H386" s="117"/>
      <c r="I386" s="115">
        <v>50.0</v>
      </c>
      <c r="J386" s="115"/>
      <c r="K386" s="112"/>
      <c r="L386" s="112"/>
      <c r="M386" s="112"/>
      <c r="N386" s="112"/>
      <c r="O386" s="112"/>
      <c r="P386" s="112"/>
    </row>
    <row r="387" spans="8:8">
      <c r="A387" s="112">
        <v>386.0</v>
      </c>
      <c r="B387" s="113" t="s">
        <v>10177</v>
      </c>
      <c r="C387" s="112" t="s">
        <v>10689</v>
      </c>
      <c r="D387" s="112" t="s">
        <v>10690</v>
      </c>
      <c r="E387" s="112" t="s">
        <v>11059</v>
      </c>
      <c r="F387" s="115"/>
      <c r="G387" s="115"/>
      <c r="H387" s="117"/>
      <c r="I387" s="115">
        <v>50.0</v>
      </c>
      <c r="J387" s="115"/>
      <c r="K387" s="112"/>
      <c r="L387" s="112"/>
      <c r="M387" s="112"/>
      <c r="N387" s="112"/>
      <c r="O387" s="112"/>
      <c r="P387" s="112"/>
    </row>
    <row r="388" spans="8:8">
      <c r="A388" s="112">
        <v>387.0</v>
      </c>
      <c r="B388" s="113" t="s">
        <v>10177</v>
      </c>
      <c r="C388" s="112" t="s">
        <v>11060</v>
      </c>
      <c r="D388" s="112" t="s">
        <v>11061</v>
      </c>
      <c r="E388" s="112" t="s">
        <v>11062</v>
      </c>
      <c r="F388" s="115"/>
      <c r="G388" s="115"/>
      <c r="H388" s="117"/>
      <c r="I388" s="115">
        <v>50.0</v>
      </c>
      <c r="J388" s="115"/>
      <c r="K388" s="112"/>
      <c r="L388" s="112"/>
      <c r="M388" s="112"/>
      <c r="N388" s="112"/>
      <c r="O388" s="112"/>
      <c r="P388" s="112"/>
    </row>
    <row r="389" spans="8:8">
      <c r="A389" s="112">
        <v>388.0</v>
      </c>
      <c r="B389" s="113" t="s">
        <v>10177</v>
      </c>
      <c r="C389" s="112" t="s">
        <v>11063</v>
      </c>
      <c r="D389" s="112" t="s">
        <v>11064</v>
      </c>
      <c r="E389" s="112" t="s">
        <v>11065</v>
      </c>
      <c r="F389" s="115"/>
      <c r="G389" s="115"/>
      <c r="H389" s="117"/>
      <c r="I389" s="115">
        <v>50.0</v>
      </c>
      <c r="J389" s="115"/>
      <c r="K389" s="112"/>
      <c r="L389" s="112"/>
      <c r="M389" s="112"/>
      <c r="N389" s="112"/>
      <c r="O389" s="112"/>
      <c r="P389" s="112"/>
    </row>
    <row r="390" spans="8:8">
      <c r="A390" s="112">
        <v>389.0</v>
      </c>
      <c r="B390" s="113" t="s">
        <v>10177</v>
      </c>
      <c r="C390" s="112" t="s">
        <v>11066</v>
      </c>
      <c r="D390" s="112" t="s">
        <v>11067</v>
      </c>
      <c r="E390" s="112" t="s">
        <v>11068</v>
      </c>
      <c r="F390" s="115"/>
      <c r="G390" s="115"/>
      <c r="H390" s="117"/>
      <c r="I390" s="115">
        <v>50.0</v>
      </c>
      <c r="J390" s="115"/>
      <c r="K390" s="112"/>
      <c r="L390" s="112"/>
      <c r="M390" s="112"/>
      <c r="N390" s="112"/>
      <c r="O390" s="112"/>
      <c r="P390" s="112"/>
    </row>
    <row r="391" spans="8:8">
      <c r="A391" s="112">
        <v>390.0</v>
      </c>
      <c r="B391" s="113" t="s">
        <v>10177</v>
      </c>
      <c r="C391" s="112" t="s">
        <v>11069</v>
      </c>
      <c r="D391" s="112" t="s">
        <v>11070</v>
      </c>
      <c r="E391" s="112" t="s">
        <v>10557</v>
      </c>
      <c r="F391" s="115"/>
      <c r="G391" s="115"/>
      <c r="H391" s="117"/>
      <c r="I391" s="115">
        <v>50.0</v>
      </c>
      <c r="J391" s="115"/>
      <c r="K391" s="112"/>
      <c r="L391" s="112"/>
      <c r="M391" s="112"/>
      <c r="N391" s="112"/>
      <c r="O391" s="112"/>
      <c r="P391" s="112"/>
    </row>
    <row r="392" spans="8:8">
      <c r="A392" s="112">
        <v>391.0</v>
      </c>
      <c r="B392" s="113" t="s">
        <v>10177</v>
      </c>
      <c r="C392" s="112" t="s">
        <v>11071</v>
      </c>
      <c r="D392" s="112" t="s">
        <v>11072</v>
      </c>
      <c r="E392" s="112" t="s">
        <v>11073</v>
      </c>
      <c r="F392" s="115"/>
      <c r="G392" s="115"/>
      <c r="H392" s="117"/>
      <c r="I392" s="115">
        <v>50.0</v>
      </c>
      <c r="J392" s="115"/>
      <c r="K392" s="112"/>
      <c r="L392" s="112"/>
      <c r="M392" s="112"/>
      <c r="N392" s="112"/>
      <c r="O392" s="112"/>
      <c r="P392" s="112"/>
    </row>
    <row r="393" spans="8:8">
      <c r="A393" s="112">
        <v>392.0</v>
      </c>
      <c r="B393" s="113" t="s">
        <v>10177</v>
      </c>
      <c r="C393" s="112" t="s">
        <v>11074</v>
      </c>
      <c r="D393" s="112" t="s">
        <v>11075</v>
      </c>
      <c r="E393" s="112" t="s">
        <v>11076</v>
      </c>
      <c r="F393" s="115"/>
      <c r="G393" s="115"/>
      <c r="H393" s="117"/>
      <c r="I393" s="115">
        <v>50.0</v>
      </c>
      <c r="J393" s="115"/>
      <c r="K393" s="112"/>
      <c r="L393" s="112"/>
      <c r="M393" s="112"/>
      <c r="N393" s="112"/>
      <c r="O393" s="112"/>
      <c r="P393" s="112"/>
    </row>
    <row r="394" spans="8:8">
      <c r="A394" s="112">
        <v>393.0</v>
      </c>
      <c r="B394" s="113" t="s">
        <v>10177</v>
      </c>
      <c r="C394" s="112" t="s">
        <v>11077</v>
      </c>
      <c r="D394" s="112" t="s">
        <v>11078</v>
      </c>
      <c r="E394" s="112" t="s">
        <v>11079</v>
      </c>
      <c r="F394" s="115"/>
      <c r="G394" s="115"/>
      <c r="H394" s="117"/>
      <c r="I394" s="115">
        <v>50.0</v>
      </c>
      <c r="J394" s="115"/>
      <c r="K394" s="112"/>
      <c r="L394" s="112"/>
      <c r="M394" s="112"/>
      <c r="N394" s="112"/>
      <c r="O394" s="112"/>
      <c r="P394" s="112"/>
    </row>
    <row r="395" spans="8:8">
      <c r="A395" s="112">
        <v>394.0</v>
      </c>
      <c r="B395" s="113" t="s">
        <v>10177</v>
      </c>
      <c r="C395" s="112" t="s">
        <v>11080</v>
      </c>
      <c r="D395" s="112" t="s">
        <v>11081</v>
      </c>
      <c r="E395" s="112" t="s">
        <v>11082</v>
      </c>
      <c r="F395" s="115"/>
      <c r="G395" s="115"/>
      <c r="H395" s="117"/>
      <c r="I395" s="115">
        <v>50.0</v>
      </c>
      <c r="J395" s="115"/>
      <c r="K395" s="112"/>
      <c r="L395" s="112"/>
      <c r="M395" s="112"/>
      <c r="N395" s="112"/>
      <c r="O395" s="112"/>
      <c r="P395" s="112"/>
    </row>
    <row r="396" spans="8:8">
      <c r="A396" s="112">
        <v>395.0</v>
      </c>
      <c r="B396" s="113" t="s">
        <v>10177</v>
      </c>
      <c r="C396" s="112" t="s">
        <v>11083</v>
      </c>
      <c r="D396" s="112" t="s">
        <v>11084</v>
      </c>
      <c r="E396" s="112" t="s">
        <v>11085</v>
      </c>
      <c r="F396" s="115"/>
      <c r="G396" s="115"/>
      <c r="H396" s="117"/>
      <c r="I396" s="115">
        <v>50.0</v>
      </c>
      <c r="J396" s="115"/>
      <c r="K396" s="112"/>
      <c r="L396" s="112"/>
      <c r="M396" s="112"/>
      <c r="N396" s="112"/>
      <c r="O396" s="112"/>
      <c r="P396" s="112"/>
    </row>
    <row r="397" spans="8:8">
      <c r="A397" s="112">
        <v>396.0</v>
      </c>
      <c r="B397" s="113" t="s">
        <v>10177</v>
      </c>
      <c r="C397" s="112" t="s">
        <v>11086</v>
      </c>
      <c r="D397" s="112" t="s">
        <v>11087</v>
      </c>
      <c r="E397" s="112" t="s">
        <v>11088</v>
      </c>
      <c r="F397" s="115"/>
      <c r="G397" s="115"/>
      <c r="H397" s="117"/>
      <c r="I397" s="115">
        <v>200.0</v>
      </c>
      <c r="J397" s="115"/>
      <c r="K397" s="112"/>
      <c r="L397" s="112"/>
      <c r="M397" s="112"/>
      <c r="N397" s="112"/>
      <c r="O397" s="112"/>
      <c r="P397" s="112"/>
    </row>
    <row r="398" spans="8:8">
      <c r="A398" s="112">
        <v>397.0</v>
      </c>
      <c r="B398" s="113" t="s">
        <v>10177</v>
      </c>
      <c r="C398" s="112" t="s">
        <v>11089</v>
      </c>
      <c r="D398" s="112" t="s">
        <v>11090</v>
      </c>
      <c r="E398" s="112" t="s">
        <v>11091</v>
      </c>
      <c r="F398" s="115"/>
      <c r="G398" s="115"/>
      <c r="H398" s="117"/>
      <c r="I398" s="115">
        <v>50.0</v>
      </c>
      <c r="J398" s="115"/>
      <c r="K398" s="112"/>
      <c r="L398" s="112"/>
      <c r="M398" s="112"/>
      <c r="N398" s="112"/>
      <c r="O398" s="112"/>
      <c r="P398" s="112"/>
    </row>
    <row r="399" spans="8:8">
      <c r="A399" s="112">
        <v>398.0</v>
      </c>
      <c r="B399" s="113" t="s">
        <v>10177</v>
      </c>
      <c r="C399" s="112" t="s">
        <v>11092</v>
      </c>
      <c r="D399" s="112" t="s">
        <v>11093</v>
      </c>
      <c r="E399" s="112" t="s">
        <v>11094</v>
      </c>
      <c r="F399" s="115"/>
      <c r="G399" s="115"/>
      <c r="H399" s="117"/>
      <c r="I399" s="115">
        <v>50.0</v>
      </c>
      <c r="J399" s="115"/>
      <c r="K399" s="112"/>
      <c r="L399" s="112"/>
      <c r="M399" s="112"/>
      <c r="N399" s="112"/>
      <c r="O399" s="112"/>
      <c r="P399" s="112"/>
    </row>
    <row r="400" spans="8:8">
      <c r="A400" s="112">
        <v>399.0</v>
      </c>
      <c r="B400" s="113" t="s">
        <v>10177</v>
      </c>
      <c r="C400" s="112" t="s">
        <v>10586</v>
      </c>
      <c r="D400" s="112" t="s">
        <v>10587</v>
      </c>
      <c r="E400" s="112" t="s">
        <v>11095</v>
      </c>
      <c r="F400" s="115"/>
      <c r="G400" s="115"/>
      <c r="H400" s="117"/>
      <c r="I400" s="115">
        <v>100.0</v>
      </c>
      <c r="J400" s="115"/>
      <c r="K400" s="112"/>
      <c r="L400" s="112"/>
      <c r="M400" s="112"/>
      <c r="N400" s="112"/>
      <c r="O400" s="112"/>
      <c r="P400" s="112"/>
    </row>
    <row r="401" spans="8:8">
      <c r="A401" s="112">
        <v>400.0</v>
      </c>
      <c r="B401" s="113" t="s">
        <v>10177</v>
      </c>
      <c r="C401" s="112" t="s">
        <v>11096</v>
      </c>
      <c r="D401" s="112" t="s">
        <v>11097</v>
      </c>
      <c r="E401" s="112" t="s">
        <v>11098</v>
      </c>
      <c r="F401" s="115"/>
      <c r="G401" s="115"/>
      <c r="H401" s="117"/>
      <c r="I401" s="115">
        <v>50.0</v>
      </c>
      <c r="J401" s="115"/>
      <c r="K401" s="112"/>
      <c r="L401" s="112"/>
      <c r="M401" s="112"/>
      <c r="N401" s="112"/>
      <c r="O401" s="112"/>
      <c r="P401" s="112"/>
    </row>
    <row r="402" spans="8:8">
      <c r="A402" s="112">
        <v>401.0</v>
      </c>
      <c r="B402" s="113" t="s">
        <v>10177</v>
      </c>
      <c r="C402" s="112" t="s">
        <v>11099</v>
      </c>
      <c r="D402" s="112" t="s">
        <v>11100</v>
      </c>
      <c r="E402" s="112" t="s">
        <v>11101</v>
      </c>
      <c r="F402" s="115"/>
      <c r="G402" s="115"/>
      <c r="H402" s="117"/>
      <c r="I402" s="115">
        <v>50.0</v>
      </c>
      <c r="J402" s="115"/>
      <c r="K402" s="112"/>
      <c r="L402" s="112"/>
      <c r="M402" s="112"/>
      <c r="N402" s="112"/>
      <c r="O402" s="112"/>
      <c r="P402" s="112"/>
    </row>
    <row r="403" spans="8:8">
      <c r="A403" s="112">
        <v>402.0</v>
      </c>
      <c r="B403" s="113" t="s">
        <v>10177</v>
      </c>
      <c r="C403" s="112" t="s">
        <v>11102</v>
      </c>
      <c r="D403" s="112" t="s">
        <v>11103</v>
      </c>
      <c r="E403" s="112" t="s">
        <v>11104</v>
      </c>
      <c r="F403" s="115"/>
      <c r="G403" s="115"/>
      <c r="H403" s="117"/>
      <c r="I403" s="115">
        <v>50.0</v>
      </c>
      <c r="J403" s="115"/>
      <c r="K403" s="112"/>
      <c r="L403" s="112"/>
      <c r="M403" s="112"/>
      <c r="N403" s="112"/>
      <c r="O403" s="112"/>
      <c r="P403" s="112"/>
    </row>
    <row r="404" spans="8:8">
      <c r="A404" s="112">
        <v>403.0</v>
      </c>
      <c r="B404" s="113" t="s">
        <v>10177</v>
      </c>
      <c r="C404" s="112" t="s">
        <v>11105</v>
      </c>
      <c r="D404" s="112" t="s">
        <v>11106</v>
      </c>
      <c r="E404" s="112" t="s">
        <v>11107</v>
      </c>
      <c r="F404" s="115"/>
      <c r="G404" s="115"/>
      <c r="H404" s="117"/>
      <c r="I404" s="115">
        <v>300.0</v>
      </c>
      <c r="J404" s="115"/>
      <c r="K404" s="112"/>
      <c r="L404" s="112"/>
      <c r="M404" s="112"/>
      <c r="N404" s="112"/>
      <c r="O404" s="112"/>
      <c r="P404" s="112"/>
    </row>
    <row r="405" spans="8:8">
      <c r="A405" s="112">
        <v>404.0</v>
      </c>
      <c r="B405" s="113" t="s">
        <v>10177</v>
      </c>
      <c r="C405" s="112" t="s">
        <v>11108</v>
      </c>
      <c r="D405" s="112" t="s">
        <v>11109</v>
      </c>
      <c r="E405" s="112" t="s">
        <v>11110</v>
      </c>
      <c r="F405" s="115"/>
      <c r="G405" s="115"/>
      <c r="H405" s="117"/>
      <c r="I405" s="115">
        <v>50.0</v>
      </c>
      <c r="J405" s="115"/>
      <c r="K405" s="112"/>
      <c r="L405" s="112"/>
      <c r="M405" s="112"/>
      <c r="N405" s="112"/>
      <c r="O405" s="112"/>
      <c r="P405" s="112"/>
    </row>
    <row r="406" spans="8:8">
      <c r="A406" s="112">
        <v>405.0</v>
      </c>
      <c r="B406" s="113" t="s">
        <v>10177</v>
      </c>
      <c r="C406" s="112" t="s">
        <v>11111</v>
      </c>
      <c r="D406" s="112" t="s">
        <v>11112</v>
      </c>
      <c r="E406" s="112" t="s">
        <v>11113</v>
      </c>
      <c r="F406" s="115"/>
      <c r="G406" s="115"/>
      <c r="H406" s="117"/>
      <c r="I406" s="115">
        <v>100.0</v>
      </c>
      <c r="J406" s="115"/>
      <c r="K406" s="112"/>
      <c r="L406" s="112"/>
      <c r="M406" s="112"/>
      <c r="N406" s="112"/>
      <c r="O406" s="112"/>
      <c r="P406" s="112"/>
    </row>
    <row r="407" spans="8:8">
      <c r="A407" s="112">
        <v>406.0</v>
      </c>
      <c r="B407" s="113" t="s">
        <v>10177</v>
      </c>
      <c r="C407" s="112" t="s">
        <v>11114</v>
      </c>
      <c r="D407" s="112" t="s">
        <v>11115</v>
      </c>
      <c r="E407" s="112" t="s">
        <v>11116</v>
      </c>
      <c r="F407" s="115"/>
      <c r="G407" s="115"/>
      <c r="H407" s="117"/>
      <c r="I407" s="115">
        <v>50.0</v>
      </c>
      <c r="J407" s="115"/>
      <c r="K407" s="112"/>
      <c r="L407" s="112"/>
      <c r="M407" s="112"/>
      <c r="N407" s="112"/>
      <c r="O407" s="112"/>
      <c r="P407" s="112"/>
    </row>
    <row r="408" spans="8:8">
      <c r="A408" s="112">
        <v>407.0</v>
      </c>
      <c r="B408" s="113" t="s">
        <v>10177</v>
      </c>
      <c r="C408" s="112" t="s">
        <v>11117</v>
      </c>
      <c r="D408" s="112" t="s">
        <v>11118</v>
      </c>
      <c r="E408" s="112" t="s">
        <v>11119</v>
      </c>
      <c r="F408" s="115"/>
      <c r="G408" s="115"/>
      <c r="H408" s="117"/>
      <c r="I408" s="115">
        <v>50.0</v>
      </c>
      <c r="J408" s="115"/>
      <c r="K408" s="112"/>
      <c r="L408" s="112"/>
      <c r="M408" s="112"/>
      <c r="N408" s="112"/>
      <c r="O408" s="112"/>
      <c r="P408" s="112"/>
    </row>
    <row r="409" spans="8:8">
      <c r="A409" s="112">
        <v>408.0</v>
      </c>
      <c r="B409" s="113" t="s">
        <v>10177</v>
      </c>
      <c r="C409" s="112" t="s">
        <v>11040</v>
      </c>
      <c r="D409" s="112" t="s">
        <v>11041</v>
      </c>
      <c r="E409" s="112" t="s">
        <v>11120</v>
      </c>
      <c r="F409" s="115"/>
      <c r="G409" s="115"/>
      <c r="H409" s="117"/>
      <c r="I409" s="115">
        <v>50.0</v>
      </c>
      <c r="J409" s="115"/>
      <c r="K409" s="112"/>
      <c r="L409" s="112"/>
      <c r="M409" s="112"/>
      <c r="N409" s="112"/>
      <c r="O409" s="112"/>
      <c r="P409" s="112"/>
    </row>
    <row r="410" spans="8:8">
      <c r="A410" s="112">
        <v>409.0</v>
      </c>
      <c r="B410" s="113" t="s">
        <v>10177</v>
      </c>
      <c r="C410" s="112" t="s">
        <v>10564</v>
      </c>
      <c r="D410" s="112" t="s">
        <v>10565</v>
      </c>
      <c r="E410" s="112" t="s">
        <v>11121</v>
      </c>
      <c r="F410" s="115"/>
      <c r="G410" s="115"/>
      <c r="H410" s="117"/>
      <c r="I410" s="115">
        <v>50.0</v>
      </c>
      <c r="J410" s="115"/>
      <c r="K410" s="112"/>
      <c r="L410" s="112"/>
      <c r="M410" s="112"/>
      <c r="N410" s="112"/>
      <c r="O410" s="112"/>
      <c r="P410" s="112"/>
    </row>
  </sheetData>
  <autoFilter ref="A1:Q410">
    <filterColumn colId="0" showButton="1"/>
  </autoFilter>
  <pageMargins left="0.75" right="0.75" top="1.0" bottom="1.0" header="0.511805555555556" footer="0.511805555555556"/>
</worksheet>
</file>

<file path=xl/worksheets/sheet7.xml><?xml version="1.0" encoding="utf-8"?>
<worksheet xmlns:r="http://schemas.openxmlformats.org/officeDocument/2006/relationships" xmlns="http://schemas.openxmlformats.org/spreadsheetml/2006/main">
  <dimension ref="A1:V165"/>
  <sheetViews>
    <sheetView workbookViewId="0" topLeftCell="A61">
      <selection activeCell="K71" sqref="K71"/>
    </sheetView>
  </sheetViews>
  <sheetFormatPr defaultRowHeight="15.0"/>
  <cols>
    <col min="1" max="1" customWidth="1" width="9.140625" style="118"/>
    <col min="2" max="2" customWidth="1" width="9.140625" style="118"/>
    <col min="3" max="3" customWidth="1" width="9.140625" style="118"/>
    <col min="4" max="4" customWidth="1" width="9.140625" style="118"/>
    <col min="5" max="5" customWidth="1" width="14.425781" style="118"/>
    <col min="6" max="6" customWidth="1" width="24.425781" style="118"/>
    <col min="7" max="7" customWidth="1" width="31.0" style="118"/>
    <col min="8" max="8" customWidth="1" width="5.5703125" style="118"/>
    <col min="9" max="9" customWidth="1" width="5.5703125" style="118"/>
    <col min="10" max="10" customWidth="1" width="11.140625" style="118"/>
    <col min="11" max="11" customWidth="1" width="8.0" style="118"/>
    <col min="12" max="12" customWidth="1" width="11.285156" style="118"/>
    <col min="13" max="13" customWidth="1" width="13.140625" style="118"/>
    <col min="14" max="14" customWidth="1" width="12.5703125" style="118"/>
    <col min="15" max="15" customWidth="1" width="9.140625" style="118"/>
    <col min="16" max="16" customWidth="1" width="12.140625" style="118"/>
    <col min="17" max="17" customWidth="1" width="11.7109375" style="118"/>
    <col min="18" max="18" customWidth="1" width="9.140625" style="118"/>
    <col min="19" max="19" customWidth="1" width="9.140625" style="118"/>
    <col min="20" max="20" customWidth="1" width="9.140625" style="118"/>
    <col min="21" max="21" customWidth="1" width="9.140625" style="118"/>
    <col min="22" max="22" customWidth="1" width="9.140625" style="118"/>
    <col min="23" max="23" customWidth="1" width="9.140625" style="118"/>
    <col min="24" max="24" customWidth="1" width="9.140625" style="118"/>
    <col min="25" max="25" customWidth="1" width="9.140625" style="118"/>
    <col min="26" max="26" customWidth="1" width="9.140625" style="118"/>
    <col min="27" max="27" customWidth="1" width="9.140625" style="118"/>
    <col min="28" max="28" customWidth="1" width="9.140625" style="118"/>
    <col min="29" max="29" customWidth="1" width="9.140625" style="118"/>
    <col min="30" max="30" customWidth="1" width="9.140625" style="118"/>
    <col min="31" max="31" customWidth="1" width="9.140625" style="118"/>
    <col min="32" max="32" customWidth="1" width="9.140625" style="118"/>
    <col min="33" max="33" customWidth="1" width="9.140625" style="118"/>
    <col min="34" max="34" customWidth="1" width="9.140625" style="118"/>
    <col min="35" max="35" customWidth="1" width="9.140625" style="118"/>
    <col min="36" max="36" customWidth="1" width="9.140625" style="118"/>
    <col min="37" max="37" customWidth="1" width="9.140625" style="118"/>
    <col min="38" max="38" customWidth="1" width="9.140625" style="118"/>
    <col min="39" max="39" customWidth="1" width="9.140625" style="118"/>
    <col min="40" max="40" customWidth="1" width="9.140625" style="118"/>
    <col min="41" max="41" customWidth="1" width="9.140625" style="118"/>
    <col min="42" max="42" customWidth="1" width="9.140625" style="118"/>
    <col min="43" max="43" customWidth="1" width="9.140625" style="118"/>
    <col min="44" max="44" customWidth="1" width="9.140625" style="118"/>
    <col min="45" max="45" customWidth="1" width="9.140625" style="118"/>
    <col min="46" max="46" customWidth="1" width="9.140625" style="118"/>
    <col min="47" max="47" customWidth="1" width="9.140625" style="118"/>
    <col min="48" max="48" customWidth="1" width="9.140625" style="118"/>
    <col min="49" max="49" customWidth="1" width="9.140625" style="118"/>
    <col min="50" max="50" customWidth="1" width="9.140625" style="118"/>
    <col min="51" max="51" customWidth="1" width="9.140625" style="118"/>
    <col min="52" max="52" customWidth="1" width="9.140625" style="118"/>
    <col min="53" max="53" customWidth="1" width="9.140625" style="118"/>
    <col min="54" max="54" customWidth="1" width="9.140625" style="118"/>
    <col min="55" max="55" customWidth="1" width="9.140625" style="118"/>
    <col min="56" max="56" customWidth="1" width="9.140625" style="118"/>
    <col min="57" max="57" customWidth="1" width="9.140625" style="118"/>
    <col min="58" max="58" customWidth="1" width="9.140625" style="118"/>
    <col min="59" max="59" customWidth="1" width="9.140625" style="118"/>
    <col min="60" max="60" customWidth="1" width="9.140625" style="118"/>
    <col min="61" max="61" customWidth="1" width="9.140625" style="118"/>
    <col min="62" max="62" customWidth="1" width="9.140625" style="118"/>
    <col min="63" max="63" customWidth="1" width="9.140625" style="118"/>
    <col min="64" max="64" customWidth="1" width="9.140625" style="118"/>
    <col min="65" max="65" customWidth="1" width="9.140625" style="118"/>
    <col min="66" max="66" customWidth="1" width="9.140625" style="118"/>
    <col min="67" max="67" customWidth="1" width="9.140625" style="118"/>
    <col min="68" max="68" customWidth="1" width="9.140625" style="118"/>
    <col min="69" max="69" customWidth="1" width="9.140625" style="118"/>
    <col min="70" max="70" customWidth="1" width="9.140625" style="118"/>
    <col min="71" max="71" customWidth="1" width="9.140625" style="118"/>
    <col min="72" max="72" customWidth="1" width="9.140625" style="118"/>
    <col min="73" max="73" customWidth="1" width="9.140625" style="118"/>
    <col min="74" max="74" customWidth="1" width="9.140625" style="118"/>
    <col min="75" max="75" customWidth="1" width="9.140625" style="118"/>
    <col min="76" max="76" customWidth="1" width="9.140625" style="118"/>
    <col min="77" max="77" customWidth="1" width="9.140625" style="118"/>
    <col min="78" max="78" customWidth="1" width="9.140625" style="118"/>
    <col min="79" max="79" customWidth="1" width="9.140625" style="118"/>
    <col min="80" max="80" customWidth="1" width="9.140625" style="118"/>
    <col min="81" max="81" customWidth="1" width="9.140625" style="118"/>
    <col min="82" max="82" customWidth="1" width="9.140625" style="118"/>
    <col min="83" max="83" customWidth="1" width="9.140625" style="118"/>
    <col min="84" max="84" customWidth="1" width="9.140625" style="118"/>
    <col min="85" max="85" customWidth="1" width="9.140625" style="118"/>
    <col min="86" max="86" customWidth="1" width="9.140625" style="118"/>
    <col min="87" max="87" customWidth="1" width="9.140625" style="118"/>
    <col min="88" max="88" customWidth="1" width="9.140625" style="118"/>
    <col min="89" max="89" customWidth="1" width="9.140625" style="118"/>
    <col min="90" max="90" customWidth="1" width="9.140625" style="118"/>
    <col min="91" max="91" customWidth="1" width="9.140625" style="118"/>
    <col min="92" max="92" customWidth="1" width="9.140625" style="118"/>
    <col min="93" max="93" customWidth="1" width="9.140625" style="118"/>
    <col min="94" max="94" customWidth="1" width="9.140625" style="118"/>
    <col min="95" max="95" customWidth="1" width="9.140625" style="118"/>
    <col min="96" max="96" customWidth="1" width="9.140625" style="118"/>
    <col min="97" max="97" customWidth="1" width="9.140625" style="118"/>
    <col min="98" max="98" customWidth="1" width="9.140625" style="118"/>
    <col min="99" max="99" customWidth="1" width="9.140625" style="118"/>
    <col min="100" max="100" customWidth="1" width="9.140625" style="118"/>
    <col min="101" max="101" customWidth="1" width="9.140625" style="118"/>
    <col min="102" max="102" customWidth="1" width="9.140625" style="118"/>
    <col min="103" max="103" customWidth="1" width="9.140625" style="118"/>
    <col min="104" max="104" customWidth="1" width="9.140625" style="118"/>
    <col min="105" max="105" customWidth="1" width="9.140625" style="118"/>
    <col min="106" max="106" customWidth="1" width="9.140625" style="118"/>
    <col min="107" max="107" customWidth="1" width="9.140625" style="118"/>
    <col min="108" max="108" customWidth="1" width="9.140625" style="118"/>
    <col min="109" max="109" customWidth="1" width="9.140625" style="118"/>
    <col min="110" max="110" customWidth="1" width="9.140625" style="118"/>
    <col min="111" max="111" customWidth="1" width="9.140625" style="118"/>
    <col min="112" max="112" customWidth="1" width="9.140625" style="118"/>
    <col min="113" max="113" customWidth="1" width="9.140625" style="118"/>
    <col min="114" max="114" customWidth="1" width="9.140625" style="118"/>
    <col min="115" max="115" customWidth="1" width="9.140625" style="118"/>
    <col min="116" max="116" customWidth="1" width="9.140625" style="118"/>
    <col min="117" max="117" customWidth="1" width="9.140625" style="118"/>
    <col min="118" max="118" customWidth="1" width="9.140625" style="118"/>
    <col min="119" max="119" customWidth="1" width="9.140625" style="118"/>
    <col min="120" max="120" customWidth="1" width="9.140625" style="118"/>
    <col min="121" max="121" customWidth="1" width="9.140625" style="118"/>
    <col min="122" max="122" customWidth="1" width="9.140625" style="118"/>
    <col min="123" max="123" customWidth="1" width="9.140625" style="118"/>
    <col min="124" max="124" customWidth="1" width="9.140625" style="118"/>
    <col min="125" max="125" customWidth="1" width="9.140625" style="118"/>
    <col min="126" max="126" customWidth="1" width="9.140625" style="118"/>
    <col min="127" max="127" customWidth="1" width="9.140625" style="118"/>
    <col min="128" max="128" customWidth="1" width="9.140625" style="118"/>
    <col min="129" max="129" customWidth="1" width="9.140625" style="118"/>
    <col min="130" max="130" customWidth="1" width="9.140625" style="118"/>
    <col min="131" max="131" customWidth="1" width="9.140625" style="118"/>
    <col min="132" max="132" customWidth="1" width="9.140625" style="118"/>
    <col min="133" max="133" customWidth="1" width="9.140625" style="118"/>
    <col min="134" max="134" customWidth="1" width="9.140625" style="118"/>
    <col min="135" max="135" customWidth="1" width="9.140625" style="118"/>
    <col min="136" max="136" customWidth="1" width="9.140625" style="118"/>
    <col min="137" max="137" customWidth="1" width="9.140625" style="118"/>
    <col min="138" max="138" customWidth="1" width="9.140625" style="118"/>
    <col min="139" max="139" customWidth="1" width="9.140625" style="118"/>
    <col min="140" max="140" customWidth="1" width="9.140625" style="118"/>
    <col min="141" max="141" customWidth="1" width="9.140625" style="118"/>
    <col min="142" max="142" customWidth="1" width="9.140625" style="118"/>
    <col min="143" max="143" customWidth="1" width="9.140625" style="118"/>
    <col min="144" max="144" customWidth="1" width="9.140625" style="118"/>
    <col min="145" max="145" customWidth="1" width="9.140625" style="118"/>
    <col min="146" max="146" customWidth="1" width="9.140625" style="118"/>
    <col min="147" max="147" customWidth="1" width="9.140625" style="118"/>
    <col min="148" max="148" customWidth="1" width="9.140625" style="118"/>
    <col min="149" max="149" customWidth="1" width="9.140625" style="118"/>
    <col min="150" max="150" customWidth="1" width="9.140625" style="118"/>
    <col min="151" max="151" customWidth="1" width="9.140625" style="118"/>
    <col min="152" max="152" customWidth="1" width="9.140625" style="118"/>
    <col min="153" max="153" customWidth="1" width="9.140625" style="118"/>
    <col min="154" max="154" customWidth="1" width="9.140625" style="118"/>
    <col min="155" max="155" customWidth="1" width="9.140625" style="118"/>
    <col min="156" max="156" customWidth="1" width="9.140625" style="118"/>
    <col min="157" max="157" customWidth="1" width="9.140625" style="118"/>
    <col min="158" max="158" customWidth="1" width="9.140625" style="118"/>
    <col min="159" max="159" customWidth="1" width="9.140625" style="118"/>
    <col min="160" max="160" customWidth="1" width="9.140625" style="118"/>
    <col min="161" max="161" customWidth="1" width="9.140625" style="118"/>
    <col min="162" max="162" customWidth="1" width="9.140625" style="118"/>
    <col min="163" max="163" customWidth="1" width="9.140625" style="118"/>
    <col min="164" max="164" customWidth="1" width="9.140625" style="118"/>
    <col min="165" max="165" customWidth="1" width="9.140625" style="118"/>
    <col min="166" max="166" customWidth="1" width="9.140625" style="118"/>
    <col min="167" max="167" customWidth="1" width="9.140625" style="118"/>
    <col min="168" max="168" customWidth="1" width="9.140625" style="118"/>
    <col min="169" max="169" customWidth="1" width="9.140625" style="118"/>
    <col min="170" max="170" customWidth="1" width="9.140625" style="118"/>
    <col min="171" max="171" customWidth="1" width="9.140625" style="118"/>
    <col min="172" max="172" customWidth="1" width="9.140625" style="118"/>
    <col min="173" max="173" customWidth="1" width="9.140625" style="118"/>
    <col min="174" max="174" customWidth="1" width="9.140625" style="118"/>
    <col min="175" max="175" customWidth="1" width="9.140625" style="118"/>
    <col min="176" max="176" customWidth="1" width="9.140625" style="118"/>
    <col min="177" max="177" customWidth="1" width="9.140625" style="118"/>
    <col min="178" max="178" customWidth="1" width="9.140625" style="118"/>
    <col min="179" max="179" customWidth="1" width="9.140625" style="118"/>
    <col min="180" max="180" customWidth="1" width="9.140625" style="118"/>
    <col min="181" max="181" customWidth="1" width="9.140625" style="118"/>
    <col min="182" max="182" customWidth="1" width="9.140625" style="118"/>
    <col min="183" max="183" customWidth="1" width="9.140625" style="118"/>
    <col min="184" max="184" customWidth="1" width="9.140625" style="118"/>
    <col min="185" max="185" customWidth="1" width="9.140625" style="118"/>
    <col min="186" max="186" customWidth="1" width="9.140625" style="118"/>
    <col min="187" max="187" customWidth="1" width="9.140625" style="118"/>
    <col min="188" max="188" customWidth="1" width="9.140625" style="118"/>
    <col min="189" max="189" customWidth="1" width="9.140625" style="118"/>
    <col min="190" max="190" customWidth="1" width="9.140625" style="118"/>
    <col min="191" max="191" customWidth="1" width="9.140625" style="118"/>
    <col min="192" max="192" customWidth="1" width="9.140625" style="118"/>
    <col min="193" max="193" customWidth="1" width="9.140625" style="118"/>
    <col min="194" max="194" customWidth="1" width="9.140625" style="118"/>
    <col min="195" max="195" customWidth="1" width="9.140625" style="118"/>
    <col min="196" max="196" customWidth="1" width="9.140625" style="118"/>
    <col min="197" max="197" customWidth="1" width="9.140625" style="118"/>
    <col min="198" max="198" customWidth="1" width="9.140625" style="118"/>
    <col min="199" max="199" customWidth="1" width="9.140625" style="118"/>
    <col min="200" max="200" customWidth="1" width="9.140625" style="118"/>
    <col min="201" max="201" customWidth="1" width="9.140625" style="118"/>
    <col min="202" max="202" customWidth="1" width="9.140625" style="118"/>
    <col min="203" max="203" customWidth="1" width="9.140625" style="118"/>
    <col min="204" max="204" customWidth="1" width="9.140625" style="118"/>
    <col min="205" max="205" customWidth="1" width="9.140625" style="118"/>
    <col min="206" max="206" customWidth="1" width="9.140625" style="118"/>
    <col min="207" max="207" customWidth="1" width="9.140625" style="118"/>
    <col min="208" max="208" customWidth="1" width="9.140625" style="118"/>
    <col min="209" max="209" customWidth="1" width="9.140625" style="118"/>
    <col min="210" max="210" customWidth="1" width="9.140625" style="118"/>
    <col min="211" max="211" customWidth="1" width="9.140625" style="118"/>
    <col min="212" max="212" customWidth="1" width="9.140625" style="118"/>
    <col min="213" max="213" customWidth="1" width="9.140625" style="118"/>
    <col min="214" max="214" customWidth="1" width="9.140625" style="118"/>
    <col min="215" max="215" customWidth="1" width="9.140625" style="118"/>
    <col min="216" max="216" customWidth="1" width="9.140625" style="118"/>
    <col min="217" max="217" customWidth="1" width="9.140625" style="118"/>
    <col min="218" max="218" customWidth="1" width="9.140625" style="118"/>
    <col min="219" max="219" customWidth="1" width="9.140625" style="118"/>
    <col min="220" max="220" customWidth="1" width="9.140625" style="118"/>
    <col min="221" max="221" customWidth="1" width="9.140625" style="118"/>
    <col min="222" max="222" customWidth="1" width="9.140625" style="118"/>
    <col min="223" max="223" customWidth="1" width="9.140625" style="118"/>
    <col min="224" max="224" customWidth="1" width="9.140625" style="118"/>
    <col min="225" max="225" customWidth="1" width="9.140625" style="118"/>
    <col min="226" max="226" customWidth="1" width="9.140625" style="118"/>
    <col min="227" max="227" customWidth="1" width="9.140625" style="118"/>
    <col min="228" max="228" customWidth="1" width="9.140625" style="118"/>
    <col min="229" max="229" customWidth="1" width="9.140625" style="118"/>
    <col min="230" max="230" customWidth="1" width="9.140625" style="118"/>
    <col min="231" max="231" customWidth="1" width="9.140625" style="118"/>
    <col min="232" max="232" customWidth="1" width="9.140625" style="118"/>
    <col min="233" max="233" customWidth="1" width="9.140625" style="118"/>
    <col min="234" max="234" customWidth="1" width="9.140625" style="118"/>
    <col min="235" max="235" customWidth="1" width="9.140625" style="118"/>
    <col min="236" max="236" customWidth="1" width="9.140625" style="118"/>
    <col min="237" max="237" customWidth="1" width="9.140625" style="118"/>
    <col min="238" max="238" customWidth="1" width="9.140625" style="118"/>
    <col min="239" max="239" customWidth="1" width="9.140625" style="118"/>
    <col min="240" max="240" customWidth="1" width="9.140625" style="118"/>
    <col min="241" max="241" customWidth="1" width="9.140625" style="118"/>
    <col min="242" max="242" customWidth="1" width="9.140625" style="118"/>
    <col min="243" max="243" customWidth="1" width="9.140625" style="118"/>
    <col min="244" max="244" customWidth="1" width="9.140625" style="118"/>
    <col min="245" max="245" customWidth="1" width="9.140625" style="118"/>
    <col min="246" max="246" customWidth="1" width="9.140625" style="118"/>
    <col min="247" max="247" customWidth="1" width="9.140625" style="118"/>
    <col min="248" max="248" customWidth="1" width="9.140625" style="118"/>
    <col min="249" max="249" customWidth="1" width="9.140625" style="118"/>
    <col min="250" max="250" customWidth="1" width="9.140625" style="118"/>
    <col min="251" max="251" customWidth="1" width="9.140625" style="118"/>
    <col min="252" max="252" customWidth="1" width="9.140625" style="118"/>
    <col min="253" max="253" customWidth="1" width="9.140625" style="118"/>
    <col min="254" max="254" customWidth="1" width="9.140625" style="118"/>
    <col min="255" max="255" customWidth="1" width="9.140625" style="118"/>
    <col min="256" max="256" customWidth="1" width="9.140625" style="118"/>
    <col min="257" max="16384" width="9" style="0" hidden="0"/>
  </cols>
  <sheetData>
    <row r="1" spans="8:8" ht="45.75" customHeight="1">
      <c r="A1" s="119" t="s">
        <v>0</v>
      </c>
      <c r="B1" s="119" t="s">
        <v>7813</v>
      </c>
      <c r="C1" s="119" t="s">
        <v>7803</v>
      </c>
      <c r="D1" s="119" t="s">
        <v>1</v>
      </c>
      <c r="E1" s="119" t="s">
        <v>2</v>
      </c>
      <c r="F1" s="119" t="s">
        <v>3</v>
      </c>
      <c r="G1" s="119" t="s">
        <v>4</v>
      </c>
      <c r="H1" s="119">
        <v>1811.0</v>
      </c>
      <c r="I1" s="119">
        <v>1812.0</v>
      </c>
      <c r="J1" s="119" t="s">
        <v>7</v>
      </c>
      <c r="K1" s="120" t="s">
        <v>7805</v>
      </c>
      <c r="L1" s="121" t="s">
        <v>7806</v>
      </c>
      <c r="M1" s="121" t="s">
        <v>7807</v>
      </c>
      <c r="N1" s="121" t="s">
        <v>7808</v>
      </c>
      <c r="O1" s="121" t="s">
        <v>7809</v>
      </c>
      <c r="P1" s="121" t="s">
        <v>7810</v>
      </c>
      <c r="Q1" s="121" t="s">
        <v>7811</v>
      </c>
      <c r="R1" s="121" t="s">
        <v>7812</v>
      </c>
      <c r="S1" s="121" t="s">
        <v>7809</v>
      </c>
      <c r="T1" s="121" t="s">
        <v>7814</v>
      </c>
    </row>
    <row r="2" spans="8:8">
      <c r="A2" s="122" t="s">
        <v>8</v>
      </c>
      <c r="B2" s="122">
        <v>1.0</v>
      </c>
      <c r="C2" s="123" t="s">
        <v>7804</v>
      </c>
      <c r="D2" s="122" t="s">
        <v>59</v>
      </c>
      <c r="E2" s="122" t="s">
        <v>11784</v>
      </c>
      <c r="F2" s="124" t="s">
        <v>11785</v>
      </c>
      <c r="G2" s="124" t="s">
        <v>11786</v>
      </c>
      <c r="H2" s="125"/>
      <c r="I2" s="125"/>
      <c r="J2" s="125"/>
      <c r="K2" s="126">
        <v>250.0</v>
      </c>
      <c r="L2" s="122"/>
      <c r="M2" s="122"/>
      <c r="N2" s="122"/>
      <c r="O2" s="122"/>
      <c r="P2" s="122"/>
      <c r="Q2" s="122"/>
      <c r="R2" s="122"/>
      <c r="S2" s="122"/>
      <c r="T2" s="122"/>
    </row>
    <row r="3" spans="8:8">
      <c r="A3" s="122" t="s">
        <v>8</v>
      </c>
      <c r="B3" s="118">
        <v>2.0</v>
      </c>
      <c r="C3" s="123" t="s">
        <v>7804</v>
      </c>
      <c r="D3" s="122" t="s">
        <v>59</v>
      </c>
      <c r="E3" s="122" t="s">
        <v>11784</v>
      </c>
      <c r="F3" s="127" t="s">
        <v>11787</v>
      </c>
      <c r="G3" s="127" t="s">
        <v>11786</v>
      </c>
      <c r="H3" s="125"/>
      <c r="I3" s="125"/>
      <c r="J3" s="125"/>
      <c r="K3" s="128">
        <v>700.0</v>
      </c>
      <c r="L3" s="122"/>
      <c r="M3" s="122"/>
      <c r="N3" s="122"/>
      <c r="O3" s="122"/>
      <c r="P3" s="122"/>
      <c r="Q3" s="122"/>
      <c r="R3" s="122"/>
      <c r="S3" s="122"/>
      <c r="T3" s="122"/>
    </row>
    <row r="4" spans="8:8">
      <c r="A4" s="122" t="s">
        <v>8</v>
      </c>
      <c r="B4" s="122">
        <v>3.0</v>
      </c>
      <c r="C4" s="123" t="s">
        <v>7804</v>
      </c>
      <c r="D4" s="122" t="s">
        <v>59</v>
      </c>
      <c r="E4" s="122" t="s">
        <v>11784</v>
      </c>
      <c r="F4" s="127" t="s">
        <v>11788</v>
      </c>
      <c r="G4" s="127" t="s">
        <v>11786</v>
      </c>
      <c r="H4" s="125"/>
      <c r="I4" s="125"/>
      <c r="J4" s="125"/>
      <c r="K4" s="128">
        <v>1000.0</v>
      </c>
      <c r="L4" s="122"/>
      <c r="M4" s="122"/>
      <c r="N4" s="122"/>
      <c r="O4" s="122"/>
      <c r="P4" s="122"/>
      <c r="Q4" s="122"/>
      <c r="R4" s="122"/>
      <c r="S4" s="122"/>
      <c r="T4" s="122"/>
    </row>
    <row r="5" spans="8:8">
      <c r="A5" s="122" t="s">
        <v>8</v>
      </c>
      <c r="B5" s="118">
        <v>4.0</v>
      </c>
      <c r="C5" s="123" t="s">
        <v>7804</v>
      </c>
      <c r="D5" s="122" t="s">
        <v>59</v>
      </c>
      <c r="E5" s="122" t="s">
        <v>11784</v>
      </c>
      <c r="F5" s="127" t="s">
        <v>11789</v>
      </c>
      <c r="G5" s="127" t="s">
        <v>11786</v>
      </c>
      <c r="H5" s="125"/>
      <c r="I5" s="125"/>
      <c r="J5" s="125"/>
      <c r="K5" s="128">
        <v>100.0</v>
      </c>
      <c r="L5" s="122"/>
      <c r="M5" s="122"/>
      <c r="N5" s="122"/>
      <c r="O5" s="122"/>
      <c r="P5" s="122"/>
      <c r="Q5" s="122"/>
      <c r="R5" s="122"/>
      <c r="S5" s="122"/>
      <c r="T5" s="122"/>
    </row>
    <row r="6" spans="8:8">
      <c r="A6" s="122" t="s">
        <v>8</v>
      </c>
      <c r="B6" s="122">
        <v>5.0</v>
      </c>
      <c r="C6" s="123" t="s">
        <v>7804</v>
      </c>
      <c r="D6" s="122" t="s">
        <v>59</v>
      </c>
      <c r="E6" s="122" t="s">
        <v>11784</v>
      </c>
      <c r="F6" s="127" t="s">
        <v>11790</v>
      </c>
      <c r="G6" s="127" t="s">
        <v>11786</v>
      </c>
      <c r="H6" s="125"/>
      <c r="I6" s="125"/>
      <c r="J6" s="125"/>
      <c r="K6" s="128">
        <v>100.0</v>
      </c>
      <c r="L6" s="122"/>
      <c r="M6" s="122"/>
      <c r="N6" s="122"/>
      <c r="O6" s="122"/>
      <c r="P6" s="122"/>
      <c r="Q6" s="122"/>
      <c r="R6" s="122"/>
      <c r="S6" s="122"/>
      <c r="T6" s="122"/>
    </row>
    <row r="7" spans="8:8">
      <c r="A7" s="122" t="s">
        <v>8</v>
      </c>
      <c r="B7" s="118">
        <v>6.0</v>
      </c>
      <c r="C7" s="123" t="s">
        <v>7804</v>
      </c>
      <c r="D7" s="122" t="s">
        <v>59</v>
      </c>
      <c r="E7" s="122" t="s">
        <v>11784</v>
      </c>
      <c r="F7" s="127" t="s">
        <v>11791</v>
      </c>
      <c r="G7" s="127" t="s">
        <v>11786</v>
      </c>
      <c r="H7" s="125"/>
      <c r="I7" s="125"/>
      <c r="J7" s="125"/>
      <c r="K7" s="128">
        <v>300.0</v>
      </c>
      <c r="L7" s="122"/>
      <c r="M7" s="122"/>
      <c r="N7" s="122"/>
      <c r="O7" s="122"/>
      <c r="P7" s="122"/>
      <c r="Q7" s="122"/>
      <c r="R7" s="122"/>
      <c r="S7" s="122"/>
      <c r="T7" s="122"/>
    </row>
    <row r="8" spans="8:8">
      <c r="A8" s="122" t="s">
        <v>8</v>
      </c>
      <c r="B8" s="122">
        <v>7.0</v>
      </c>
      <c r="C8" s="123" t="s">
        <v>7804</v>
      </c>
      <c r="D8" s="122" t="s">
        <v>59</v>
      </c>
      <c r="E8" s="122" t="s">
        <v>11784</v>
      </c>
      <c r="F8" s="127" t="s">
        <v>11792</v>
      </c>
      <c r="G8" s="127" t="s">
        <v>11786</v>
      </c>
      <c r="H8" s="125"/>
      <c r="I8" s="125"/>
      <c r="J8" s="125"/>
      <c r="K8" s="128">
        <v>200.0</v>
      </c>
      <c r="L8" s="122"/>
      <c r="M8" s="122"/>
      <c r="N8" s="122"/>
      <c r="O8" s="122"/>
      <c r="P8" s="122"/>
      <c r="Q8" s="122"/>
      <c r="R8" s="122"/>
      <c r="S8" s="122"/>
      <c r="T8" s="122"/>
    </row>
    <row r="9" spans="8:8">
      <c r="A9" s="122" t="s">
        <v>8</v>
      </c>
      <c r="B9" s="118">
        <v>8.0</v>
      </c>
      <c r="C9" s="123" t="s">
        <v>7804</v>
      </c>
      <c r="D9" s="122" t="s">
        <v>59</v>
      </c>
      <c r="E9" s="122" t="s">
        <v>11784</v>
      </c>
      <c r="F9" s="127" t="s">
        <v>11793</v>
      </c>
      <c r="G9" s="127" t="s">
        <v>11786</v>
      </c>
      <c r="H9" s="125"/>
      <c r="I9" s="125"/>
      <c r="J9" s="125"/>
      <c r="K9" s="128">
        <v>100.0</v>
      </c>
      <c r="L9" s="122"/>
      <c r="M9" s="122"/>
      <c r="N9" s="122"/>
      <c r="O9" s="122"/>
      <c r="P9" s="122"/>
      <c r="Q9" s="122"/>
      <c r="R9" s="122"/>
      <c r="S9" s="122"/>
      <c r="T9" s="122"/>
    </row>
    <row r="10" spans="8:8">
      <c r="A10" s="122" t="s">
        <v>8</v>
      </c>
      <c r="B10" s="122">
        <v>9.0</v>
      </c>
      <c r="C10" s="123" t="s">
        <v>7804</v>
      </c>
      <c r="D10" s="122" t="s">
        <v>59</v>
      </c>
      <c r="E10" s="122" t="s">
        <v>11784</v>
      </c>
      <c r="F10" s="127" t="s">
        <v>11794</v>
      </c>
      <c r="G10" s="127" t="s">
        <v>11786</v>
      </c>
      <c r="H10" s="125"/>
      <c r="I10" s="125"/>
      <c r="J10" s="125"/>
      <c r="K10" s="128">
        <v>100.0</v>
      </c>
      <c r="L10" s="122"/>
      <c r="M10" s="122"/>
      <c r="N10" s="122"/>
      <c r="O10" s="122"/>
      <c r="P10" s="122"/>
      <c r="Q10" s="122"/>
      <c r="R10" s="122"/>
      <c r="S10" s="122"/>
      <c r="T10" s="122"/>
    </row>
    <row r="11" spans="8:8">
      <c r="A11" s="122" t="s">
        <v>8</v>
      </c>
      <c r="B11" s="118">
        <v>10.0</v>
      </c>
      <c r="C11" s="123" t="s">
        <v>7804</v>
      </c>
      <c r="D11" s="122" t="s">
        <v>59</v>
      </c>
      <c r="E11" s="122" t="s">
        <v>11784</v>
      </c>
      <c r="F11" s="127" t="s">
        <v>11795</v>
      </c>
      <c r="G11" s="127" t="s">
        <v>11786</v>
      </c>
      <c r="H11" s="125"/>
      <c r="I11" s="125"/>
      <c r="J11" s="125"/>
      <c r="K11" s="128">
        <v>100.0</v>
      </c>
      <c r="L11" s="122"/>
      <c r="M11" s="122"/>
      <c r="N11" s="122"/>
      <c r="O11" s="122"/>
      <c r="P11" s="122"/>
      <c r="Q11" s="122"/>
      <c r="R11" s="122"/>
      <c r="S11" s="122"/>
      <c r="T11" s="122"/>
    </row>
    <row r="12" spans="8:8">
      <c r="A12" s="122" t="s">
        <v>8</v>
      </c>
      <c r="B12" s="122">
        <v>11.0</v>
      </c>
      <c r="C12" s="123" t="s">
        <v>7804</v>
      </c>
      <c r="D12" s="122" t="s">
        <v>59</v>
      </c>
      <c r="E12" s="122" t="s">
        <v>11784</v>
      </c>
      <c r="F12" s="127" t="s">
        <v>11796</v>
      </c>
      <c r="G12" s="127" t="s">
        <v>11786</v>
      </c>
      <c r="H12" s="125"/>
      <c r="I12" s="125"/>
      <c r="J12" s="125"/>
      <c r="K12" s="128">
        <v>100.0</v>
      </c>
      <c r="L12" s="122"/>
      <c r="M12" s="122"/>
      <c r="N12" s="122"/>
      <c r="O12" s="122"/>
      <c r="P12" s="122"/>
      <c r="Q12" s="122"/>
      <c r="R12" s="122"/>
      <c r="S12" s="122"/>
      <c r="T12" s="122"/>
    </row>
    <row r="13" spans="8:8">
      <c r="A13" s="122" t="s">
        <v>8</v>
      </c>
      <c r="B13" s="118">
        <v>12.0</v>
      </c>
      <c r="C13" s="123" t="s">
        <v>7804</v>
      </c>
      <c r="D13" s="122" t="s">
        <v>59</v>
      </c>
      <c r="E13" s="122" t="s">
        <v>11784</v>
      </c>
      <c r="F13" s="127" t="s">
        <v>11797</v>
      </c>
      <c r="G13" s="127" t="s">
        <v>11786</v>
      </c>
      <c r="H13" s="125"/>
      <c r="I13" s="125"/>
      <c r="J13" s="125"/>
      <c r="K13" s="128">
        <v>300.0</v>
      </c>
      <c r="L13" s="122"/>
      <c r="M13" s="122"/>
      <c r="N13" s="122"/>
      <c r="O13" s="122"/>
      <c r="P13" s="122"/>
      <c r="Q13" s="122"/>
      <c r="R13" s="122"/>
      <c r="S13" s="122"/>
      <c r="T13" s="122"/>
    </row>
    <row r="14" spans="8:8">
      <c r="A14" s="122" t="s">
        <v>8</v>
      </c>
      <c r="B14" s="122">
        <v>13.0</v>
      </c>
      <c r="C14" s="123" t="s">
        <v>7804</v>
      </c>
      <c r="D14" s="122" t="s">
        <v>59</v>
      </c>
      <c r="E14" s="122" t="s">
        <v>11784</v>
      </c>
      <c r="F14" s="127" t="s">
        <v>11798</v>
      </c>
      <c r="G14" s="127" t="s">
        <v>11786</v>
      </c>
      <c r="H14" s="125"/>
      <c r="I14" s="125"/>
      <c r="J14" s="125"/>
      <c r="K14" s="128">
        <v>150.0</v>
      </c>
      <c r="L14" s="122"/>
      <c r="M14" s="122"/>
      <c r="N14" s="122"/>
      <c r="O14" s="122"/>
      <c r="P14" s="122"/>
      <c r="Q14" s="122"/>
      <c r="R14" s="122"/>
      <c r="S14" s="122"/>
      <c r="T14" s="122"/>
    </row>
    <row r="15" spans="8:8">
      <c r="A15" s="122" t="s">
        <v>8</v>
      </c>
      <c r="B15" s="118">
        <v>14.0</v>
      </c>
      <c r="C15" s="123" t="s">
        <v>7804</v>
      </c>
      <c r="D15" s="122" t="s">
        <v>59</v>
      </c>
      <c r="E15" s="122" t="s">
        <v>11784</v>
      </c>
      <c r="F15" s="127" t="s">
        <v>11799</v>
      </c>
      <c r="G15" s="127" t="s">
        <v>11786</v>
      </c>
      <c r="H15" s="125"/>
      <c r="I15" s="125"/>
      <c r="J15" s="125"/>
      <c r="K15" s="128">
        <v>100.0</v>
      </c>
      <c r="L15" s="122"/>
      <c r="M15" s="122"/>
      <c r="N15" s="122"/>
      <c r="O15" s="122"/>
      <c r="P15" s="122"/>
      <c r="Q15" s="122"/>
      <c r="R15" s="122"/>
      <c r="S15" s="122"/>
      <c r="T15" s="122"/>
    </row>
    <row r="16" spans="8:8">
      <c r="A16" s="122" t="s">
        <v>8</v>
      </c>
      <c r="B16" s="122">
        <v>15.0</v>
      </c>
      <c r="C16" s="123" t="s">
        <v>7804</v>
      </c>
      <c r="D16" s="122" t="s">
        <v>59</v>
      </c>
      <c r="E16" s="122" t="s">
        <v>11784</v>
      </c>
      <c r="F16" s="127" t="s">
        <v>11800</v>
      </c>
      <c r="G16" s="127" t="s">
        <v>11786</v>
      </c>
      <c r="H16" s="125"/>
      <c r="I16" s="125"/>
      <c r="J16" s="125"/>
      <c r="K16" s="128">
        <v>100.0</v>
      </c>
      <c r="L16" s="122"/>
      <c r="M16" s="122"/>
      <c r="N16" s="122"/>
      <c r="O16" s="122"/>
      <c r="P16" s="122"/>
      <c r="Q16" s="122"/>
      <c r="R16" s="122"/>
      <c r="S16" s="122"/>
      <c r="T16" s="122"/>
    </row>
    <row r="17" spans="8:8">
      <c r="A17" s="122" t="s">
        <v>8</v>
      </c>
      <c r="B17" s="118">
        <v>16.0</v>
      </c>
      <c r="C17" s="123" t="s">
        <v>7804</v>
      </c>
      <c r="D17" s="122" t="s">
        <v>59</v>
      </c>
      <c r="E17" s="122" t="s">
        <v>11784</v>
      </c>
      <c r="F17" s="127" t="s">
        <v>11801</v>
      </c>
      <c r="G17" s="127" t="s">
        <v>11786</v>
      </c>
      <c r="H17" s="125"/>
      <c r="I17" s="125"/>
      <c r="J17" s="125"/>
      <c r="K17" s="128">
        <v>100.0</v>
      </c>
      <c r="L17" s="122"/>
      <c r="M17" s="122"/>
      <c r="N17" s="122"/>
      <c r="O17" s="122"/>
      <c r="P17" s="122"/>
      <c r="Q17" s="122"/>
      <c r="R17" s="122"/>
      <c r="S17" s="122"/>
      <c r="T17" s="122"/>
    </row>
    <row r="18" spans="8:8">
      <c r="A18" s="122" t="s">
        <v>8</v>
      </c>
      <c r="B18" s="122">
        <v>17.0</v>
      </c>
      <c r="C18" s="123" t="s">
        <v>7804</v>
      </c>
      <c r="D18" s="122" t="s">
        <v>59</v>
      </c>
      <c r="E18" s="122" t="s">
        <v>11784</v>
      </c>
      <c r="F18" s="127" t="s">
        <v>11802</v>
      </c>
      <c r="G18" s="127" t="s">
        <v>11803</v>
      </c>
      <c r="H18" s="125"/>
      <c r="I18" s="125"/>
      <c r="J18" s="125"/>
      <c r="K18" s="128">
        <v>100.0</v>
      </c>
      <c r="L18" s="122"/>
      <c r="M18" s="122"/>
      <c r="N18" s="122"/>
      <c r="O18" s="122"/>
      <c r="P18" s="122"/>
      <c r="Q18" s="122"/>
      <c r="R18" s="122"/>
      <c r="S18" s="122"/>
      <c r="T18" s="122"/>
    </row>
    <row r="19" spans="8:8">
      <c r="A19" s="122" t="s">
        <v>8</v>
      </c>
      <c r="B19" s="118">
        <v>18.0</v>
      </c>
      <c r="C19" s="123" t="s">
        <v>7804</v>
      </c>
      <c r="D19" s="122" t="s">
        <v>59</v>
      </c>
      <c r="E19" s="122" t="s">
        <v>11784</v>
      </c>
      <c r="F19" s="127" t="s">
        <v>11804</v>
      </c>
      <c r="G19" s="127" t="s">
        <v>11803</v>
      </c>
      <c r="H19" s="125"/>
      <c r="I19" s="125"/>
      <c r="J19" s="125"/>
      <c r="K19" s="128">
        <v>100.0</v>
      </c>
      <c r="L19" s="122"/>
      <c r="M19" s="122"/>
      <c r="N19" s="122"/>
      <c r="O19" s="122"/>
      <c r="P19" s="122"/>
      <c r="Q19" s="122"/>
      <c r="R19" s="122"/>
      <c r="S19" s="122"/>
      <c r="T19" s="122"/>
    </row>
    <row r="20" spans="8:8">
      <c r="A20" s="122" t="s">
        <v>8</v>
      </c>
      <c r="B20" s="122">
        <v>19.0</v>
      </c>
      <c r="C20" s="123" t="s">
        <v>7804</v>
      </c>
      <c r="D20" s="122" t="s">
        <v>59</v>
      </c>
      <c r="E20" s="122" t="s">
        <v>11784</v>
      </c>
      <c r="F20" s="127" t="s">
        <v>11805</v>
      </c>
      <c r="G20" s="127" t="s">
        <v>11806</v>
      </c>
      <c r="H20" s="125"/>
      <c r="I20" s="125"/>
      <c r="J20" s="125"/>
      <c r="K20" s="128">
        <v>300.0</v>
      </c>
      <c r="L20" s="122"/>
      <c r="M20" s="122"/>
      <c r="N20" s="122"/>
      <c r="O20" s="122"/>
      <c r="P20" s="122"/>
      <c r="Q20" s="122"/>
      <c r="R20" s="122"/>
      <c r="S20" s="122"/>
      <c r="T20" s="122"/>
    </row>
    <row r="21" spans="8:8">
      <c r="A21" s="122" t="s">
        <v>8</v>
      </c>
      <c r="B21" s="118">
        <v>20.0</v>
      </c>
      <c r="C21" s="123" t="s">
        <v>7804</v>
      </c>
      <c r="D21" s="122" t="s">
        <v>59</v>
      </c>
      <c r="E21" s="122" t="s">
        <v>11784</v>
      </c>
      <c r="F21" s="127" t="s">
        <v>11807</v>
      </c>
      <c r="G21" s="127" t="s">
        <v>11806</v>
      </c>
      <c r="H21" s="125"/>
      <c r="I21" s="125"/>
      <c r="J21" s="125"/>
      <c r="K21" s="128">
        <v>200.0</v>
      </c>
      <c r="L21" s="122"/>
      <c r="M21" s="122"/>
      <c r="N21" s="122"/>
      <c r="O21" s="122"/>
      <c r="P21" s="122"/>
      <c r="Q21" s="122"/>
      <c r="R21" s="122"/>
      <c r="S21" s="122"/>
      <c r="T21" s="122"/>
    </row>
    <row r="22" spans="8:8">
      <c r="A22" s="122" t="s">
        <v>8</v>
      </c>
      <c r="B22" s="122">
        <v>21.0</v>
      </c>
      <c r="C22" s="123" t="s">
        <v>7804</v>
      </c>
      <c r="D22" s="122" t="s">
        <v>59</v>
      </c>
      <c r="E22" s="122" t="s">
        <v>11784</v>
      </c>
      <c r="F22" s="127" t="s">
        <v>4215</v>
      </c>
      <c r="G22" s="127" t="s">
        <v>11806</v>
      </c>
      <c r="H22" s="125"/>
      <c r="I22" s="125"/>
      <c r="J22" s="125"/>
      <c r="K22" s="128">
        <v>200.0</v>
      </c>
      <c r="L22" s="122"/>
      <c r="M22" s="122"/>
      <c r="N22" s="122"/>
      <c r="O22" s="122"/>
      <c r="P22" s="122"/>
      <c r="Q22" s="122"/>
      <c r="R22" s="122"/>
      <c r="S22" s="122"/>
      <c r="T22" s="122"/>
    </row>
    <row r="23" spans="8:8">
      <c r="A23" s="122" t="s">
        <v>8</v>
      </c>
      <c r="B23" s="118">
        <v>22.0</v>
      </c>
      <c r="C23" s="123" t="s">
        <v>7804</v>
      </c>
      <c r="D23" s="122" t="s">
        <v>59</v>
      </c>
      <c r="E23" s="122" t="s">
        <v>11784</v>
      </c>
      <c r="F23" s="127" t="s">
        <v>11808</v>
      </c>
      <c r="G23" s="127" t="s">
        <v>11806</v>
      </c>
      <c r="H23" s="125"/>
      <c r="I23" s="125"/>
      <c r="J23" s="125"/>
      <c r="K23" s="128">
        <v>400.0</v>
      </c>
      <c r="L23" s="122"/>
      <c r="M23" s="122"/>
      <c r="N23" s="122"/>
      <c r="O23" s="122"/>
      <c r="P23" s="122"/>
      <c r="Q23" s="122"/>
      <c r="R23" s="122"/>
      <c r="S23" s="122"/>
      <c r="T23" s="122"/>
    </row>
    <row r="24" spans="8:8">
      <c r="A24" s="122" t="s">
        <v>8</v>
      </c>
      <c r="B24" s="122">
        <v>23.0</v>
      </c>
      <c r="C24" s="123" t="s">
        <v>7804</v>
      </c>
      <c r="D24" s="122" t="s">
        <v>59</v>
      </c>
      <c r="E24" s="122" t="s">
        <v>11784</v>
      </c>
      <c r="F24" s="127" t="s">
        <v>11809</v>
      </c>
      <c r="G24" s="127" t="s">
        <v>11806</v>
      </c>
      <c r="H24" s="125"/>
      <c r="I24" s="125"/>
      <c r="J24" s="125"/>
      <c r="K24" s="128">
        <v>100.0</v>
      </c>
      <c r="L24" s="122"/>
      <c r="M24" s="122"/>
      <c r="N24" s="122"/>
      <c r="O24" s="122"/>
      <c r="P24" s="122"/>
      <c r="Q24" s="122"/>
      <c r="R24" s="122"/>
      <c r="S24" s="122"/>
      <c r="T24" s="122"/>
    </row>
    <row r="25" spans="8:8">
      <c r="A25" s="122" t="s">
        <v>8</v>
      </c>
      <c r="B25" s="118">
        <v>24.0</v>
      </c>
      <c r="C25" s="123" t="s">
        <v>7804</v>
      </c>
      <c r="D25" s="122" t="s">
        <v>59</v>
      </c>
      <c r="E25" s="122" t="s">
        <v>11784</v>
      </c>
      <c r="F25" s="127" t="s">
        <v>11810</v>
      </c>
      <c r="G25" s="127" t="s">
        <v>11811</v>
      </c>
      <c r="H25" s="125"/>
      <c r="I25" s="125"/>
      <c r="J25" s="125"/>
      <c r="K25" s="128">
        <v>300.0</v>
      </c>
      <c r="L25" s="122"/>
      <c r="M25" s="122"/>
      <c r="N25" s="122"/>
      <c r="O25" s="122"/>
      <c r="P25" s="122"/>
      <c r="Q25" s="122"/>
      <c r="R25" s="122"/>
      <c r="S25" s="122"/>
      <c r="T25" s="122"/>
    </row>
    <row r="26" spans="8:8">
      <c r="A26" s="122" t="s">
        <v>8</v>
      </c>
      <c r="B26" s="122">
        <v>25.0</v>
      </c>
      <c r="C26" s="123" t="s">
        <v>7804</v>
      </c>
      <c r="D26" s="122" t="s">
        <v>59</v>
      </c>
      <c r="E26" s="122" t="s">
        <v>11784</v>
      </c>
      <c r="F26" s="127" t="s">
        <v>11812</v>
      </c>
      <c r="G26" s="127" t="s">
        <v>11811</v>
      </c>
      <c r="H26" s="125"/>
      <c r="I26" s="125"/>
      <c r="J26" s="125"/>
      <c r="K26" s="128">
        <v>100.0</v>
      </c>
      <c r="L26" s="122"/>
      <c r="M26" s="122"/>
      <c r="N26" s="122"/>
      <c r="O26" s="122"/>
      <c r="P26" s="122"/>
      <c r="Q26" s="122"/>
      <c r="R26" s="122"/>
      <c r="S26" s="122"/>
      <c r="T26" s="122"/>
    </row>
    <row r="27" spans="8:8">
      <c r="A27" s="122" t="s">
        <v>8</v>
      </c>
      <c r="B27" s="118">
        <v>26.0</v>
      </c>
      <c r="C27" s="123" t="s">
        <v>7804</v>
      </c>
      <c r="D27" s="122" t="s">
        <v>59</v>
      </c>
      <c r="E27" s="122" t="s">
        <v>11784</v>
      </c>
      <c r="F27" s="127" t="s">
        <v>11813</v>
      </c>
      <c r="G27" s="127" t="s">
        <v>11811</v>
      </c>
      <c r="H27" s="125"/>
      <c r="I27" s="125"/>
      <c r="J27" s="125"/>
      <c r="K27" s="128">
        <v>100.0</v>
      </c>
      <c r="L27" s="122"/>
      <c r="M27" s="122"/>
      <c r="N27" s="122"/>
      <c r="O27" s="122"/>
      <c r="P27" s="122"/>
      <c r="Q27" s="122"/>
      <c r="R27" s="122"/>
      <c r="S27" s="122"/>
      <c r="T27" s="122"/>
    </row>
    <row r="28" spans="8:8">
      <c r="A28" s="122" t="s">
        <v>8</v>
      </c>
      <c r="B28" s="122">
        <v>27.0</v>
      </c>
      <c r="C28" s="123" t="s">
        <v>7804</v>
      </c>
      <c r="D28" s="122" t="s">
        <v>59</v>
      </c>
      <c r="E28" s="122" t="s">
        <v>11784</v>
      </c>
      <c r="F28" s="127" t="s">
        <v>331</v>
      </c>
      <c r="G28" s="127" t="s">
        <v>11811</v>
      </c>
      <c r="H28" s="125"/>
      <c r="I28" s="125"/>
      <c r="J28" s="125"/>
      <c r="K28" s="128">
        <v>100.0</v>
      </c>
      <c r="L28" s="122"/>
      <c r="M28" s="122"/>
      <c r="N28" s="122"/>
      <c r="O28" s="122"/>
      <c r="P28" s="122"/>
      <c r="Q28" s="122"/>
      <c r="R28" s="122"/>
      <c r="S28" s="122"/>
      <c r="T28" s="122"/>
    </row>
    <row r="29" spans="8:8">
      <c r="A29" s="122" t="s">
        <v>8</v>
      </c>
      <c r="B29" s="118">
        <v>28.0</v>
      </c>
      <c r="C29" s="123" t="s">
        <v>7804</v>
      </c>
      <c r="D29" s="122" t="s">
        <v>59</v>
      </c>
      <c r="E29" s="122" t="s">
        <v>11784</v>
      </c>
      <c r="F29" s="127" t="s">
        <v>3199</v>
      </c>
      <c r="G29" s="127" t="s">
        <v>11811</v>
      </c>
      <c r="H29" s="125"/>
      <c r="I29" s="125"/>
      <c r="J29" s="125"/>
      <c r="K29" s="128">
        <v>200.0</v>
      </c>
      <c r="L29" s="122"/>
      <c r="M29" s="122"/>
      <c r="N29" s="122"/>
      <c r="O29" s="122"/>
      <c r="P29" s="122"/>
      <c r="Q29" s="122"/>
      <c r="R29" s="122"/>
      <c r="S29" s="122"/>
      <c r="T29" s="122"/>
    </row>
    <row r="30" spans="8:8">
      <c r="A30" s="122" t="s">
        <v>8</v>
      </c>
      <c r="B30" s="122">
        <v>29.0</v>
      </c>
      <c r="C30" s="123" t="s">
        <v>7804</v>
      </c>
      <c r="D30" s="122" t="s">
        <v>59</v>
      </c>
      <c r="E30" s="122" t="s">
        <v>11784</v>
      </c>
      <c r="F30" s="127" t="s">
        <v>11814</v>
      </c>
      <c r="G30" s="127" t="s">
        <v>11811</v>
      </c>
      <c r="H30" s="125"/>
      <c r="I30" s="125"/>
      <c r="J30" s="125"/>
      <c r="K30" s="128">
        <v>200.0</v>
      </c>
      <c r="L30" s="122"/>
      <c r="M30" s="122"/>
      <c r="N30" s="122"/>
      <c r="O30" s="122"/>
      <c r="P30" s="122"/>
      <c r="Q30" s="122"/>
      <c r="R30" s="122"/>
      <c r="S30" s="122"/>
      <c r="T30" s="122"/>
    </row>
    <row r="31" spans="8:8">
      <c r="A31" s="122" t="s">
        <v>8</v>
      </c>
      <c r="B31" s="118">
        <v>30.0</v>
      </c>
      <c r="C31" s="123" t="s">
        <v>7804</v>
      </c>
      <c r="D31" s="122" t="s">
        <v>59</v>
      </c>
      <c r="E31" s="122" t="s">
        <v>11784</v>
      </c>
      <c r="F31" s="127" t="s">
        <v>11815</v>
      </c>
      <c r="G31" s="127" t="s">
        <v>11811</v>
      </c>
      <c r="H31" s="125"/>
      <c r="I31" s="125"/>
      <c r="J31" s="125"/>
      <c r="K31" s="128">
        <v>150.0</v>
      </c>
      <c r="L31" s="122"/>
      <c r="M31" s="122"/>
      <c r="N31" s="122"/>
      <c r="O31" s="122"/>
      <c r="P31" s="122"/>
      <c r="Q31" s="122"/>
      <c r="R31" s="122"/>
      <c r="S31" s="122"/>
      <c r="T31" s="122"/>
    </row>
    <row r="32" spans="8:8">
      <c r="A32" s="122" t="s">
        <v>8</v>
      </c>
      <c r="B32" s="122">
        <v>31.0</v>
      </c>
      <c r="C32" s="123" t="s">
        <v>7804</v>
      </c>
      <c r="D32" s="122" t="s">
        <v>59</v>
      </c>
      <c r="E32" s="122" t="s">
        <v>11784</v>
      </c>
      <c r="F32" s="129">
        <v>999.0</v>
      </c>
      <c r="G32" s="127" t="s">
        <v>11811</v>
      </c>
      <c r="H32" s="125"/>
      <c r="I32" s="125"/>
      <c r="J32" s="125"/>
      <c r="K32" s="128">
        <v>100.0</v>
      </c>
      <c r="L32" s="122"/>
      <c r="M32" s="122"/>
      <c r="N32" s="122"/>
      <c r="O32" s="122"/>
      <c r="P32" s="122"/>
      <c r="Q32" s="122"/>
      <c r="R32" s="122"/>
      <c r="S32" s="122"/>
      <c r="T32" s="122"/>
    </row>
    <row r="33" spans="8:8">
      <c r="A33" s="122" t="s">
        <v>8</v>
      </c>
      <c r="B33" s="118">
        <v>32.0</v>
      </c>
      <c r="C33" s="123" t="s">
        <v>7804</v>
      </c>
      <c r="D33" s="122" t="s">
        <v>59</v>
      </c>
      <c r="E33" s="122" t="s">
        <v>11784</v>
      </c>
      <c r="F33" s="127" t="s">
        <v>11816</v>
      </c>
      <c r="G33" s="127" t="s">
        <v>11811</v>
      </c>
      <c r="H33" s="125"/>
      <c r="I33" s="125"/>
      <c r="J33" s="125"/>
      <c r="K33" s="128">
        <v>100.0</v>
      </c>
      <c r="L33" s="122"/>
      <c r="M33" s="122"/>
      <c r="N33" s="122"/>
      <c r="O33" s="122"/>
      <c r="P33" s="122"/>
      <c r="Q33" s="122"/>
      <c r="R33" s="122"/>
      <c r="S33" s="122"/>
      <c r="T33" s="122"/>
    </row>
    <row r="34" spans="8:8">
      <c r="A34" s="122" t="s">
        <v>8</v>
      </c>
      <c r="B34" s="122">
        <v>33.0</v>
      </c>
      <c r="C34" s="123" t="s">
        <v>7804</v>
      </c>
      <c r="D34" s="122" t="s">
        <v>59</v>
      </c>
      <c r="E34" s="122" t="s">
        <v>11784</v>
      </c>
      <c r="F34" s="127" t="s">
        <v>11817</v>
      </c>
      <c r="G34" s="127" t="s">
        <v>11811</v>
      </c>
      <c r="H34" s="125"/>
      <c r="I34" s="125"/>
      <c r="J34" s="125"/>
      <c r="K34" s="128">
        <v>100.0</v>
      </c>
      <c r="L34" s="122"/>
      <c r="M34" s="122"/>
      <c r="N34" s="122"/>
      <c r="O34" s="122"/>
      <c r="P34" s="122"/>
      <c r="Q34" s="122"/>
      <c r="R34" s="122"/>
      <c r="S34" s="122"/>
      <c r="T34" s="122"/>
    </row>
    <row r="35" spans="8:8">
      <c r="A35" s="122" t="s">
        <v>8</v>
      </c>
      <c r="B35" s="118">
        <v>34.0</v>
      </c>
      <c r="C35" s="123" t="s">
        <v>7804</v>
      </c>
      <c r="D35" s="122" t="s">
        <v>59</v>
      </c>
      <c r="E35" s="122" t="s">
        <v>11784</v>
      </c>
      <c r="F35" s="127" t="s">
        <v>11818</v>
      </c>
      <c r="G35" s="127" t="s">
        <v>11811</v>
      </c>
      <c r="H35" s="125"/>
      <c r="I35" s="125"/>
      <c r="J35" s="125"/>
      <c r="K35" s="128">
        <v>100.0</v>
      </c>
      <c r="L35" s="122"/>
      <c r="M35" s="122"/>
      <c r="N35" s="122"/>
      <c r="O35" s="122"/>
      <c r="P35" s="122"/>
      <c r="Q35" s="122"/>
      <c r="R35" s="122"/>
      <c r="S35" s="122"/>
      <c r="T35" s="122"/>
    </row>
    <row r="36" spans="8:8">
      <c r="A36" s="122" t="s">
        <v>8</v>
      </c>
      <c r="B36" s="122">
        <v>35.0</v>
      </c>
      <c r="C36" s="123" t="s">
        <v>7804</v>
      </c>
      <c r="D36" s="122" t="s">
        <v>59</v>
      </c>
      <c r="E36" s="122" t="s">
        <v>11784</v>
      </c>
      <c r="F36" s="127" t="s">
        <v>11819</v>
      </c>
      <c r="G36" s="127" t="s">
        <v>11811</v>
      </c>
      <c r="H36" s="125"/>
      <c r="I36" s="125"/>
      <c r="J36" s="125"/>
      <c r="K36" s="128">
        <v>100.0</v>
      </c>
      <c r="L36" s="122"/>
      <c r="M36" s="122"/>
      <c r="N36" s="122"/>
      <c r="O36" s="122"/>
      <c r="P36" s="122"/>
      <c r="Q36" s="122"/>
      <c r="R36" s="122"/>
      <c r="S36" s="122"/>
      <c r="T36" s="122"/>
    </row>
    <row r="37" spans="8:8">
      <c r="A37" s="122" t="s">
        <v>8</v>
      </c>
      <c r="B37" s="118">
        <v>36.0</v>
      </c>
      <c r="C37" s="123" t="s">
        <v>7804</v>
      </c>
      <c r="D37" s="122" t="s">
        <v>59</v>
      </c>
      <c r="E37" s="122" t="s">
        <v>11784</v>
      </c>
      <c r="F37" s="127" t="s">
        <v>11820</v>
      </c>
      <c r="G37" s="127" t="s">
        <v>11821</v>
      </c>
      <c r="H37" s="125"/>
      <c r="I37" s="125"/>
      <c r="J37" s="125"/>
      <c r="K37" s="128">
        <v>100.0</v>
      </c>
      <c r="L37" s="122"/>
      <c r="M37" s="122"/>
      <c r="N37" s="122"/>
      <c r="O37" s="122"/>
      <c r="P37" s="122"/>
      <c r="Q37" s="122"/>
      <c r="R37" s="122"/>
      <c r="S37" s="122"/>
      <c r="T37" s="122"/>
    </row>
    <row r="38" spans="8:8">
      <c r="A38" s="122" t="s">
        <v>8</v>
      </c>
      <c r="B38" s="122">
        <v>37.0</v>
      </c>
      <c r="C38" s="123" t="s">
        <v>7804</v>
      </c>
      <c r="D38" s="122" t="s">
        <v>59</v>
      </c>
      <c r="E38" s="122" t="s">
        <v>11784</v>
      </c>
      <c r="F38" s="127" t="s">
        <v>11822</v>
      </c>
      <c r="G38" s="127" t="s">
        <v>11821</v>
      </c>
      <c r="H38" s="125"/>
      <c r="I38" s="125"/>
      <c r="J38" s="125"/>
      <c r="K38" s="128">
        <v>100.0</v>
      </c>
      <c r="L38" s="122"/>
      <c r="M38" s="122"/>
      <c r="N38" s="122"/>
      <c r="O38" s="122"/>
      <c r="P38" s="122"/>
      <c r="Q38" s="122"/>
      <c r="R38" s="122"/>
      <c r="S38" s="122"/>
      <c r="T38" s="122"/>
    </row>
    <row r="39" spans="8:8">
      <c r="A39" s="122" t="s">
        <v>8</v>
      </c>
      <c r="B39" s="118">
        <v>38.0</v>
      </c>
      <c r="C39" s="123" t="s">
        <v>7804</v>
      </c>
      <c r="D39" s="122" t="s">
        <v>59</v>
      </c>
      <c r="E39" s="122" t="s">
        <v>11784</v>
      </c>
      <c r="F39" s="127" t="s">
        <v>11823</v>
      </c>
      <c r="G39" s="127" t="s">
        <v>11821</v>
      </c>
      <c r="H39" s="125"/>
      <c r="I39" s="125"/>
      <c r="J39" s="125"/>
      <c r="K39" s="128">
        <v>100.0</v>
      </c>
      <c r="L39" s="122"/>
      <c r="M39" s="122"/>
      <c r="N39" s="122"/>
      <c r="O39" s="122"/>
      <c r="P39" s="122"/>
      <c r="Q39" s="122"/>
      <c r="R39" s="122"/>
      <c r="S39" s="122"/>
      <c r="T39" s="122"/>
    </row>
    <row r="40" spans="8:8">
      <c r="A40" s="122" t="s">
        <v>8</v>
      </c>
      <c r="B40" s="122">
        <v>39.0</v>
      </c>
      <c r="C40" s="123" t="s">
        <v>7804</v>
      </c>
      <c r="D40" s="122" t="s">
        <v>59</v>
      </c>
      <c r="E40" s="122" t="s">
        <v>11784</v>
      </c>
      <c r="F40" s="127" t="s">
        <v>11824</v>
      </c>
      <c r="G40" s="127" t="s">
        <v>11821</v>
      </c>
      <c r="H40" s="125"/>
      <c r="I40" s="125"/>
      <c r="J40" s="125"/>
      <c r="K40" s="128">
        <v>200.0</v>
      </c>
      <c r="L40" s="122"/>
      <c r="M40" s="122"/>
      <c r="N40" s="122"/>
      <c r="O40" s="122"/>
      <c r="P40" s="122"/>
      <c r="Q40" s="122"/>
      <c r="R40" s="122"/>
      <c r="S40" s="122"/>
      <c r="T40" s="122"/>
    </row>
    <row r="41" spans="8:8">
      <c r="A41" s="122" t="s">
        <v>8</v>
      </c>
      <c r="B41" s="118">
        <v>40.0</v>
      </c>
      <c r="C41" s="123" t="s">
        <v>7804</v>
      </c>
      <c r="D41" s="122" t="s">
        <v>59</v>
      </c>
      <c r="E41" s="122" t="s">
        <v>11784</v>
      </c>
      <c r="F41" s="127" t="s">
        <v>11825</v>
      </c>
      <c r="G41" s="127" t="s">
        <v>11821</v>
      </c>
      <c r="H41" s="125"/>
      <c r="I41" s="125"/>
      <c r="J41" s="125"/>
      <c r="K41" s="128">
        <v>100.0</v>
      </c>
      <c r="L41" s="122"/>
      <c r="M41" s="122"/>
      <c r="N41" s="122"/>
      <c r="O41" s="122"/>
      <c r="P41" s="122"/>
      <c r="Q41" s="122"/>
      <c r="R41" s="122"/>
      <c r="S41" s="122"/>
      <c r="T41" s="122"/>
    </row>
    <row r="42" spans="8:8">
      <c r="A42" s="122" t="s">
        <v>8</v>
      </c>
      <c r="B42" s="122">
        <v>41.0</v>
      </c>
      <c r="C42" s="123" t="s">
        <v>7804</v>
      </c>
      <c r="D42" s="122" t="s">
        <v>59</v>
      </c>
      <c r="E42" s="122" t="s">
        <v>11784</v>
      </c>
      <c r="F42" s="127" t="s">
        <v>281</v>
      </c>
      <c r="G42" s="127" t="s">
        <v>11826</v>
      </c>
      <c r="H42" s="125"/>
      <c r="I42" s="125"/>
      <c r="J42" s="125"/>
      <c r="K42" s="128">
        <v>150.0</v>
      </c>
      <c r="L42" s="122"/>
      <c r="M42" s="122"/>
      <c r="N42" s="122"/>
      <c r="O42" s="122"/>
      <c r="P42" s="122"/>
      <c r="Q42" s="122"/>
      <c r="R42" s="122"/>
      <c r="S42" s="122"/>
      <c r="T42" s="122"/>
    </row>
    <row r="43" spans="8:8" ht="15.75">
      <c r="A43" s="130" t="s">
        <v>8</v>
      </c>
      <c r="B43" s="118">
        <v>42.0</v>
      </c>
      <c r="C43" s="131" t="s">
        <v>7804</v>
      </c>
      <c r="D43" s="130" t="s">
        <v>59</v>
      </c>
      <c r="E43" s="130" t="s">
        <v>11784</v>
      </c>
      <c r="F43" s="132" t="s">
        <v>11827</v>
      </c>
      <c r="G43" s="132" t="s">
        <v>11786</v>
      </c>
      <c r="H43" s="125"/>
      <c r="I43" s="125"/>
      <c r="J43" s="125"/>
      <c r="K43" s="133">
        <v>100.0</v>
      </c>
      <c r="L43" s="122"/>
      <c r="M43" s="122"/>
      <c r="N43" s="122"/>
      <c r="O43" s="122"/>
      <c r="P43" s="122"/>
      <c r="Q43" s="122"/>
      <c r="R43" s="122"/>
      <c r="S43" s="122"/>
      <c r="T43" s="122"/>
    </row>
    <row r="44" spans="8:8">
      <c r="A44" s="130" t="s">
        <v>8</v>
      </c>
      <c r="B44" s="122">
        <v>43.0</v>
      </c>
      <c r="C44" s="131" t="s">
        <v>7804</v>
      </c>
      <c r="D44" s="130" t="s">
        <v>59</v>
      </c>
      <c r="E44" s="122" t="s">
        <v>11828</v>
      </c>
      <c r="F44" s="122" t="s">
        <v>11829</v>
      </c>
      <c r="G44" s="122" t="s">
        <v>11830</v>
      </c>
      <c r="H44" s="125"/>
      <c r="I44" s="125"/>
      <c r="J44" s="125"/>
      <c r="K44" s="123">
        <v>150.0</v>
      </c>
      <c r="L44" s="122"/>
      <c r="M44" s="122"/>
      <c r="N44" s="122"/>
      <c r="O44" s="122"/>
      <c r="P44" s="122"/>
      <c r="Q44" s="122"/>
      <c r="R44" s="122"/>
      <c r="S44" s="122"/>
      <c r="T44" s="122"/>
    </row>
    <row r="45" spans="8:8">
      <c r="A45" s="130" t="s">
        <v>8</v>
      </c>
      <c r="B45" s="118">
        <v>44.0</v>
      </c>
      <c r="C45" s="131" t="s">
        <v>7804</v>
      </c>
      <c r="D45" s="130" t="s">
        <v>59</v>
      </c>
      <c r="E45" s="122" t="s">
        <v>11828</v>
      </c>
      <c r="F45" s="122" t="s">
        <v>11831</v>
      </c>
      <c r="G45" s="122" t="s">
        <v>11830</v>
      </c>
      <c r="H45" s="125"/>
      <c r="I45" s="125"/>
      <c r="J45" s="125"/>
      <c r="K45" s="123">
        <v>150.0</v>
      </c>
      <c r="L45" s="122"/>
      <c r="M45" s="122"/>
      <c r="N45" s="122"/>
      <c r="O45" s="122"/>
      <c r="P45" s="122"/>
      <c r="Q45" s="122"/>
      <c r="R45" s="122"/>
      <c r="S45" s="122"/>
      <c r="T45" s="122"/>
    </row>
    <row r="46" spans="8:8">
      <c r="A46" s="130" t="s">
        <v>8</v>
      </c>
      <c r="B46" s="122">
        <v>45.0</v>
      </c>
      <c r="C46" s="131" t="s">
        <v>7804</v>
      </c>
      <c r="D46" s="130" t="s">
        <v>59</v>
      </c>
      <c r="E46" s="122" t="s">
        <v>11828</v>
      </c>
      <c r="F46" s="122" t="s">
        <v>11832</v>
      </c>
      <c r="G46" s="122" t="s">
        <v>11830</v>
      </c>
      <c r="H46" s="125"/>
      <c r="I46" s="125"/>
      <c r="J46" s="125"/>
      <c r="K46" s="123">
        <v>200.0</v>
      </c>
      <c r="L46" s="122"/>
      <c r="M46" s="122"/>
      <c r="N46" s="122"/>
      <c r="O46" s="122"/>
      <c r="P46" s="122"/>
      <c r="Q46" s="122"/>
      <c r="R46" s="122"/>
      <c r="S46" s="122"/>
      <c r="T46" s="122"/>
    </row>
    <row r="47" spans="8:8">
      <c r="A47" s="130" t="s">
        <v>8</v>
      </c>
      <c r="B47" s="118">
        <v>46.0</v>
      </c>
      <c r="C47" s="131" t="s">
        <v>7804</v>
      </c>
      <c r="D47" s="130" t="s">
        <v>59</v>
      </c>
      <c r="E47" s="122" t="s">
        <v>11828</v>
      </c>
      <c r="F47" s="122" t="s">
        <v>11833</v>
      </c>
      <c r="G47" s="122" t="s">
        <v>11830</v>
      </c>
      <c r="H47" s="125"/>
      <c r="I47" s="125"/>
      <c r="J47" s="125"/>
      <c r="K47" s="123">
        <v>200.0</v>
      </c>
      <c r="L47" s="122"/>
      <c r="M47" s="122"/>
      <c r="N47" s="122"/>
      <c r="O47" s="122"/>
      <c r="P47" s="122"/>
      <c r="Q47" s="122"/>
      <c r="R47" s="122"/>
      <c r="S47" s="122"/>
      <c r="T47" s="122"/>
    </row>
    <row r="48" spans="8:8">
      <c r="A48" s="130" t="s">
        <v>8</v>
      </c>
      <c r="B48" s="122">
        <v>47.0</v>
      </c>
      <c r="C48" s="131" t="s">
        <v>7804</v>
      </c>
      <c r="D48" s="130" t="s">
        <v>59</v>
      </c>
      <c r="E48" s="122" t="s">
        <v>11828</v>
      </c>
      <c r="F48" s="122" t="s">
        <v>11834</v>
      </c>
      <c r="G48" s="122" t="s">
        <v>11830</v>
      </c>
      <c r="H48" s="125"/>
      <c r="I48" s="125"/>
      <c r="J48" s="125"/>
      <c r="K48" s="123">
        <v>1500.0</v>
      </c>
      <c r="L48" s="122"/>
      <c r="M48" s="122"/>
      <c r="N48" s="122"/>
      <c r="O48" s="122"/>
      <c r="P48" s="122"/>
      <c r="Q48" s="122"/>
      <c r="R48" s="122"/>
      <c r="S48" s="122"/>
      <c r="T48" s="122"/>
    </row>
    <row r="49" spans="8:8">
      <c r="A49" s="130" t="s">
        <v>8</v>
      </c>
      <c r="B49" s="118">
        <v>48.0</v>
      </c>
      <c r="C49" s="131" t="s">
        <v>7804</v>
      </c>
      <c r="D49" s="130" t="s">
        <v>59</v>
      </c>
      <c r="E49" s="122" t="s">
        <v>11828</v>
      </c>
      <c r="F49" s="122" t="s">
        <v>11835</v>
      </c>
      <c r="G49" s="122" t="s">
        <v>11830</v>
      </c>
      <c r="H49" s="125"/>
      <c r="I49" s="125"/>
      <c r="J49" s="125"/>
      <c r="K49" s="123">
        <v>200.0</v>
      </c>
      <c r="L49" s="122"/>
      <c r="M49" s="122"/>
      <c r="N49" s="122"/>
      <c r="O49" s="122"/>
      <c r="P49" s="122"/>
      <c r="Q49" s="122"/>
      <c r="R49" s="122"/>
      <c r="S49" s="122"/>
      <c r="T49" s="122"/>
    </row>
    <row r="50" spans="8:8">
      <c r="A50" s="130" t="s">
        <v>8</v>
      </c>
      <c r="B50" s="122">
        <v>49.0</v>
      </c>
      <c r="C50" s="131" t="s">
        <v>7804</v>
      </c>
      <c r="D50" s="130" t="s">
        <v>59</v>
      </c>
      <c r="E50" s="122" t="s">
        <v>11828</v>
      </c>
      <c r="F50" s="122" t="s">
        <v>11836</v>
      </c>
      <c r="G50" s="122" t="s">
        <v>11830</v>
      </c>
      <c r="H50" s="125"/>
      <c r="I50" s="125"/>
      <c r="J50" s="125"/>
      <c r="K50" s="123">
        <v>200.0</v>
      </c>
      <c r="L50" s="122"/>
      <c r="M50" s="122"/>
      <c r="N50" s="122"/>
      <c r="O50" s="122"/>
      <c r="P50" s="122"/>
      <c r="Q50" s="122"/>
      <c r="R50" s="122"/>
      <c r="S50" s="122"/>
      <c r="T50" s="122"/>
    </row>
    <row r="51" spans="8:8">
      <c r="A51" s="130" t="s">
        <v>8</v>
      </c>
      <c r="B51" s="118">
        <v>50.0</v>
      </c>
      <c r="C51" s="131" t="s">
        <v>7804</v>
      </c>
      <c r="D51" s="130" t="s">
        <v>59</v>
      </c>
      <c r="E51" s="122" t="s">
        <v>11828</v>
      </c>
      <c r="F51" s="122" t="s">
        <v>11837</v>
      </c>
      <c r="G51" s="122" t="s">
        <v>11830</v>
      </c>
      <c r="H51" s="125"/>
      <c r="I51" s="125"/>
      <c r="J51" s="125"/>
      <c r="K51" s="123">
        <v>150.0</v>
      </c>
      <c r="L51" s="122"/>
      <c r="M51" s="122"/>
      <c r="N51" s="122"/>
      <c r="O51" s="122"/>
      <c r="P51" s="122"/>
      <c r="Q51" s="122"/>
      <c r="R51" s="122"/>
      <c r="S51" s="122"/>
      <c r="T51" s="122"/>
    </row>
    <row r="52" spans="8:8">
      <c r="A52" s="130" t="s">
        <v>8</v>
      </c>
      <c r="B52" s="122">
        <v>51.0</v>
      </c>
      <c r="C52" s="131" t="s">
        <v>7804</v>
      </c>
      <c r="D52" s="130" t="s">
        <v>59</v>
      </c>
      <c r="E52" s="122" t="s">
        <v>11828</v>
      </c>
      <c r="F52" s="122" t="s">
        <v>11838</v>
      </c>
      <c r="G52" s="122" t="s">
        <v>11830</v>
      </c>
      <c r="H52" s="125"/>
      <c r="I52" s="125"/>
      <c r="J52" s="125"/>
      <c r="K52" s="123">
        <v>350.0</v>
      </c>
      <c r="L52" s="122"/>
      <c r="M52" s="122"/>
      <c r="N52" s="122"/>
      <c r="O52" s="122"/>
      <c r="P52" s="122"/>
      <c r="Q52" s="122"/>
      <c r="R52" s="122"/>
      <c r="S52" s="122"/>
      <c r="T52" s="122"/>
    </row>
    <row r="53" spans="8:8">
      <c r="A53" s="130" t="s">
        <v>8</v>
      </c>
      <c r="B53" s="118">
        <v>52.0</v>
      </c>
      <c r="C53" s="131" t="s">
        <v>7804</v>
      </c>
      <c r="D53" s="130" t="s">
        <v>59</v>
      </c>
      <c r="E53" s="122" t="s">
        <v>11828</v>
      </c>
      <c r="F53" s="122" t="s">
        <v>783</v>
      </c>
      <c r="G53" s="122" t="s">
        <v>11830</v>
      </c>
      <c r="H53" s="125"/>
      <c r="I53" s="125"/>
      <c r="J53" s="125"/>
      <c r="K53" s="123">
        <v>150.0</v>
      </c>
      <c r="L53" s="122"/>
      <c r="M53" s="122"/>
      <c r="N53" s="122"/>
      <c r="O53" s="122"/>
      <c r="P53" s="122"/>
      <c r="Q53" s="122"/>
      <c r="R53" s="122"/>
      <c r="S53" s="122"/>
      <c r="T53" s="122"/>
    </row>
    <row r="54" spans="8:8">
      <c r="A54" s="130" t="s">
        <v>8</v>
      </c>
      <c r="B54" s="122">
        <v>53.0</v>
      </c>
      <c r="C54" s="131" t="s">
        <v>7804</v>
      </c>
      <c r="D54" s="130" t="s">
        <v>59</v>
      </c>
      <c r="E54" s="122" t="s">
        <v>11828</v>
      </c>
      <c r="F54" s="122" t="s">
        <v>11839</v>
      </c>
      <c r="G54" s="122" t="s">
        <v>11830</v>
      </c>
      <c r="H54" s="125"/>
      <c r="I54" s="125"/>
      <c r="J54" s="125"/>
      <c r="K54" s="123">
        <v>500.0</v>
      </c>
      <c r="L54" s="122"/>
      <c r="M54" s="122"/>
      <c r="N54" s="122"/>
      <c r="O54" s="122"/>
      <c r="P54" s="122"/>
      <c r="Q54" s="122"/>
      <c r="R54" s="122"/>
      <c r="S54" s="122"/>
      <c r="T54" s="122"/>
    </row>
    <row r="55" spans="8:8">
      <c r="A55" s="130" t="s">
        <v>8</v>
      </c>
      <c r="B55" s="118">
        <v>54.0</v>
      </c>
      <c r="C55" s="131" t="s">
        <v>7804</v>
      </c>
      <c r="D55" s="130" t="s">
        <v>59</v>
      </c>
      <c r="E55" s="122" t="s">
        <v>11828</v>
      </c>
      <c r="F55" s="122" t="s">
        <v>11840</v>
      </c>
      <c r="G55" s="122" t="s">
        <v>11830</v>
      </c>
      <c r="H55" s="125"/>
      <c r="I55" s="125"/>
      <c r="J55" s="125"/>
      <c r="K55" s="123">
        <v>150.0</v>
      </c>
      <c r="L55" s="122"/>
      <c r="M55" s="122"/>
      <c r="N55" s="122"/>
      <c r="O55" s="122"/>
      <c r="P55" s="122"/>
      <c r="Q55" s="122"/>
      <c r="R55" s="122"/>
      <c r="S55" s="122"/>
      <c r="T55" s="122"/>
    </row>
    <row r="56" spans="8:8">
      <c r="A56" s="130" t="s">
        <v>8</v>
      </c>
      <c r="B56" s="122">
        <v>55.0</v>
      </c>
      <c r="C56" s="131" t="s">
        <v>7804</v>
      </c>
      <c r="D56" s="130" t="s">
        <v>59</v>
      </c>
      <c r="E56" s="122" t="s">
        <v>11828</v>
      </c>
      <c r="F56" s="122" t="s">
        <v>11841</v>
      </c>
      <c r="G56" s="122" t="s">
        <v>11830</v>
      </c>
      <c r="H56" s="125"/>
      <c r="I56" s="125"/>
      <c r="J56" s="125"/>
      <c r="K56" s="123">
        <v>250.0</v>
      </c>
      <c r="L56" s="122"/>
      <c r="M56" s="122"/>
      <c r="N56" s="122"/>
      <c r="O56" s="122"/>
      <c r="P56" s="122"/>
      <c r="Q56" s="122"/>
      <c r="R56" s="122"/>
      <c r="S56" s="122"/>
      <c r="T56" s="122"/>
    </row>
    <row r="57" spans="8:8">
      <c r="A57" s="130" t="s">
        <v>8</v>
      </c>
      <c r="B57" s="118">
        <v>56.0</v>
      </c>
      <c r="C57" s="131" t="s">
        <v>7804</v>
      </c>
      <c r="D57" s="130" t="s">
        <v>59</v>
      </c>
      <c r="E57" s="122" t="s">
        <v>11828</v>
      </c>
      <c r="F57" s="122" t="s">
        <v>11842</v>
      </c>
      <c r="G57" s="122" t="s">
        <v>11830</v>
      </c>
      <c r="H57" s="125"/>
      <c r="I57" s="125"/>
      <c r="J57" s="125"/>
      <c r="K57" s="123">
        <v>150.0</v>
      </c>
      <c r="L57" s="122"/>
      <c r="M57" s="122"/>
      <c r="N57" s="122"/>
      <c r="O57" s="122"/>
      <c r="P57" s="122"/>
      <c r="Q57" s="122"/>
      <c r="R57" s="122"/>
      <c r="S57" s="122"/>
      <c r="T57" s="122"/>
    </row>
    <row r="58" spans="8:8">
      <c r="A58" s="130" t="s">
        <v>8</v>
      </c>
      <c r="B58" s="122">
        <v>57.0</v>
      </c>
      <c r="C58" s="131" t="s">
        <v>7804</v>
      </c>
      <c r="D58" s="130" t="s">
        <v>59</v>
      </c>
      <c r="E58" s="122" t="s">
        <v>11828</v>
      </c>
      <c r="F58" s="122" t="s">
        <v>11843</v>
      </c>
      <c r="G58" s="122" t="s">
        <v>11830</v>
      </c>
      <c r="H58" s="125"/>
      <c r="I58" s="125"/>
      <c r="J58" s="125"/>
      <c r="K58" s="123">
        <v>325.0</v>
      </c>
      <c r="L58" s="122"/>
      <c r="M58" s="122"/>
      <c r="N58" s="122"/>
      <c r="O58" s="122"/>
      <c r="P58" s="122"/>
      <c r="Q58" s="122"/>
      <c r="R58" s="122"/>
      <c r="S58" s="122"/>
      <c r="T58" s="122"/>
    </row>
    <row r="59" spans="8:8">
      <c r="A59" s="130" t="s">
        <v>8</v>
      </c>
      <c r="B59" s="118">
        <v>58.0</v>
      </c>
      <c r="C59" s="131" t="s">
        <v>7804</v>
      </c>
      <c r="D59" s="130" t="s">
        <v>59</v>
      </c>
      <c r="E59" s="122" t="s">
        <v>11828</v>
      </c>
      <c r="F59" s="122" t="s">
        <v>11844</v>
      </c>
      <c r="G59" s="122" t="s">
        <v>11830</v>
      </c>
      <c r="H59" s="125"/>
      <c r="I59" s="125"/>
      <c r="J59" s="125"/>
      <c r="K59" s="123">
        <v>200.0</v>
      </c>
      <c r="L59" s="122"/>
      <c r="M59" s="122"/>
      <c r="N59" s="122"/>
      <c r="O59" s="122"/>
      <c r="P59" s="122"/>
      <c r="Q59" s="122"/>
      <c r="R59" s="122"/>
      <c r="S59" s="122"/>
      <c r="T59" s="122"/>
    </row>
    <row r="60" spans="8:8">
      <c r="A60" s="130" t="s">
        <v>8</v>
      </c>
      <c r="B60" s="122">
        <v>59.0</v>
      </c>
      <c r="C60" s="131" t="s">
        <v>7804</v>
      </c>
      <c r="D60" s="130" t="s">
        <v>59</v>
      </c>
      <c r="E60" s="122" t="s">
        <v>11828</v>
      </c>
      <c r="F60" s="122" t="s">
        <v>11845</v>
      </c>
      <c r="G60" s="122" t="s">
        <v>11830</v>
      </c>
      <c r="H60" s="125"/>
      <c r="I60" s="125"/>
      <c r="J60" s="125"/>
      <c r="K60" s="123">
        <v>100.0</v>
      </c>
      <c r="L60" s="122"/>
      <c r="M60" s="122"/>
      <c r="N60" s="122"/>
      <c r="O60" s="122"/>
      <c r="P60" s="122"/>
      <c r="Q60" s="122"/>
      <c r="R60" s="122"/>
      <c r="S60" s="122"/>
      <c r="T60" s="122"/>
    </row>
    <row r="61" spans="8:8">
      <c r="A61" s="130" t="s">
        <v>8</v>
      </c>
      <c r="B61" s="118">
        <v>60.0</v>
      </c>
      <c r="C61" s="131" t="s">
        <v>7804</v>
      </c>
      <c r="D61" s="130" t="s">
        <v>59</v>
      </c>
      <c r="E61" s="122" t="s">
        <v>11828</v>
      </c>
      <c r="F61" s="122" t="s">
        <v>11846</v>
      </c>
      <c r="G61" s="122" t="s">
        <v>11830</v>
      </c>
      <c r="H61" s="125"/>
      <c r="I61" s="125"/>
      <c r="J61" s="125"/>
      <c r="K61" s="123">
        <v>250.0</v>
      </c>
      <c r="L61" s="122"/>
      <c r="M61" s="122"/>
      <c r="N61" s="122"/>
      <c r="O61" s="122"/>
      <c r="P61" s="122"/>
      <c r="Q61" s="122"/>
      <c r="R61" s="122"/>
      <c r="S61" s="122"/>
      <c r="T61" s="122"/>
    </row>
    <row r="62" spans="8:8">
      <c r="A62" s="130" t="s">
        <v>8</v>
      </c>
      <c r="B62" s="122">
        <v>61.0</v>
      </c>
      <c r="C62" s="131" t="s">
        <v>7804</v>
      </c>
      <c r="D62" s="130" t="s">
        <v>59</v>
      </c>
      <c r="E62" s="122" t="s">
        <v>11828</v>
      </c>
      <c r="F62" s="122" t="s">
        <v>11847</v>
      </c>
      <c r="G62" s="122" t="s">
        <v>11830</v>
      </c>
      <c r="H62" s="125"/>
      <c r="I62" s="125"/>
      <c r="J62" s="125"/>
      <c r="K62" s="123">
        <v>150.0</v>
      </c>
      <c r="L62" s="122"/>
      <c r="M62" s="122"/>
      <c r="N62" s="122"/>
      <c r="O62" s="122"/>
      <c r="P62" s="122"/>
      <c r="Q62" s="122"/>
      <c r="R62" s="122"/>
      <c r="S62" s="122"/>
      <c r="T62" s="122"/>
    </row>
    <row r="63" spans="8:8">
      <c r="A63" s="130" t="s">
        <v>8</v>
      </c>
      <c r="B63" s="118">
        <v>62.0</v>
      </c>
      <c r="C63" s="131" t="s">
        <v>7804</v>
      </c>
      <c r="D63" s="130" t="s">
        <v>59</v>
      </c>
      <c r="E63" s="122" t="s">
        <v>11828</v>
      </c>
      <c r="F63" s="122" t="s">
        <v>11848</v>
      </c>
      <c r="G63" s="122" t="s">
        <v>11830</v>
      </c>
      <c r="H63" s="125"/>
      <c r="I63" s="125"/>
      <c r="J63" s="125"/>
      <c r="K63" s="123">
        <v>300.0</v>
      </c>
      <c r="L63" s="122"/>
      <c r="M63" s="122"/>
      <c r="N63" s="122"/>
      <c r="O63" s="122"/>
      <c r="P63" s="122"/>
      <c r="Q63" s="122"/>
      <c r="R63" s="122"/>
      <c r="S63" s="122"/>
      <c r="T63" s="122"/>
    </row>
    <row r="64" spans="8:8">
      <c r="A64" s="130" t="s">
        <v>8</v>
      </c>
      <c r="B64" s="122">
        <v>63.0</v>
      </c>
      <c r="C64" s="131" t="s">
        <v>7804</v>
      </c>
      <c r="D64" s="130" t="s">
        <v>59</v>
      </c>
      <c r="E64" s="122" t="s">
        <v>11828</v>
      </c>
      <c r="F64" s="122" t="s">
        <v>11849</v>
      </c>
      <c r="G64" s="122" t="s">
        <v>11830</v>
      </c>
      <c r="H64" s="125"/>
      <c r="I64" s="125"/>
      <c r="J64" s="125"/>
      <c r="K64" s="123">
        <v>300.0</v>
      </c>
      <c r="L64" s="122"/>
      <c r="M64" s="122"/>
      <c r="N64" s="122"/>
      <c r="O64" s="122"/>
      <c r="P64" s="122"/>
      <c r="Q64" s="122"/>
      <c r="R64" s="122"/>
      <c r="S64" s="122"/>
      <c r="T64" s="122"/>
    </row>
    <row r="65" spans="8:8">
      <c r="A65" s="130" t="s">
        <v>8</v>
      </c>
      <c r="B65" s="118">
        <v>64.0</v>
      </c>
      <c r="C65" s="131" t="s">
        <v>7804</v>
      </c>
      <c r="D65" s="130" t="s">
        <v>59</v>
      </c>
      <c r="E65" s="122" t="s">
        <v>11828</v>
      </c>
      <c r="F65" s="122" t="s">
        <v>11850</v>
      </c>
      <c r="G65" s="122" t="s">
        <v>11830</v>
      </c>
      <c r="H65" s="125"/>
      <c r="I65" s="125"/>
      <c r="J65" s="125"/>
      <c r="K65" s="123">
        <v>200.0</v>
      </c>
      <c r="L65" s="122"/>
      <c r="M65" s="122"/>
      <c r="N65" s="122"/>
      <c r="O65" s="122"/>
      <c r="P65" s="122"/>
      <c r="Q65" s="122"/>
      <c r="R65" s="122"/>
      <c r="S65" s="122"/>
      <c r="T65" s="122"/>
    </row>
    <row r="66" spans="8:8">
      <c r="A66" s="130" t="s">
        <v>8</v>
      </c>
      <c r="B66" s="122">
        <v>65.0</v>
      </c>
      <c r="C66" s="131" t="s">
        <v>7804</v>
      </c>
      <c r="D66" s="130" t="s">
        <v>59</v>
      </c>
      <c r="E66" s="122" t="s">
        <v>11828</v>
      </c>
      <c r="F66" s="122" t="s">
        <v>11851</v>
      </c>
      <c r="G66" s="122" t="s">
        <v>11830</v>
      </c>
      <c r="H66" s="125"/>
      <c r="I66" s="125"/>
      <c r="J66" s="125"/>
      <c r="K66" s="123">
        <v>350.0</v>
      </c>
      <c r="L66" s="122"/>
      <c r="M66" s="122"/>
      <c r="N66" s="122"/>
      <c r="O66" s="122"/>
      <c r="P66" s="122"/>
      <c r="Q66" s="122"/>
      <c r="R66" s="122"/>
      <c r="S66" s="122"/>
      <c r="T66" s="122"/>
    </row>
    <row r="67" spans="8:8">
      <c r="A67" s="130" t="s">
        <v>8</v>
      </c>
      <c r="B67" s="122">
        <v>66.0</v>
      </c>
      <c r="C67" s="131" t="s">
        <v>7804</v>
      </c>
      <c r="D67" s="130" t="s">
        <v>59</v>
      </c>
      <c r="E67" s="122" t="s">
        <v>11852</v>
      </c>
      <c r="F67" s="122" t="s">
        <v>11853</v>
      </c>
      <c r="G67" s="122" t="s">
        <v>11854</v>
      </c>
      <c r="H67" s="125"/>
      <c r="I67" s="125"/>
      <c r="J67" s="125"/>
      <c r="K67" s="134">
        <v>420.0</v>
      </c>
      <c r="L67" s="122"/>
      <c r="M67" s="122"/>
      <c r="N67" s="122"/>
      <c r="O67" s="122"/>
      <c r="P67" s="122"/>
      <c r="Q67" s="122"/>
      <c r="R67" s="122"/>
      <c r="S67" s="122"/>
      <c r="T67" s="122"/>
    </row>
    <row r="68" spans="8:8">
      <c r="A68" s="130" t="s">
        <v>8</v>
      </c>
      <c r="B68" s="122">
        <v>67.0</v>
      </c>
      <c r="C68" s="131" t="s">
        <v>7804</v>
      </c>
      <c r="D68" s="130" t="s">
        <v>59</v>
      </c>
      <c r="E68" s="122" t="s">
        <v>11852</v>
      </c>
      <c r="F68" s="122" t="s">
        <v>11855</v>
      </c>
      <c r="G68" s="122" t="s">
        <v>11854</v>
      </c>
      <c r="H68" s="125"/>
      <c r="I68" s="125"/>
      <c r="J68" s="125"/>
      <c r="K68" s="134">
        <v>240.0</v>
      </c>
      <c r="L68" s="122"/>
      <c r="M68" s="122"/>
      <c r="N68" s="122"/>
      <c r="O68" s="122"/>
      <c r="P68" s="122"/>
      <c r="Q68" s="122"/>
      <c r="R68" s="122"/>
      <c r="S68" s="122"/>
      <c r="T68" s="122"/>
    </row>
    <row r="69" spans="8:8">
      <c r="A69" s="130" t="s">
        <v>8</v>
      </c>
      <c r="B69" s="122">
        <v>68.0</v>
      </c>
      <c r="C69" s="131" t="s">
        <v>7804</v>
      </c>
      <c r="D69" s="130" t="s">
        <v>59</v>
      </c>
      <c r="E69" s="122" t="s">
        <v>11852</v>
      </c>
      <c r="F69" s="122" t="s">
        <v>11856</v>
      </c>
      <c r="G69" s="122" t="s">
        <v>11854</v>
      </c>
      <c r="H69" s="125"/>
      <c r="I69" s="125"/>
      <c r="J69" s="125"/>
      <c r="K69" s="134">
        <v>210.0</v>
      </c>
      <c r="L69" s="122"/>
      <c r="M69" s="122"/>
      <c r="N69" s="122"/>
      <c r="O69" s="122"/>
      <c r="P69" s="122"/>
      <c r="Q69" s="122"/>
      <c r="R69" s="122"/>
      <c r="S69" s="122"/>
      <c r="T69" s="122"/>
    </row>
    <row r="70" spans="8:8">
      <c r="A70" s="130" t="s">
        <v>8</v>
      </c>
      <c r="B70" s="122">
        <v>69.0</v>
      </c>
      <c r="C70" s="131" t="s">
        <v>7804</v>
      </c>
      <c r="D70" s="130" t="s">
        <v>59</v>
      </c>
      <c r="E70" s="122" t="s">
        <v>11852</v>
      </c>
      <c r="F70" s="122" t="s">
        <v>11857</v>
      </c>
      <c r="G70" s="122" t="s">
        <v>11854</v>
      </c>
      <c r="H70" s="125"/>
      <c r="I70" s="125"/>
      <c r="J70" s="125"/>
      <c r="K70" s="134">
        <v>265.0</v>
      </c>
      <c r="L70" s="122"/>
      <c r="M70" s="122"/>
      <c r="N70" s="122"/>
      <c r="O70" s="122"/>
      <c r="P70" s="122"/>
      <c r="Q70" s="122"/>
      <c r="R70" s="122"/>
      <c r="S70" s="122"/>
      <c r="T70" s="122"/>
    </row>
    <row r="71" spans="8:8">
      <c r="A71" s="130" t="s">
        <v>8</v>
      </c>
      <c r="B71" s="122">
        <v>70.0</v>
      </c>
      <c r="C71" s="131" t="s">
        <v>7804</v>
      </c>
      <c r="D71" s="130" t="s">
        <v>59</v>
      </c>
      <c r="E71" s="122" t="s">
        <v>11852</v>
      </c>
      <c r="F71" s="122" t="s">
        <v>11858</v>
      </c>
      <c r="G71" s="122" t="s">
        <v>11854</v>
      </c>
      <c r="H71" s="125"/>
      <c r="I71" s="125"/>
      <c r="J71" s="125"/>
      <c r="K71" s="134">
        <v>230.0</v>
      </c>
      <c r="L71" s="122"/>
      <c r="M71" s="122"/>
      <c r="N71" s="122"/>
      <c r="O71" s="122"/>
      <c r="P71" s="122"/>
      <c r="Q71" s="122"/>
      <c r="R71" s="122"/>
      <c r="S71" s="122"/>
      <c r="T71" s="122"/>
    </row>
    <row r="72" spans="8:8">
      <c r="A72" s="130" t="s">
        <v>8</v>
      </c>
      <c r="B72" s="122">
        <v>71.0</v>
      </c>
      <c r="C72" s="131" t="s">
        <v>7804</v>
      </c>
      <c r="D72" s="130" t="s">
        <v>59</v>
      </c>
      <c r="E72" s="122" t="s">
        <v>11852</v>
      </c>
      <c r="F72" s="122" t="s">
        <v>11859</v>
      </c>
      <c r="G72" s="122" t="s">
        <v>11860</v>
      </c>
      <c r="H72" s="125"/>
      <c r="I72" s="125"/>
      <c r="J72" s="125"/>
      <c r="K72" s="134">
        <v>420.0</v>
      </c>
      <c r="L72" s="122"/>
      <c r="M72" s="122"/>
      <c r="N72" s="122"/>
      <c r="O72" s="122"/>
      <c r="P72" s="122"/>
      <c r="Q72" s="122"/>
      <c r="R72" s="122"/>
      <c r="S72" s="122"/>
      <c r="T72" s="122"/>
    </row>
    <row r="73" spans="8:8">
      <c r="A73" s="130" t="s">
        <v>8</v>
      </c>
      <c r="B73" s="122">
        <v>72.0</v>
      </c>
      <c r="C73" s="131" t="s">
        <v>7804</v>
      </c>
      <c r="D73" s="130" t="s">
        <v>59</v>
      </c>
      <c r="E73" s="122" t="s">
        <v>11852</v>
      </c>
      <c r="F73" s="122" t="s">
        <v>11861</v>
      </c>
      <c r="G73" s="122" t="s">
        <v>11860</v>
      </c>
      <c r="H73" s="125"/>
      <c r="I73" s="125"/>
      <c r="J73" s="125"/>
      <c r="K73" s="134">
        <v>280.0</v>
      </c>
      <c r="L73" s="122"/>
      <c r="M73" s="122"/>
      <c r="N73" s="122"/>
      <c r="O73" s="122"/>
      <c r="P73" s="122"/>
      <c r="Q73" s="122"/>
      <c r="R73" s="122"/>
      <c r="S73" s="122"/>
      <c r="T73" s="122"/>
    </row>
    <row r="74" spans="8:8">
      <c r="A74" s="130" t="s">
        <v>8</v>
      </c>
      <c r="B74" s="122">
        <v>73.0</v>
      </c>
      <c r="C74" s="131" t="s">
        <v>7804</v>
      </c>
      <c r="D74" s="130" t="s">
        <v>59</v>
      </c>
      <c r="E74" s="122" t="s">
        <v>11852</v>
      </c>
      <c r="F74" s="122" t="s">
        <v>11862</v>
      </c>
      <c r="G74" s="122" t="s">
        <v>11860</v>
      </c>
      <c r="H74" s="125"/>
      <c r="I74" s="125"/>
      <c r="J74" s="125"/>
      <c r="K74" s="134">
        <v>255.0</v>
      </c>
      <c r="L74" s="122"/>
      <c r="M74" s="122"/>
      <c r="N74" s="122"/>
      <c r="O74" s="122"/>
      <c r="P74" s="122"/>
      <c r="Q74" s="122"/>
      <c r="R74" s="122"/>
      <c r="S74" s="122"/>
      <c r="T74" s="122"/>
    </row>
    <row r="75" spans="8:8">
      <c r="A75" s="130" t="s">
        <v>8</v>
      </c>
      <c r="B75" s="122">
        <v>74.0</v>
      </c>
      <c r="C75" s="131" t="s">
        <v>7804</v>
      </c>
      <c r="D75" s="130" t="s">
        <v>59</v>
      </c>
      <c r="E75" s="122" t="s">
        <v>11852</v>
      </c>
      <c r="F75" s="122" t="s">
        <v>11863</v>
      </c>
      <c r="G75" s="122" t="s">
        <v>11864</v>
      </c>
      <c r="H75" s="125"/>
      <c r="I75" s="125"/>
      <c r="J75" s="125"/>
      <c r="K75" s="134">
        <v>330.0</v>
      </c>
      <c r="L75" s="122"/>
      <c r="M75" s="122"/>
      <c r="N75" s="122"/>
      <c r="O75" s="122"/>
      <c r="P75" s="122"/>
      <c r="Q75" s="122"/>
      <c r="R75" s="122"/>
      <c r="S75" s="122"/>
      <c r="T75" s="122"/>
    </row>
    <row r="76" spans="8:8">
      <c r="A76" s="130" t="s">
        <v>8</v>
      </c>
      <c r="B76" s="122">
        <v>75.0</v>
      </c>
      <c r="C76" s="131" t="s">
        <v>7804</v>
      </c>
      <c r="D76" s="130" t="s">
        <v>59</v>
      </c>
      <c r="E76" s="122" t="s">
        <v>11852</v>
      </c>
      <c r="F76" s="122" t="s">
        <v>67</v>
      </c>
      <c r="G76" s="122" t="s">
        <v>11864</v>
      </c>
      <c r="H76" s="125"/>
      <c r="I76" s="125"/>
      <c r="J76" s="125"/>
      <c r="K76" s="134">
        <v>200.0</v>
      </c>
      <c r="L76" s="122"/>
      <c r="M76" s="122"/>
      <c r="N76" s="122"/>
      <c r="O76" s="122"/>
      <c r="P76" s="122"/>
      <c r="Q76" s="122"/>
      <c r="R76" s="122"/>
      <c r="S76" s="122"/>
      <c r="T76" s="122"/>
    </row>
    <row r="77" spans="8:8">
      <c r="A77" s="130" t="s">
        <v>8</v>
      </c>
      <c r="B77" s="122">
        <v>76.0</v>
      </c>
      <c r="C77" s="131" t="s">
        <v>7804</v>
      </c>
      <c r="D77" s="130" t="s">
        <v>59</v>
      </c>
      <c r="E77" s="122" t="s">
        <v>11852</v>
      </c>
      <c r="F77" s="122" t="s">
        <v>11865</v>
      </c>
      <c r="G77" s="122" t="s">
        <v>11864</v>
      </c>
      <c r="H77" s="125"/>
      <c r="I77" s="125"/>
      <c r="J77" s="125"/>
      <c r="K77" s="134">
        <v>200.0</v>
      </c>
      <c r="L77" s="122"/>
      <c r="M77" s="122"/>
      <c r="N77" s="122"/>
      <c r="O77" s="122"/>
      <c r="P77" s="122"/>
      <c r="Q77" s="122"/>
      <c r="R77" s="122"/>
      <c r="S77" s="122"/>
      <c r="T77" s="122"/>
    </row>
    <row r="78" spans="8:8">
      <c r="A78" s="130" t="s">
        <v>8</v>
      </c>
      <c r="B78" s="122">
        <v>77.0</v>
      </c>
      <c r="C78" s="131" t="s">
        <v>7804</v>
      </c>
      <c r="D78" s="130" t="s">
        <v>59</v>
      </c>
      <c r="E78" s="122" t="s">
        <v>11852</v>
      </c>
      <c r="F78" s="122" t="s">
        <v>11866</v>
      </c>
      <c r="G78" s="122" t="s">
        <v>11864</v>
      </c>
      <c r="H78" s="125"/>
      <c r="I78" s="125"/>
      <c r="J78" s="125"/>
      <c r="K78" s="134">
        <v>230.0</v>
      </c>
      <c r="L78" s="122"/>
      <c r="M78" s="122"/>
      <c r="N78" s="122"/>
      <c r="O78" s="122"/>
      <c r="P78" s="122"/>
      <c r="Q78" s="122"/>
      <c r="R78" s="122"/>
      <c r="S78" s="122"/>
      <c r="T78" s="122"/>
    </row>
    <row r="79" spans="8:8">
      <c r="A79" s="122"/>
      <c r="B79" s="122"/>
      <c r="C79" s="122"/>
      <c r="D79" s="122"/>
      <c r="E79" s="122"/>
      <c r="F79" s="122"/>
      <c r="G79" s="122"/>
      <c r="H79" s="125"/>
      <c r="I79" s="125"/>
      <c r="J79" s="125"/>
      <c r="K79" s="135"/>
      <c r="L79" s="122"/>
      <c r="M79" s="122"/>
      <c r="N79" s="122"/>
      <c r="O79" s="122"/>
      <c r="P79" s="122"/>
      <c r="Q79" s="122"/>
      <c r="R79" s="122"/>
      <c r="S79" s="122"/>
      <c r="T79" s="122"/>
    </row>
    <row r="80" spans="8:8">
      <c r="A80" s="122"/>
      <c r="B80" s="122"/>
      <c r="C80" s="122"/>
      <c r="D80" s="122"/>
      <c r="E80" s="122"/>
      <c r="F80" s="122"/>
      <c r="G80" s="122"/>
      <c r="H80" s="125"/>
      <c r="I80" s="125"/>
      <c r="J80" s="125"/>
      <c r="K80" s="135"/>
      <c r="L80" s="122"/>
      <c r="M80" s="122"/>
      <c r="N80" s="122"/>
      <c r="O80" s="122"/>
      <c r="P80" s="122"/>
      <c r="Q80" s="122"/>
      <c r="R80" s="122"/>
      <c r="S80" s="122"/>
      <c r="T80" s="122"/>
    </row>
    <row r="81" spans="8:8">
      <c r="A81" s="122"/>
      <c r="B81" s="122"/>
      <c r="C81" s="122"/>
      <c r="D81" s="122"/>
      <c r="E81" s="122"/>
      <c r="F81" s="122"/>
      <c r="G81" s="122"/>
      <c r="H81" s="125"/>
      <c r="I81" s="125"/>
      <c r="J81" s="125"/>
      <c r="K81" s="135"/>
      <c r="L81" s="122"/>
      <c r="M81" s="122"/>
      <c r="N81" s="122"/>
      <c r="O81" s="122"/>
      <c r="P81" s="122"/>
      <c r="Q81" s="122"/>
      <c r="R81" s="122"/>
      <c r="S81" s="122"/>
      <c r="T81" s="122"/>
    </row>
    <row r="82" spans="8:8">
      <c r="A82" s="122"/>
      <c r="B82" s="122"/>
      <c r="C82" s="122"/>
      <c r="D82" s="122"/>
      <c r="E82" s="122"/>
      <c r="F82" s="122"/>
      <c r="G82" s="122"/>
      <c r="H82" s="125"/>
      <c r="I82" s="125"/>
      <c r="J82" s="125"/>
      <c r="K82" s="135"/>
      <c r="L82" s="122"/>
      <c r="M82" s="122"/>
      <c r="N82" s="122"/>
      <c r="O82" s="122"/>
      <c r="P82" s="122"/>
      <c r="Q82" s="122"/>
      <c r="R82" s="122"/>
      <c r="S82" s="122"/>
      <c r="T82" s="122"/>
    </row>
    <row r="83" spans="8:8">
      <c r="A83" s="122"/>
      <c r="B83" s="122"/>
      <c r="C83" s="122"/>
      <c r="D83" s="122"/>
      <c r="E83" s="122"/>
      <c r="F83" s="122"/>
      <c r="G83" s="122"/>
      <c r="H83" s="125"/>
      <c r="I83" s="125"/>
      <c r="J83" s="125"/>
      <c r="K83" s="135"/>
      <c r="L83" s="122"/>
      <c r="M83" s="122"/>
      <c r="N83" s="122"/>
      <c r="O83" s="122"/>
      <c r="P83" s="122"/>
      <c r="Q83" s="122"/>
      <c r="R83" s="122"/>
      <c r="S83" s="122"/>
      <c r="T83" s="122"/>
    </row>
    <row r="84" spans="8:8">
      <c r="A84" s="122"/>
      <c r="B84" s="122"/>
      <c r="C84" s="122"/>
      <c r="D84" s="122"/>
      <c r="E84" s="122"/>
      <c r="F84" s="122"/>
      <c r="G84" s="122"/>
      <c r="H84" s="125"/>
      <c r="I84" s="125"/>
      <c r="J84" s="125"/>
      <c r="K84" s="135"/>
      <c r="L84" s="122"/>
      <c r="M84" s="122"/>
      <c r="N84" s="122"/>
      <c r="O84" s="122"/>
      <c r="P84" s="122"/>
      <c r="Q84" s="122"/>
      <c r="R84" s="122"/>
      <c r="S84" s="122"/>
      <c r="T84" s="122"/>
    </row>
    <row r="85" spans="8:8">
      <c r="A85" s="122"/>
      <c r="B85" s="122"/>
      <c r="C85" s="122"/>
      <c r="D85" s="122"/>
      <c r="E85" s="122"/>
      <c r="F85" s="122"/>
      <c r="G85" s="122"/>
      <c r="H85" s="125"/>
      <c r="I85" s="125"/>
      <c r="J85" s="125"/>
      <c r="K85" s="135"/>
      <c r="L85" s="122"/>
      <c r="M85" s="122"/>
      <c r="N85" s="122"/>
      <c r="O85" s="122"/>
      <c r="P85" s="122"/>
      <c r="Q85" s="122"/>
      <c r="R85" s="122"/>
      <c r="S85" s="122"/>
      <c r="T85" s="122"/>
    </row>
    <row r="86" spans="8:8">
      <c r="A86" s="122"/>
      <c r="B86" s="122"/>
      <c r="C86" s="122"/>
      <c r="D86" s="122"/>
      <c r="E86" s="122"/>
      <c r="F86" s="122"/>
      <c r="G86" s="122"/>
      <c r="H86" s="125"/>
      <c r="I86" s="125"/>
      <c r="J86" s="125"/>
      <c r="K86" s="135"/>
      <c r="L86" s="122"/>
      <c r="M86" s="122"/>
      <c r="N86" s="122"/>
      <c r="O86" s="122"/>
      <c r="P86" s="122"/>
      <c r="Q86" s="122"/>
      <c r="R86" s="122"/>
      <c r="S86" s="122"/>
      <c r="T86" s="122"/>
    </row>
    <row r="87" spans="8:8">
      <c r="A87" s="122"/>
      <c r="B87" s="122"/>
      <c r="C87" s="122"/>
      <c r="D87" s="122"/>
      <c r="E87" s="122"/>
      <c r="F87" s="122"/>
      <c r="G87" s="122"/>
      <c r="H87" s="125"/>
      <c r="I87" s="125"/>
      <c r="J87" s="125"/>
      <c r="K87" s="135"/>
      <c r="L87" s="122"/>
      <c r="M87" s="122"/>
      <c r="N87" s="122"/>
      <c r="O87" s="122"/>
      <c r="P87" s="122"/>
      <c r="Q87" s="122"/>
      <c r="R87" s="122"/>
      <c r="S87" s="122"/>
      <c r="T87" s="122"/>
    </row>
    <row r="88" spans="8:8">
      <c r="A88" s="122"/>
      <c r="B88" s="122"/>
      <c r="C88" s="122"/>
      <c r="D88" s="122"/>
      <c r="E88" s="122"/>
      <c r="F88" s="122"/>
      <c r="G88" s="122"/>
      <c r="H88" s="125"/>
      <c r="I88" s="125"/>
      <c r="J88" s="125"/>
      <c r="K88" s="135"/>
      <c r="L88" s="122"/>
      <c r="M88" s="122"/>
      <c r="N88" s="122"/>
      <c r="O88" s="122"/>
      <c r="P88" s="122"/>
      <c r="Q88" s="122"/>
      <c r="R88" s="122"/>
      <c r="S88" s="122"/>
      <c r="T88" s="122"/>
    </row>
    <row r="89" spans="8:8">
      <c r="A89" s="122"/>
      <c r="B89" s="122"/>
      <c r="C89" s="122"/>
      <c r="D89" s="122"/>
      <c r="E89" s="122"/>
      <c r="F89" s="122"/>
      <c r="G89" s="122"/>
      <c r="H89" s="125"/>
      <c r="I89" s="125"/>
      <c r="J89" s="125"/>
      <c r="K89" s="135"/>
      <c r="L89" s="122"/>
      <c r="M89" s="122"/>
      <c r="N89" s="122"/>
      <c r="O89" s="122"/>
      <c r="P89" s="122"/>
      <c r="Q89" s="122"/>
      <c r="R89" s="122"/>
      <c r="S89" s="122"/>
      <c r="T89" s="122"/>
    </row>
    <row r="90" spans="8:8">
      <c r="A90" s="122"/>
      <c r="B90" s="122"/>
      <c r="C90" s="122"/>
      <c r="D90" s="122"/>
      <c r="E90" s="122"/>
      <c r="F90" s="122"/>
      <c r="G90" s="122"/>
      <c r="H90" s="125"/>
      <c r="I90" s="125"/>
      <c r="J90" s="125"/>
      <c r="K90" s="135"/>
      <c r="L90" s="122"/>
      <c r="M90" s="122"/>
      <c r="N90" s="122"/>
      <c r="O90" s="122"/>
      <c r="P90" s="122"/>
      <c r="Q90" s="122"/>
      <c r="R90" s="122"/>
      <c r="S90" s="122"/>
      <c r="T90" s="122"/>
    </row>
    <row r="91" spans="8:8">
      <c r="A91" s="122"/>
      <c r="B91" s="122"/>
      <c r="C91" s="122"/>
      <c r="D91" s="122"/>
      <c r="E91" s="122"/>
      <c r="F91" s="122"/>
      <c r="G91" s="122"/>
      <c r="H91" s="125"/>
      <c r="I91" s="125"/>
      <c r="J91" s="125"/>
      <c r="K91" s="135"/>
      <c r="L91" s="122"/>
      <c r="M91" s="122"/>
      <c r="N91" s="122"/>
      <c r="O91" s="122"/>
      <c r="P91" s="122"/>
      <c r="Q91" s="122"/>
      <c r="R91" s="122"/>
      <c r="S91" s="122"/>
      <c r="T91" s="122"/>
    </row>
    <row r="92" spans="8:8">
      <c r="A92" s="122"/>
      <c r="B92" s="122"/>
      <c r="C92" s="122"/>
      <c r="D92" s="122"/>
      <c r="E92" s="122"/>
      <c r="F92" s="122"/>
      <c r="G92" s="122"/>
      <c r="H92" s="125"/>
      <c r="I92" s="125"/>
      <c r="J92" s="125"/>
      <c r="K92" s="135"/>
      <c r="L92" s="122"/>
      <c r="M92" s="122"/>
      <c r="N92" s="122"/>
      <c r="O92" s="122"/>
      <c r="P92" s="122"/>
      <c r="Q92" s="122"/>
      <c r="R92" s="122"/>
      <c r="S92" s="122"/>
      <c r="T92" s="122"/>
    </row>
    <row r="93" spans="8:8">
      <c r="A93" s="122"/>
      <c r="B93" s="122"/>
      <c r="C93" s="122"/>
      <c r="D93" s="122"/>
      <c r="E93" s="122"/>
      <c r="F93" s="122"/>
      <c r="G93" s="122"/>
      <c r="H93" s="125"/>
      <c r="I93" s="125"/>
      <c r="J93" s="125"/>
      <c r="K93" s="135"/>
      <c r="L93" s="122"/>
      <c r="M93" s="122"/>
      <c r="N93" s="122"/>
      <c r="O93" s="122"/>
      <c r="P93" s="122"/>
      <c r="Q93" s="122"/>
      <c r="R93" s="122"/>
      <c r="S93" s="122"/>
      <c r="T93" s="122"/>
    </row>
    <row r="94" spans="8:8">
      <c r="A94" s="122"/>
      <c r="B94" s="122"/>
      <c r="C94" s="122"/>
      <c r="D94" s="122"/>
      <c r="E94" s="122"/>
      <c r="F94" s="122"/>
      <c r="G94" s="122"/>
      <c r="H94" s="125"/>
      <c r="I94" s="125"/>
      <c r="J94" s="125"/>
      <c r="K94" s="135"/>
      <c r="L94" s="122"/>
      <c r="M94" s="122"/>
      <c r="N94" s="122"/>
      <c r="O94" s="122"/>
      <c r="P94" s="122"/>
      <c r="Q94" s="122"/>
      <c r="R94" s="122"/>
      <c r="S94" s="122"/>
      <c r="T94" s="122"/>
    </row>
    <row r="95" spans="8:8">
      <c r="A95" s="122"/>
      <c r="B95" s="122"/>
      <c r="C95" s="122"/>
      <c r="D95" s="122"/>
      <c r="E95" s="122"/>
      <c r="F95" s="122"/>
      <c r="G95" s="122"/>
      <c r="H95" s="125"/>
      <c r="I95" s="125"/>
      <c r="J95" s="125"/>
      <c r="K95" s="135"/>
      <c r="L95" s="122"/>
      <c r="M95" s="122"/>
      <c r="N95" s="122"/>
      <c r="O95" s="122"/>
      <c r="P95" s="122"/>
      <c r="Q95" s="122"/>
      <c r="R95" s="122"/>
      <c r="S95" s="122"/>
      <c r="T95" s="122"/>
    </row>
    <row r="96" spans="8:8">
      <c r="A96" s="122"/>
      <c r="B96" s="122"/>
      <c r="C96" s="122"/>
      <c r="D96" s="122"/>
      <c r="E96" s="122"/>
      <c r="F96" s="122"/>
      <c r="G96" s="122"/>
      <c r="H96" s="125"/>
      <c r="I96" s="125"/>
      <c r="J96" s="125"/>
      <c r="K96" s="135"/>
      <c r="L96" s="122"/>
      <c r="M96" s="122"/>
      <c r="N96" s="122"/>
      <c r="O96" s="122"/>
      <c r="P96" s="122"/>
      <c r="Q96" s="122"/>
      <c r="R96" s="122"/>
      <c r="S96" s="122"/>
      <c r="T96" s="122"/>
    </row>
    <row r="97" spans="8:8">
      <c r="A97" s="122"/>
      <c r="B97" s="122"/>
      <c r="C97" s="122"/>
      <c r="D97" s="122"/>
      <c r="E97" s="122"/>
      <c r="F97" s="122"/>
      <c r="G97" s="122"/>
      <c r="H97" s="125"/>
      <c r="I97" s="125"/>
      <c r="J97" s="125"/>
      <c r="K97" s="135"/>
      <c r="L97" s="122"/>
      <c r="M97" s="122"/>
      <c r="N97" s="122"/>
      <c r="O97" s="122"/>
      <c r="P97" s="122"/>
      <c r="Q97" s="122"/>
      <c r="R97" s="122"/>
      <c r="S97" s="122"/>
      <c r="T97" s="122"/>
    </row>
    <row r="98" spans="8:8">
      <c r="A98" s="122"/>
      <c r="B98" s="122"/>
      <c r="C98" s="122"/>
      <c r="D98" s="122"/>
      <c r="E98" s="122"/>
      <c r="F98" s="122"/>
      <c r="G98" s="122"/>
      <c r="H98" s="125"/>
      <c r="I98" s="125"/>
      <c r="J98" s="125"/>
      <c r="K98" s="135"/>
      <c r="L98" s="122"/>
      <c r="M98" s="122"/>
      <c r="N98" s="122"/>
      <c r="O98" s="122"/>
      <c r="P98" s="122"/>
      <c r="Q98" s="122"/>
      <c r="R98" s="122"/>
      <c r="S98" s="122"/>
      <c r="T98" s="122"/>
    </row>
    <row r="99" spans="8:8">
      <c r="A99" s="122"/>
      <c r="B99" s="122"/>
      <c r="C99" s="122"/>
      <c r="D99" s="122"/>
      <c r="E99" s="122"/>
      <c r="F99" s="122"/>
      <c r="G99" s="122"/>
      <c r="H99" s="125"/>
      <c r="I99" s="125"/>
      <c r="J99" s="125"/>
      <c r="K99" s="135"/>
      <c r="L99" s="122"/>
      <c r="M99" s="122"/>
      <c r="N99" s="122"/>
      <c r="O99" s="122"/>
      <c r="P99" s="122"/>
      <c r="Q99" s="122"/>
      <c r="R99" s="122"/>
      <c r="S99" s="122"/>
      <c r="T99" s="122"/>
    </row>
    <row r="100" spans="8:8">
      <c r="A100" s="122"/>
      <c r="B100" s="122"/>
      <c r="C100" s="122"/>
      <c r="D100" s="122"/>
      <c r="E100" s="122"/>
      <c r="F100" s="122"/>
      <c r="G100" s="122"/>
      <c r="H100" s="125"/>
      <c r="I100" s="125"/>
      <c r="J100" s="125"/>
      <c r="K100" s="135"/>
      <c r="L100" s="122"/>
      <c r="M100" s="122"/>
      <c r="N100" s="122"/>
      <c r="O100" s="122"/>
      <c r="P100" s="122"/>
      <c r="Q100" s="122"/>
      <c r="R100" s="122"/>
      <c r="S100" s="122"/>
      <c r="T100" s="122"/>
    </row>
    <row r="101" spans="8:8">
      <c r="A101" s="122"/>
      <c r="B101" s="122"/>
      <c r="C101" s="122"/>
      <c r="D101" s="122"/>
      <c r="E101" s="122"/>
      <c r="F101" s="122"/>
      <c r="G101" s="122"/>
      <c r="H101" s="125"/>
      <c r="I101" s="125"/>
      <c r="J101" s="125"/>
      <c r="K101" s="135"/>
      <c r="L101" s="122"/>
      <c r="M101" s="122"/>
      <c r="N101" s="122"/>
      <c r="O101" s="122"/>
      <c r="P101" s="122"/>
      <c r="Q101" s="122"/>
      <c r="R101" s="122"/>
      <c r="S101" s="122"/>
      <c r="T101" s="122"/>
    </row>
    <row r="102" spans="8:8">
      <c r="A102" s="122"/>
      <c r="B102" s="122"/>
      <c r="C102" s="122"/>
      <c r="D102" s="122"/>
      <c r="E102" s="122"/>
      <c r="F102" s="122"/>
      <c r="G102" s="122"/>
      <c r="H102" s="125"/>
      <c r="I102" s="125"/>
      <c r="J102" s="125"/>
      <c r="K102" s="135"/>
      <c r="L102" s="122"/>
      <c r="M102" s="122"/>
      <c r="N102" s="122"/>
      <c r="O102" s="122"/>
      <c r="P102" s="122"/>
      <c r="Q102" s="122"/>
      <c r="R102" s="122"/>
      <c r="S102" s="122"/>
      <c r="T102" s="122"/>
    </row>
    <row r="103" spans="8:8">
      <c r="A103" s="122"/>
      <c r="B103" s="122"/>
      <c r="C103" s="122"/>
      <c r="D103" s="122"/>
      <c r="E103" s="122"/>
      <c r="F103" s="122"/>
      <c r="G103" s="122"/>
      <c r="H103" s="125"/>
      <c r="I103" s="125"/>
      <c r="J103" s="125"/>
      <c r="K103" s="135"/>
      <c r="L103" s="122"/>
      <c r="M103" s="122"/>
      <c r="N103" s="122"/>
      <c r="O103" s="122"/>
      <c r="P103" s="122"/>
      <c r="Q103" s="122"/>
      <c r="R103" s="122"/>
      <c r="S103" s="122"/>
      <c r="T103" s="122"/>
    </row>
    <row r="104" spans="8:8">
      <c r="A104" s="122"/>
      <c r="B104" s="122"/>
      <c r="C104" s="122"/>
      <c r="D104" s="122"/>
      <c r="E104" s="122"/>
      <c r="F104" s="122"/>
      <c r="G104" s="122"/>
      <c r="H104" s="125"/>
      <c r="I104" s="125"/>
      <c r="J104" s="125"/>
      <c r="K104" s="135"/>
      <c r="L104" s="122"/>
      <c r="M104" s="122"/>
      <c r="N104" s="122"/>
      <c r="O104" s="122"/>
      <c r="P104" s="122"/>
      <c r="Q104" s="122"/>
      <c r="R104" s="122"/>
      <c r="S104" s="122"/>
      <c r="T104" s="122"/>
    </row>
    <row r="105" spans="8:8">
      <c r="A105" s="122"/>
      <c r="B105" s="122"/>
      <c r="C105" s="122"/>
      <c r="D105" s="122"/>
      <c r="E105" s="122"/>
      <c r="F105" s="122"/>
      <c r="G105" s="122"/>
      <c r="H105" s="125"/>
      <c r="I105" s="125"/>
      <c r="J105" s="125"/>
      <c r="K105" s="135"/>
      <c r="L105" s="122"/>
      <c r="M105" s="122"/>
      <c r="N105" s="122"/>
      <c r="O105" s="122"/>
      <c r="P105" s="122"/>
      <c r="Q105" s="122"/>
      <c r="R105" s="122"/>
      <c r="S105" s="122"/>
      <c r="T105" s="122"/>
    </row>
    <row r="106" spans="8:8">
      <c r="A106" s="122"/>
      <c r="B106" s="122"/>
      <c r="C106" s="122"/>
      <c r="D106" s="122"/>
      <c r="E106" s="122"/>
      <c r="F106" s="122"/>
      <c r="G106" s="122"/>
      <c r="H106" s="125"/>
      <c r="I106" s="125"/>
      <c r="J106" s="125"/>
      <c r="K106" s="135"/>
      <c r="L106" s="122"/>
      <c r="M106" s="122"/>
      <c r="N106" s="122"/>
      <c r="O106" s="122"/>
      <c r="P106" s="122"/>
      <c r="Q106" s="122"/>
      <c r="R106" s="122"/>
      <c r="S106" s="122"/>
      <c r="T106" s="122"/>
    </row>
    <row r="107" spans="8:8">
      <c r="A107" s="122"/>
      <c r="B107" s="122"/>
      <c r="C107" s="122"/>
      <c r="D107" s="122"/>
      <c r="E107" s="122"/>
      <c r="F107" s="122"/>
      <c r="G107" s="122"/>
      <c r="H107" s="125"/>
      <c r="I107" s="125"/>
      <c r="J107" s="125"/>
      <c r="K107" s="135"/>
      <c r="L107" s="122"/>
      <c r="M107" s="122"/>
      <c r="N107" s="122"/>
      <c r="O107" s="122"/>
      <c r="P107" s="122"/>
      <c r="Q107" s="122"/>
      <c r="R107" s="122"/>
      <c r="S107" s="122"/>
      <c r="T107" s="122"/>
    </row>
    <row r="108" spans="8:8">
      <c r="A108" s="122"/>
      <c r="B108" s="122"/>
      <c r="C108" s="122"/>
      <c r="D108" s="122"/>
      <c r="E108" s="122"/>
      <c r="F108" s="122"/>
      <c r="G108" s="122"/>
      <c r="H108" s="125"/>
      <c r="I108" s="125"/>
      <c r="J108" s="125"/>
      <c r="K108" s="135"/>
      <c r="L108" s="122"/>
      <c r="M108" s="122"/>
      <c r="N108" s="122"/>
      <c r="O108" s="122"/>
      <c r="P108" s="122"/>
      <c r="Q108" s="122"/>
      <c r="R108" s="122"/>
      <c r="S108" s="122"/>
      <c r="T108" s="122"/>
    </row>
    <row r="109" spans="8:8">
      <c r="A109" s="122"/>
      <c r="B109" s="122"/>
      <c r="C109" s="122"/>
      <c r="D109" s="122"/>
      <c r="E109" s="122"/>
      <c r="F109" s="122"/>
      <c r="G109" s="122"/>
      <c r="H109" s="125"/>
      <c r="I109" s="125"/>
      <c r="J109" s="125"/>
      <c r="K109" s="135"/>
      <c r="L109" s="122"/>
      <c r="M109" s="122"/>
      <c r="N109" s="122"/>
      <c r="O109" s="122"/>
      <c r="P109" s="122"/>
      <c r="Q109" s="122"/>
      <c r="R109" s="122"/>
      <c r="S109" s="122"/>
      <c r="T109" s="122"/>
    </row>
    <row r="110" spans="8:8">
      <c r="A110" s="122"/>
      <c r="B110" s="122"/>
      <c r="C110" s="122"/>
      <c r="D110" s="122"/>
      <c r="E110" s="122"/>
      <c r="F110" s="122"/>
      <c r="G110" s="122"/>
      <c r="H110" s="125"/>
      <c r="I110" s="125"/>
      <c r="J110" s="125"/>
      <c r="K110" s="135"/>
      <c r="L110" s="122"/>
      <c r="M110" s="122"/>
      <c r="N110" s="122"/>
      <c r="O110" s="122"/>
      <c r="P110" s="122"/>
      <c r="Q110" s="122"/>
      <c r="R110" s="122"/>
      <c r="S110" s="122"/>
      <c r="T110" s="122"/>
    </row>
    <row r="111" spans="8:8">
      <c r="A111" s="122"/>
      <c r="B111" s="122"/>
      <c r="C111" s="122"/>
      <c r="D111" s="122"/>
      <c r="E111" s="122"/>
      <c r="F111" s="122"/>
      <c r="G111" s="122"/>
      <c r="H111" s="125"/>
      <c r="I111" s="125"/>
      <c r="J111" s="125"/>
      <c r="K111" s="135"/>
      <c r="L111" s="122"/>
      <c r="M111" s="122"/>
      <c r="N111" s="122"/>
      <c r="O111" s="122"/>
      <c r="P111" s="122"/>
      <c r="Q111" s="122"/>
      <c r="R111" s="122"/>
      <c r="S111" s="122"/>
      <c r="T111" s="122"/>
    </row>
    <row r="112" spans="8:8">
      <c r="A112" s="122"/>
      <c r="B112" s="122"/>
      <c r="C112" s="122"/>
      <c r="D112" s="122"/>
      <c r="E112" s="122"/>
      <c r="F112" s="122"/>
      <c r="G112" s="122"/>
      <c r="H112" s="125"/>
      <c r="I112" s="125"/>
      <c r="J112" s="125"/>
      <c r="K112" s="135"/>
      <c r="L112" s="122"/>
      <c r="M112" s="122"/>
      <c r="N112" s="122"/>
      <c r="O112" s="122"/>
      <c r="P112" s="122"/>
      <c r="Q112" s="122"/>
      <c r="R112" s="122"/>
      <c r="S112" s="122"/>
      <c r="T112" s="122"/>
    </row>
    <row r="113" spans="8:8">
      <c r="A113" s="122"/>
      <c r="B113" s="122"/>
      <c r="C113" s="122"/>
      <c r="D113" s="122"/>
      <c r="E113" s="122"/>
      <c r="F113" s="122"/>
      <c r="G113" s="122"/>
      <c r="H113" s="125"/>
      <c r="I113" s="125"/>
      <c r="J113" s="125"/>
      <c r="K113" s="135"/>
      <c r="L113" s="122"/>
      <c r="M113" s="122"/>
      <c r="N113" s="122"/>
      <c r="O113" s="122"/>
      <c r="P113" s="122"/>
      <c r="Q113" s="122"/>
      <c r="R113" s="122"/>
      <c r="S113" s="122"/>
      <c r="T113" s="122"/>
    </row>
    <row r="114" spans="8:8">
      <c r="A114" s="122"/>
      <c r="B114" s="122"/>
      <c r="C114" s="122"/>
      <c r="D114" s="122"/>
      <c r="E114" s="122"/>
      <c r="F114" s="122"/>
      <c r="G114" s="122"/>
      <c r="H114" s="125"/>
      <c r="I114" s="125"/>
      <c r="J114" s="125"/>
      <c r="K114" s="135"/>
      <c r="L114" s="122"/>
      <c r="M114" s="122"/>
      <c r="N114" s="122"/>
      <c r="O114" s="122"/>
      <c r="P114" s="122"/>
      <c r="Q114" s="122"/>
      <c r="R114" s="122"/>
      <c r="S114" s="122"/>
      <c r="T114" s="122"/>
    </row>
    <row r="115" spans="8:8">
      <c r="A115" s="122"/>
      <c r="B115" s="122"/>
      <c r="C115" s="122"/>
      <c r="D115" s="122"/>
      <c r="E115" s="122"/>
      <c r="F115" s="122"/>
      <c r="G115" s="122"/>
      <c r="H115" s="125"/>
      <c r="I115" s="125"/>
      <c r="J115" s="125"/>
      <c r="K115" s="135"/>
      <c r="L115" s="122"/>
      <c r="M115" s="122"/>
      <c r="N115" s="122"/>
      <c r="O115" s="122"/>
      <c r="P115" s="122"/>
      <c r="Q115" s="122"/>
      <c r="R115" s="122"/>
      <c r="S115" s="122"/>
      <c r="T115" s="122"/>
    </row>
    <row r="116" spans="8:8">
      <c r="A116" s="122"/>
      <c r="B116" s="122"/>
      <c r="C116" s="122"/>
      <c r="D116" s="122"/>
      <c r="E116" s="122"/>
      <c r="F116" s="122"/>
      <c r="G116" s="122"/>
      <c r="H116" s="125"/>
      <c r="I116" s="125"/>
      <c r="J116" s="125"/>
      <c r="K116" s="135"/>
      <c r="L116" s="122"/>
      <c r="M116" s="122"/>
      <c r="N116" s="122"/>
      <c r="O116" s="122"/>
      <c r="P116" s="122"/>
      <c r="Q116" s="122"/>
      <c r="R116" s="122"/>
      <c r="S116" s="122"/>
      <c r="T116" s="122"/>
    </row>
    <row r="117" spans="8:8">
      <c r="A117" s="122"/>
      <c r="B117" s="122"/>
      <c r="C117" s="122"/>
      <c r="D117" s="122"/>
      <c r="E117" s="122"/>
      <c r="F117" s="122"/>
      <c r="G117" s="122"/>
      <c r="H117" s="125"/>
      <c r="I117" s="125"/>
      <c r="J117" s="125"/>
      <c r="K117" s="135"/>
      <c r="L117" s="122"/>
      <c r="M117" s="122"/>
      <c r="N117" s="122"/>
      <c r="O117" s="122"/>
      <c r="P117" s="122"/>
      <c r="Q117" s="122"/>
      <c r="R117" s="122"/>
      <c r="S117" s="122"/>
      <c r="T117" s="122"/>
    </row>
    <row r="118" spans="8:8">
      <c r="A118" s="122"/>
      <c r="B118" s="122"/>
      <c r="C118" s="122"/>
      <c r="D118" s="122"/>
      <c r="E118" s="122"/>
      <c r="F118" s="122"/>
      <c r="G118" s="122"/>
      <c r="H118" s="125"/>
      <c r="I118" s="125"/>
      <c r="J118" s="125"/>
      <c r="K118" s="135"/>
      <c r="L118" s="122"/>
      <c r="M118" s="122"/>
      <c r="N118" s="122"/>
      <c r="O118" s="122"/>
      <c r="P118" s="122"/>
      <c r="Q118" s="122"/>
      <c r="R118" s="122"/>
      <c r="S118" s="122"/>
      <c r="T118" s="122"/>
    </row>
    <row r="119" spans="8:8">
      <c r="A119" s="122"/>
      <c r="B119" s="122"/>
      <c r="C119" s="122"/>
      <c r="D119" s="122"/>
      <c r="E119" s="122"/>
      <c r="F119" s="122"/>
      <c r="G119" s="122"/>
      <c r="H119" s="125"/>
      <c r="I119" s="125"/>
      <c r="J119" s="125"/>
      <c r="K119" s="135"/>
      <c r="L119" s="122"/>
      <c r="M119" s="122"/>
      <c r="N119" s="122"/>
      <c r="O119" s="122"/>
      <c r="P119" s="122"/>
      <c r="Q119" s="122"/>
      <c r="R119" s="122"/>
      <c r="S119" s="122"/>
      <c r="T119" s="122"/>
    </row>
    <row r="120" spans="8:8">
      <c r="A120" s="122"/>
      <c r="B120" s="122"/>
      <c r="C120" s="122"/>
      <c r="D120" s="122"/>
      <c r="E120" s="122"/>
      <c r="F120" s="122"/>
      <c r="G120" s="122"/>
      <c r="H120" s="125"/>
      <c r="I120" s="125"/>
      <c r="J120" s="125"/>
      <c r="K120" s="135"/>
      <c r="L120" s="122"/>
      <c r="M120" s="122"/>
      <c r="N120" s="122"/>
      <c r="O120" s="122"/>
      <c r="P120" s="122"/>
      <c r="Q120" s="122"/>
      <c r="R120" s="122"/>
      <c r="S120" s="122"/>
      <c r="T120" s="122"/>
    </row>
    <row r="121" spans="8:8">
      <c r="A121" s="122"/>
      <c r="B121" s="122"/>
      <c r="C121" s="122"/>
      <c r="D121" s="122"/>
      <c r="E121" s="122"/>
      <c r="F121" s="122"/>
      <c r="G121" s="122"/>
      <c r="H121" s="125"/>
      <c r="I121" s="125"/>
      <c r="J121" s="125"/>
      <c r="K121" s="135"/>
      <c r="L121" s="122"/>
      <c r="M121" s="122"/>
      <c r="N121" s="122"/>
      <c r="O121" s="122"/>
      <c r="P121" s="122"/>
      <c r="Q121" s="122"/>
      <c r="R121" s="122"/>
      <c r="S121" s="122"/>
      <c r="T121" s="122"/>
    </row>
    <row r="122" spans="8:8">
      <c r="A122" s="122"/>
      <c r="B122" s="122"/>
      <c r="C122" s="122"/>
      <c r="D122" s="122"/>
      <c r="E122" s="122"/>
      <c r="F122" s="122"/>
      <c r="G122" s="122"/>
      <c r="H122" s="125"/>
      <c r="I122" s="125"/>
      <c r="J122" s="125"/>
      <c r="K122" s="135"/>
      <c r="L122" s="122"/>
      <c r="M122" s="122"/>
      <c r="N122" s="122"/>
      <c r="O122" s="122"/>
      <c r="P122" s="122"/>
      <c r="Q122" s="122"/>
      <c r="R122" s="122"/>
      <c r="S122" s="122"/>
      <c r="T122" s="122"/>
    </row>
    <row r="123" spans="8:8">
      <c r="A123" s="122"/>
      <c r="B123" s="122"/>
      <c r="C123" s="122"/>
      <c r="D123" s="122"/>
      <c r="E123" s="122"/>
      <c r="F123" s="122"/>
      <c r="G123" s="122"/>
      <c r="H123" s="125"/>
      <c r="I123" s="125"/>
      <c r="J123" s="125"/>
      <c r="K123" s="135"/>
      <c r="L123" s="122"/>
      <c r="M123" s="122"/>
      <c r="N123" s="122"/>
      <c r="O123" s="122"/>
      <c r="P123" s="122"/>
      <c r="Q123" s="122"/>
      <c r="R123" s="122"/>
      <c r="S123" s="122"/>
      <c r="T123" s="122"/>
    </row>
    <row r="124" spans="8:8">
      <c r="A124" s="122"/>
      <c r="B124" s="122"/>
      <c r="C124" s="122"/>
      <c r="D124" s="122"/>
      <c r="E124" s="122"/>
      <c r="F124" s="122"/>
      <c r="G124" s="122"/>
      <c r="H124" s="125"/>
      <c r="I124" s="125"/>
      <c r="J124" s="125"/>
      <c r="K124" s="135"/>
      <c r="L124" s="122"/>
      <c r="M124" s="122"/>
      <c r="N124" s="122"/>
      <c r="O124" s="122"/>
      <c r="P124" s="122"/>
      <c r="Q124" s="122"/>
      <c r="R124" s="122"/>
      <c r="S124" s="122"/>
      <c r="T124" s="122"/>
    </row>
    <row r="125" spans="8:8">
      <c r="A125" s="122"/>
      <c r="B125" s="122"/>
      <c r="C125" s="122"/>
      <c r="D125" s="122"/>
      <c r="E125" s="122"/>
      <c r="F125" s="122"/>
      <c r="G125" s="122"/>
      <c r="H125" s="125"/>
      <c r="I125" s="125"/>
      <c r="J125" s="125"/>
      <c r="K125" s="135"/>
      <c r="L125" s="122"/>
      <c r="M125" s="122"/>
      <c r="N125" s="122"/>
      <c r="O125" s="122"/>
      <c r="P125" s="122"/>
      <c r="Q125" s="122"/>
      <c r="R125" s="122"/>
      <c r="S125" s="122"/>
      <c r="T125" s="122"/>
    </row>
    <row r="126" spans="8:8">
      <c r="A126" s="122"/>
      <c r="B126" s="122"/>
      <c r="C126" s="122"/>
      <c r="D126" s="122"/>
      <c r="E126" s="122"/>
      <c r="F126" s="122"/>
      <c r="G126" s="122"/>
      <c r="H126" s="125"/>
      <c r="I126" s="125"/>
      <c r="J126" s="125"/>
      <c r="K126" s="135"/>
      <c r="L126" s="122"/>
      <c r="M126" s="122"/>
      <c r="N126" s="122"/>
      <c r="O126" s="122"/>
      <c r="P126" s="122"/>
      <c r="Q126" s="122"/>
      <c r="R126" s="122"/>
      <c r="S126" s="122"/>
      <c r="T126" s="122"/>
    </row>
    <row r="127" spans="8:8">
      <c r="A127" s="122"/>
      <c r="B127" s="122"/>
      <c r="C127" s="122"/>
      <c r="D127" s="122"/>
      <c r="E127" s="122"/>
      <c r="F127" s="122"/>
      <c r="G127" s="122"/>
      <c r="H127" s="125"/>
      <c r="I127" s="125"/>
      <c r="J127" s="125"/>
      <c r="K127" s="135"/>
      <c r="L127" s="122"/>
      <c r="M127" s="122"/>
      <c r="N127" s="122"/>
      <c r="O127" s="122"/>
      <c r="P127" s="122"/>
      <c r="Q127" s="122"/>
      <c r="R127" s="122"/>
      <c r="S127" s="122"/>
      <c r="T127" s="122"/>
    </row>
    <row r="128" spans="8:8">
      <c r="A128" s="122"/>
      <c r="B128" s="122"/>
      <c r="C128" s="122"/>
      <c r="D128" s="122"/>
      <c r="E128" s="122"/>
      <c r="F128" s="122"/>
      <c r="G128" s="122"/>
      <c r="H128" s="125"/>
      <c r="I128" s="125"/>
      <c r="J128" s="125"/>
      <c r="K128" s="135"/>
      <c r="L128" s="122"/>
      <c r="M128" s="122"/>
      <c r="N128" s="122"/>
      <c r="O128" s="122"/>
      <c r="P128" s="122"/>
      <c r="Q128" s="122"/>
      <c r="R128" s="122"/>
      <c r="S128" s="122"/>
      <c r="T128" s="122"/>
    </row>
    <row r="129" spans="8:8">
      <c r="A129" s="122"/>
      <c r="B129" s="122"/>
      <c r="C129" s="122"/>
      <c r="D129" s="122"/>
      <c r="E129" s="122"/>
      <c r="F129" s="122"/>
      <c r="G129" s="122"/>
      <c r="H129" s="125"/>
      <c r="I129" s="125"/>
      <c r="J129" s="125"/>
      <c r="K129" s="135"/>
      <c r="L129" s="122"/>
      <c r="M129" s="122"/>
      <c r="N129" s="122"/>
      <c r="O129" s="122"/>
      <c r="P129" s="122"/>
      <c r="Q129" s="122"/>
      <c r="R129" s="122"/>
      <c r="S129" s="122"/>
      <c r="T129" s="122"/>
    </row>
    <row r="130" spans="8:8">
      <c r="A130" s="122"/>
      <c r="B130" s="122"/>
      <c r="C130" s="122"/>
      <c r="D130" s="122"/>
      <c r="E130" s="122"/>
      <c r="F130" s="122"/>
      <c r="G130" s="122"/>
      <c r="H130" s="125"/>
      <c r="I130" s="125"/>
      <c r="J130" s="125"/>
      <c r="K130" s="135"/>
      <c r="L130" s="122"/>
      <c r="M130" s="122"/>
      <c r="N130" s="122"/>
      <c r="O130" s="122"/>
      <c r="P130" s="122"/>
      <c r="Q130" s="122"/>
      <c r="R130" s="122"/>
      <c r="S130" s="122"/>
      <c r="T130" s="122"/>
    </row>
    <row r="131" spans="8:8">
      <c r="A131" s="122"/>
      <c r="B131" s="122"/>
      <c r="C131" s="122"/>
      <c r="D131" s="122"/>
      <c r="E131" s="122"/>
      <c r="F131" s="122"/>
      <c r="G131" s="122"/>
      <c r="H131" s="125"/>
      <c r="I131" s="125"/>
      <c r="J131" s="125"/>
      <c r="K131" s="135"/>
      <c r="L131" s="122"/>
      <c r="M131" s="122"/>
      <c r="N131" s="122"/>
      <c r="O131" s="122"/>
      <c r="P131" s="122"/>
      <c r="Q131" s="122"/>
      <c r="R131" s="122"/>
      <c r="S131" s="122"/>
      <c r="T131" s="122"/>
    </row>
    <row r="132" spans="8:8">
      <c r="A132" s="122"/>
      <c r="B132" s="122"/>
      <c r="C132" s="122"/>
      <c r="D132" s="122"/>
      <c r="E132" s="122"/>
      <c r="F132" s="122"/>
      <c r="G132" s="122"/>
      <c r="H132" s="125"/>
      <c r="I132" s="125"/>
      <c r="J132" s="125"/>
      <c r="K132" s="135"/>
      <c r="L132" s="122"/>
      <c r="M132" s="122"/>
      <c r="N132" s="122"/>
      <c r="O132" s="122"/>
      <c r="P132" s="122"/>
      <c r="Q132" s="122"/>
      <c r="R132" s="122"/>
      <c r="S132" s="122"/>
      <c r="T132" s="122"/>
    </row>
    <row r="133" spans="8:8">
      <c r="A133" s="122"/>
      <c r="B133" s="122"/>
      <c r="C133" s="122"/>
      <c r="D133" s="122"/>
      <c r="E133" s="122"/>
      <c r="F133" s="122"/>
      <c r="G133" s="122"/>
      <c r="H133" s="125"/>
      <c r="I133" s="125"/>
      <c r="J133" s="125"/>
      <c r="K133" s="135"/>
      <c r="L133" s="122"/>
      <c r="M133" s="122"/>
      <c r="N133" s="122"/>
      <c r="O133" s="122"/>
      <c r="P133" s="122"/>
      <c r="Q133" s="122"/>
      <c r="R133" s="122"/>
      <c r="S133" s="122"/>
      <c r="T133" s="122"/>
    </row>
    <row r="134" spans="8:8">
      <c r="A134" s="122"/>
      <c r="B134" s="122"/>
      <c r="C134" s="122"/>
      <c r="D134" s="122"/>
      <c r="E134" s="122"/>
      <c r="F134" s="122"/>
      <c r="G134" s="122"/>
      <c r="H134" s="125"/>
      <c r="I134" s="125"/>
      <c r="J134" s="125"/>
      <c r="K134" s="135"/>
      <c r="L134" s="122"/>
      <c r="M134" s="122"/>
      <c r="N134" s="122"/>
      <c r="O134" s="122"/>
      <c r="P134" s="122"/>
      <c r="Q134" s="122"/>
      <c r="R134" s="122"/>
      <c r="S134" s="122"/>
      <c r="T134" s="122"/>
    </row>
    <row r="135" spans="8:8">
      <c r="A135" s="122"/>
      <c r="B135" s="122"/>
      <c r="C135" s="122"/>
      <c r="D135" s="122"/>
      <c r="E135" s="122"/>
      <c r="F135" s="122"/>
      <c r="G135" s="122"/>
      <c r="H135" s="125"/>
      <c r="I135" s="125"/>
      <c r="J135" s="125"/>
      <c r="K135" s="135"/>
      <c r="L135" s="122"/>
      <c r="M135" s="122"/>
      <c r="N135" s="122"/>
      <c r="O135" s="122"/>
      <c r="P135" s="122"/>
      <c r="Q135" s="122"/>
      <c r="R135" s="122"/>
      <c r="S135" s="122"/>
      <c r="T135" s="122"/>
    </row>
    <row r="136" spans="8:8">
      <c r="A136" s="122"/>
      <c r="B136" s="122"/>
      <c r="C136" s="122"/>
      <c r="D136" s="122"/>
      <c r="E136" s="122"/>
      <c r="F136" s="122"/>
      <c r="G136" s="122"/>
      <c r="H136" s="125"/>
      <c r="I136" s="125"/>
      <c r="J136" s="125"/>
      <c r="K136" s="135"/>
      <c r="L136" s="122"/>
      <c r="M136" s="122"/>
      <c r="N136" s="122"/>
      <c r="O136" s="122"/>
      <c r="P136" s="122"/>
      <c r="Q136" s="122"/>
      <c r="R136" s="122"/>
      <c r="S136" s="122"/>
      <c r="T136" s="122"/>
    </row>
    <row r="137" spans="8:8">
      <c r="A137" s="122"/>
      <c r="B137" s="122"/>
      <c r="C137" s="122"/>
      <c r="D137" s="122"/>
      <c r="E137" s="122"/>
      <c r="F137" s="122"/>
      <c r="G137" s="122"/>
      <c r="H137" s="125"/>
      <c r="I137" s="125"/>
      <c r="J137" s="125"/>
      <c r="K137" s="135"/>
      <c r="L137" s="122"/>
      <c r="M137" s="122"/>
      <c r="N137" s="122"/>
      <c r="O137" s="122"/>
      <c r="P137" s="122"/>
      <c r="Q137" s="122"/>
      <c r="R137" s="122"/>
      <c r="S137" s="122"/>
      <c r="T137" s="122"/>
    </row>
    <row r="138" spans="8:8">
      <c r="A138" s="122"/>
      <c r="B138" s="122"/>
      <c r="C138" s="122"/>
      <c r="D138" s="122"/>
      <c r="E138" s="122"/>
      <c r="F138" s="122"/>
      <c r="G138" s="122"/>
      <c r="H138" s="125"/>
      <c r="I138" s="125"/>
      <c r="J138" s="125"/>
      <c r="K138" s="135"/>
      <c r="L138" s="122"/>
      <c r="M138" s="122"/>
      <c r="N138" s="122"/>
      <c r="O138" s="122"/>
      <c r="P138" s="122"/>
      <c r="Q138" s="122"/>
      <c r="R138" s="122"/>
      <c r="S138" s="122"/>
      <c r="T138" s="122"/>
    </row>
    <row r="139" spans="8:8">
      <c r="A139" s="122"/>
      <c r="B139" s="122"/>
      <c r="C139" s="122"/>
      <c r="D139" s="122"/>
      <c r="E139" s="122"/>
      <c r="F139" s="122"/>
      <c r="G139" s="122"/>
      <c r="H139" s="125"/>
      <c r="I139" s="125"/>
      <c r="J139" s="125"/>
      <c r="K139" s="135"/>
      <c r="L139" s="122"/>
      <c r="M139" s="122"/>
      <c r="N139" s="122"/>
      <c r="O139" s="122"/>
      <c r="P139" s="122"/>
      <c r="Q139" s="122"/>
      <c r="R139" s="122"/>
      <c r="S139" s="122"/>
      <c r="T139" s="122"/>
    </row>
    <row r="140" spans="8:8">
      <c r="A140" s="122"/>
      <c r="B140" s="122"/>
      <c r="C140" s="122"/>
      <c r="D140" s="122"/>
      <c r="E140" s="122"/>
      <c r="F140" s="122"/>
      <c r="G140" s="122"/>
      <c r="H140" s="125"/>
      <c r="I140" s="125"/>
      <c r="J140" s="125"/>
      <c r="K140" s="135"/>
      <c r="L140" s="122"/>
      <c r="M140" s="122"/>
      <c r="N140" s="122"/>
      <c r="O140" s="122"/>
      <c r="P140" s="122"/>
      <c r="Q140" s="122"/>
      <c r="R140" s="122"/>
      <c r="S140" s="122"/>
      <c r="T140" s="122"/>
    </row>
    <row r="141" spans="8:8">
      <c r="A141" s="122"/>
      <c r="B141" s="122"/>
      <c r="C141" s="122"/>
      <c r="D141" s="122"/>
      <c r="E141" s="122"/>
      <c r="F141" s="122"/>
      <c r="G141" s="122"/>
      <c r="H141" s="125"/>
      <c r="I141" s="125"/>
      <c r="J141" s="125"/>
      <c r="K141" s="135"/>
      <c r="L141" s="122"/>
      <c r="M141" s="122"/>
      <c r="N141" s="122"/>
      <c r="O141" s="122"/>
      <c r="P141" s="122"/>
      <c r="Q141" s="122"/>
      <c r="R141" s="122"/>
      <c r="S141" s="122"/>
      <c r="T141" s="122"/>
    </row>
    <row r="142" spans="8:8">
      <c r="A142" s="122"/>
      <c r="B142" s="122"/>
      <c r="C142" s="122"/>
      <c r="D142" s="122"/>
      <c r="E142" s="122"/>
      <c r="F142" s="122"/>
      <c r="G142" s="122"/>
      <c r="H142" s="125"/>
      <c r="I142" s="125"/>
      <c r="J142" s="125"/>
      <c r="K142" s="135"/>
      <c r="L142" s="122"/>
      <c r="M142" s="122"/>
      <c r="N142" s="122"/>
      <c r="O142" s="122"/>
      <c r="P142" s="122"/>
      <c r="Q142" s="122"/>
      <c r="R142" s="122"/>
      <c r="S142" s="122"/>
      <c r="T142" s="122"/>
    </row>
    <row r="143" spans="8:8">
      <c r="A143" s="122"/>
      <c r="B143" s="122"/>
      <c r="C143" s="122"/>
      <c r="D143" s="122"/>
      <c r="E143" s="122"/>
      <c r="F143" s="122"/>
      <c r="G143" s="122"/>
      <c r="H143" s="125"/>
      <c r="I143" s="125"/>
      <c r="J143" s="125"/>
      <c r="K143" s="135"/>
      <c r="L143" s="122"/>
      <c r="M143" s="122"/>
      <c r="N143" s="122"/>
      <c r="O143" s="122"/>
      <c r="P143" s="122"/>
      <c r="Q143" s="122"/>
      <c r="R143" s="122"/>
      <c r="S143" s="122"/>
      <c r="T143" s="122"/>
    </row>
    <row r="144" spans="8:8">
      <c r="A144" s="122"/>
      <c r="B144" s="122"/>
      <c r="C144" s="122"/>
      <c r="D144" s="122"/>
      <c r="E144" s="122"/>
      <c r="F144" s="122"/>
      <c r="G144" s="122"/>
      <c r="H144" s="125"/>
      <c r="I144" s="125"/>
      <c r="J144" s="125"/>
      <c r="K144" s="135"/>
      <c r="L144" s="122"/>
      <c r="M144" s="122"/>
      <c r="N144" s="122"/>
      <c r="O144" s="122"/>
      <c r="P144" s="122"/>
      <c r="Q144" s="122"/>
      <c r="R144" s="122"/>
      <c r="S144" s="122"/>
      <c r="T144" s="122"/>
    </row>
    <row r="145" spans="8:8">
      <c r="A145" s="122"/>
      <c r="B145" s="122"/>
      <c r="C145" s="122"/>
      <c r="D145" s="122"/>
      <c r="E145" s="122"/>
      <c r="F145" s="122"/>
      <c r="G145" s="122"/>
      <c r="H145" s="125"/>
      <c r="I145" s="125"/>
      <c r="J145" s="125"/>
      <c r="K145" s="135"/>
      <c r="L145" s="122"/>
      <c r="M145" s="122"/>
      <c r="N145" s="122"/>
      <c r="O145" s="122"/>
      <c r="P145" s="122"/>
      <c r="Q145" s="122"/>
      <c r="R145" s="122"/>
      <c r="S145" s="122"/>
      <c r="T145" s="122"/>
    </row>
    <row r="146" spans="8:8">
      <c r="A146" s="122"/>
      <c r="B146" s="122"/>
      <c r="C146" s="122"/>
      <c r="D146" s="122"/>
      <c r="E146" s="122"/>
      <c r="F146" s="122"/>
      <c r="G146" s="122"/>
      <c r="H146" s="125"/>
      <c r="I146" s="125"/>
      <c r="J146" s="125"/>
      <c r="K146" s="135"/>
      <c r="L146" s="122"/>
      <c r="M146" s="122"/>
      <c r="N146" s="122"/>
      <c r="O146" s="122"/>
      <c r="P146" s="122"/>
      <c r="Q146" s="122"/>
      <c r="R146" s="122"/>
      <c r="S146" s="122"/>
      <c r="T146" s="122"/>
    </row>
    <row r="147" spans="8:8">
      <c r="A147" s="122"/>
      <c r="B147" s="122"/>
      <c r="C147" s="122"/>
      <c r="D147" s="122"/>
      <c r="E147" s="122"/>
      <c r="F147" s="122"/>
      <c r="G147" s="122"/>
      <c r="H147" s="125"/>
      <c r="I147" s="125"/>
      <c r="J147" s="125"/>
      <c r="K147" s="135"/>
      <c r="L147" s="122"/>
      <c r="M147" s="122"/>
      <c r="N147" s="122"/>
      <c r="O147" s="122"/>
      <c r="P147" s="122"/>
      <c r="Q147" s="122"/>
      <c r="R147" s="122"/>
      <c r="S147" s="122"/>
      <c r="T147" s="122"/>
    </row>
    <row r="148" spans="8:8">
      <c r="A148" s="122"/>
      <c r="B148" s="122"/>
      <c r="C148" s="122"/>
      <c r="D148" s="122"/>
      <c r="E148" s="122"/>
      <c r="F148" s="122"/>
      <c r="G148" s="122"/>
      <c r="H148" s="125"/>
      <c r="I148" s="125"/>
      <c r="J148" s="125"/>
      <c r="K148" s="135"/>
      <c r="L148" s="122"/>
      <c r="M148" s="122"/>
      <c r="N148" s="122"/>
      <c r="O148" s="122"/>
      <c r="P148" s="122"/>
      <c r="Q148" s="122"/>
      <c r="R148" s="122"/>
      <c r="S148" s="122"/>
      <c r="T148" s="122"/>
    </row>
    <row r="149" spans="8:8">
      <c r="A149" s="122"/>
      <c r="B149" s="122"/>
      <c r="C149" s="122"/>
      <c r="D149" s="122"/>
      <c r="E149" s="122"/>
      <c r="F149" s="122"/>
      <c r="G149" s="122"/>
      <c r="H149" s="125"/>
      <c r="I149" s="125"/>
      <c r="J149" s="125"/>
      <c r="K149" s="135"/>
      <c r="L149" s="122"/>
      <c r="M149" s="122"/>
      <c r="N149" s="122"/>
      <c r="O149" s="122"/>
      <c r="P149" s="122"/>
      <c r="Q149" s="122"/>
      <c r="R149" s="122"/>
      <c r="S149" s="122"/>
      <c r="T149" s="122"/>
    </row>
    <row r="150" spans="8:8">
      <c r="A150" s="122"/>
      <c r="B150" s="122"/>
      <c r="C150" s="122"/>
      <c r="D150" s="122"/>
      <c r="E150" s="122"/>
      <c r="F150" s="122"/>
      <c r="G150" s="122"/>
      <c r="H150" s="125"/>
      <c r="I150" s="125"/>
      <c r="J150" s="125"/>
      <c r="K150" s="135"/>
      <c r="L150" s="122"/>
      <c r="M150" s="122"/>
      <c r="N150" s="122"/>
      <c r="O150" s="122"/>
      <c r="P150" s="122"/>
      <c r="Q150" s="122"/>
      <c r="R150" s="122"/>
      <c r="S150" s="122"/>
      <c r="T150" s="122"/>
    </row>
    <row r="151" spans="8:8">
      <c r="A151" s="122"/>
      <c r="B151" s="122"/>
      <c r="C151" s="122"/>
      <c r="D151" s="122"/>
      <c r="E151" s="122"/>
      <c r="F151" s="122"/>
      <c r="G151" s="122"/>
      <c r="H151" s="125"/>
      <c r="I151" s="125"/>
      <c r="J151" s="125"/>
      <c r="K151" s="135"/>
      <c r="L151" s="122"/>
      <c r="M151" s="122"/>
      <c r="N151" s="122"/>
      <c r="O151" s="122"/>
      <c r="P151" s="122"/>
      <c r="Q151" s="122"/>
      <c r="R151" s="122"/>
      <c r="S151" s="122"/>
      <c r="T151" s="122"/>
    </row>
    <row r="152" spans="8:8">
      <c r="A152" s="122"/>
      <c r="B152" s="122"/>
      <c r="C152" s="122"/>
      <c r="D152" s="122"/>
      <c r="E152" s="122"/>
      <c r="F152" s="122"/>
      <c r="G152" s="122"/>
      <c r="H152" s="125"/>
      <c r="I152" s="125"/>
      <c r="J152" s="125"/>
      <c r="K152" s="135"/>
      <c r="L152" s="122"/>
      <c r="M152" s="122"/>
      <c r="N152" s="122"/>
      <c r="O152" s="122"/>
      <c r="P152" s="122"/>
      <c r="Q152" s="122"/>
      <c r="R152" s="122"/>
      <c r="S152" s="122"/>
      <c r="T152" s="122"/>
    </row>
    <row r="153" spans="8:8">
      <c r="A153" s="122"/>
      <c r="B153" s="122"/>
      <c r="C153" s="122"/>
      <c r="D153" s="122"/>
      <c r="E153" s="122"/>
      <c r="F153" s="122"/>
      <c r="G153" s="122"/>
      <c r="H153" s="125"/>
      <c r="I153" s="125"/>
      <c r="J153" s="125"/>
      <c r="K153" s="135"/>
      <c r="L153" s="122"/>
      <c r="M153" s="122"/>
      <c r="N153" s="122"/>
      <c r="O153" s="122"/>
      <c r="P153" s="122"/>
      <c r="Q153" s="122"/>
      <c r="R153" s="122"/>
      <c r="S153" s="122"/>
      <c r="T153" s="122"/>
    </row>
    <row r="154" spans="8:8">
      <c r="A154" s="122"/>
      <c r="B154" s="122"/>
      <c r="C154" s="122"/>
      <c r="D154" s="122"/>
      <c r="E154" s="122"/>
      <c r="F154" s="122"/>
      <c r="G154" s="122"/>
      <c r="H154" s="125"/>
      <c r="I154" s="125"/>
      <c r="J154" s="125"/>
      <c r="K154" s="135"/>
      <c r="L154" s="122"/>
      <c r="M154" s="122"/>
      <c r="N154" s="122"/>
      <c r="O154" s="122"/>
      <c r="P154" s="122"/>
      <c r="Q154" s="122"/>
      <c r="R154" s="122"/>
      <c r="S154" s="122"/>
      <c r="T154" s="122"/>
    </row>
    <row r="155" spans="8:8">
      <c r="A155" s="122"/>
      <c r="B155" s="122"/>
      <c r="C155" s="122"/>
      <c r="D155" s="122"/>
      <c r="E155" s="122"/>
      <c r="F155" s="122"/>
      <c r="G155" s="122"/>
      <c r="H155" s="125"/>
      <c r="I155" s="125"/>
      <c r="J155" s="125"/>
      <c r="K155" s="135"/>
      <c r="L155" s="122"/>
      <c r="M155" s="122"/>
      <c r="N155" s="122"/>
      <c r="O155" s="122"/>
      <c r="P155" s="122"/>
      <c r="Q155" s="122"/>
      <c r="R155" s="122"/>
      <c r="S155" s="122"/>
      <c r="T155" s="122"/>
    </row>
    <row r="156" spans="8:8">
      <c r="A156" s="122"/>
      <c r="B156" s="122"/>
      <c r="C156" s="122"/>
      <c r="D156" s="122"/>
      <c r="E156" s="122"/>
      <c r="F156" s="122"/>
      <c r="G156" s="122"/>
      <c r="H156" s="125"/>
      <c r="I156" s="125"/>
      <c r="J156" s="125"/>
      <c r="K156" s="135"/>
      <c r="L156" s="122"/>
      <c r="M156" s="122"/>
      <c r="N156" s="122"/>
      <c r="O156" s="122"/>
      <c r="P156" s="122"/>
      <c r="Q156" s="122"/>
      <c r="R156" s="122"/>
      <c r="S156" s="122"/>
      <c r="T156" s="122"/>
    </row>
    <row r="157" spans="8:8">
      <c r="A157" s="122"/>
      <c r="B157" s="122"/>
      <c r="C157" s="122"/>
      <c r="D157" s="122"/>
      <c r="E157" s="122"/>
      <c r="F157" s="122"/>
      <c r="G157" s="122"/>
      <c r="H157" s="125"/>
      <c r="I157" s="125"/>
      <c r="J157" s="125"/>
      <c r="K157" s="135"/>
      <c r="L157" s="122"/>
      <c r="M157" s="122"/>
      <c r="N157" s="122"/>
      <c r="O157" s="122"/>
      <c r="P157" s="122"/>
      <c r="Q157" s="122"/>
      <c r="R157" s="122"/>
      <c r="S157" s="122"/>
      <c r="T157" s="122"/>
    </row>
    <row r="158" spans="8:8">
      <c r="A158" s="122"/>
      <c r="B158" s="122"/>
      <c r="C158" s="122"/>
      <c r="D158" s="122"/>
      <c r="E158" s="122"/>
      <c r="F158" s="122"/>
      <c r="G158" s="122"/>
      <c r="H158" s="125"/>
      <c r="I158" s="125"/>
      <c r="J158" s="125"/>
      <c r="K158" s="135"/>
      <c r="L158" s="122"/>
      <c r="M158" s="122"/>
      <c r="N158" s="122"/>
      <c r="O158" s="122"/>
      <c r="P158" s="122"/>
      <c r="Q158" s="122"/>
      <c r="R158" s="122"/>
      <c r="S158" s="122"/>
      <c r="T158" s="122"/>
    </row>
    <row r="159" spans="8:8">
      <c r="A159" s="122"/>
      <c r="B159" s="122"/>
      <c r="C159" s="122"/>
      <c r="D159" s="122"/>
      <c r="E159" s="122"/>
      <c r="F159" s="122"/>
      <c r="G159" s="122"/>
      <c r="H159" s="125"/>
      <c r="I159" s="125"/>
      <c r="J159" s="125"/>
      <c r="K159" s="135"/>
      <c r="L159" s="122"/>
      <c r="M159" s="122"/>
      <c r="N159" s="122"/>
      <c r="O159" s="122"/>
      <c r="P159" s="122"/>
      <c r="Q159" s="122"/>
      <c r="R159" s="122"/>
      <c r="S159" s="122"/>
      <c r="T159" s="122"/>
    </row>
    <row r="160" spans="8:8">
      <c r="A160" s="122"/>
      <c r="B160" s="122"/>
      <c r="C160" s="122"/>
      <c r="D160" s="122"/>
      <c r="E160" s="122"/>
      <c r="F160" s="122"/>
      <c r="G160" s="122"/>
      <c r="H160" s="125"/>
      <c r="I160" s="125"/>
      <c r="J160" s="125"/>
      <c r="K160" s="135"/>
      <c r="L160" s="122"/>
      <c r="M160" s="122"/>
      <c r="N160" s="122"/>
      <c r="O160" s="122"/>
      <c r="P160" s="122"/>
      <c r="Q160" s="122"/>
      <c r="R160" s="122"/>
      <c r="S160" s="122"/>
      <c r="T160" s="122"/>
    </row>
    <row r="161" spans="8:8">
      <c r="A161" s="122"/>
      <c r="B161" s="122"/>
      <c r="C161" s="122"/>
      <c r="D161" s="122"/>
      <c r="E161" s="122"/>
      <c r="F161" s="122"/>
      <c r="G161" s="122"/>
      <c r="H161" s="125"/>
      <c r="I161" s="125"/>
      <c r="J161" s="125"/>
      <c r="K161" s="135"/>
      <c r="L161" s="122"/>
      <c r="M161" s="122"/>
      <c r="N161" s="122"/>
      <c r="O161" s="122"/>
      <c r="P161" s="122"/>
      <c r="Q161" s="122"/>
      <c r="R161" s="122"/>
      <c r="S161" s="122"/>
      <c r="T161" s="122"/>
    </row>
    <row r="162" spans="8:8">
      <c r="A162" s="122"/>
      <c r="B162" s="122"/>
      <c r="C162" s="122"/>
      <c r="D162" s="122"/>
      <c r="E162" s="122"/>
      <c r="F162" s="122"/>
      <c r="G162" s="122"/>
      <c r="H162" s="125"/>
      <c r="I162" s="125"/>
      <c r="J162" s="125"/>
      <c r="K162" s="135"/>
      <c r="L162" s="122"/>
      <c r="M162" s="122"/>
      <c r="N162" s="122"/>
      <c r="O162" s="122"/>
      <c r="P162" s="122"/>
      <c r="Q162" s="122"/>
      <c r="R162" s="122"/>
      <c r="S162" s="122"/>
      <c r="T162" s="122"/>
    </row>
    <row r="163" spans="8:8">
      <c r="A163" s="122"/>
      <c r="B163" s="122"/>
      <c r="C163" s="122"/>
      <c r="D163" s="122"/>
      <c r="E163" s="122"/>
      <c r="F163" s="122"/>
      <c r="G163" s="122"/>
      <c r="H163" s="125"/>
      <c r="I163" s="125"/>
      <c r="J163" s="125"/>
      <c r="K163" s="135"/>
      <c r="L163" s="122"/>
      <c r="M163" s="122"/>
      <c r="N163" s="122"/>
      <c r="O163" s="122"/>
      <c r="P163" s="122"/>
      <c r="Q163" s="122"/>
      <c r="R163" s="122"/>
      <c r="S163" s="122"/>
      <c r="T163" s="122"/>
    </row>
    <row r="164" spans="8:8">
      <c r="A164" s="122"/>
      <c r="B164" s="122"/>
      <c r="C164" s="122"/>
      <c r="D164" s="122"/>
      <c r="E164" s="122"/>
      <c r="F164" s="122"/>
      <c r="G164" s="122"/>
      <c r="H164" s="125"/>
      <c r="I164" s="125"/>
      <c r="J164" s="125"/>
      <c r="K164" s="135"/>
      <c r="L164" s="122"/>
      <c r="M164" s="122"/>
      <c r="N164" s="122"/>
      <c r="O164" s="122"/>
      <c r="P164" s="122"/>
      <c r="Q164" s="122"/>
      <c r="R164" s="122"/>
      <c r="S164" s="122"/>
      <c r="T164" s="122"/>
    </row>
    <row r="165" spans="8:8">
      <c r="A165" s="122"/>
      <c r="B165" s="122"/>
      <c r="C165" s="122"/>
      <c r="D165" s="122"/>
      <c r="E165" s="122"/>
      <c r="F165" s="122"/>
      <c r="G165" s="122"/>
      <c r="H165" s="125"/>
      <c r="I165" s="125"/>
      <c r="J165" s="125"/>
      <c r="K165" s="135"/>
      <c r="L165" s="122"/>
      <c r="M165" s="122"/>
      <c r="N165" s="122"/>
      <c r="O165" s="122"/>
      <c r="P165" s="122"/>
      <c r="Q165" s="122"/>
      <c r="R165" s="122"/>
      <c r="S165" s="122"/>
      <c r="T165" s="122"/>
    </row>
  </sheetData>
  <pageMargins left="0.7" right="0.7" top="0.75" bottom="0.75" header="0.3" footer="0.3"/>
</worksheet>
</file>

<file path=xl/worksheets/sheet8.xml><?xml version="1.0" encoding="utf-8"?>
<worksheet xmlns:r="http://schemas.openxmlformats.org/officeDocument/2006/relationships" xmlns="http://schemas.openxmlformats.org/spreadsheetml/2006/main">
  <dimension ref="A1:H336"/>
  <sheetViews>
    <sheetView workbookViewId="0">
      <pane xSplit="2" ySplit="1" topLeftCell="C240" state="frozen" activePane="bottomRight"/>
      <selection pane="bottomRight" activeCell="H255" sqref="H255"/>
    </sheetView>
  </sheetViews>
  <sheetFormatPr defaultRowHeight="15.0"/>
  <cols>
    <col min="1" max="1" customWidth="1" width="14.0" style="0"/>
    <col min="2" max="2" customWidth="1" width="20.140625" style="0"/>
    <col min="3" max="3" customWidth="1" width="35.570312" style="0"/>
    <col min="5" max="5" customWidth="1" width="11.0" style="0"/>
    <col min="6" max="6" customWidth="1" width="11.285156" style="0"/>
    <col min="257" max="16384" width="9" style="0" hidden="0"/>
  </cols>
  <sheetData>
    <row r="1" spans="8:8">
      <c r="A1" s="136" t="s">
        <v>9126</v>
      </c>
      <c r="B1" s="136" t="s">
        <v>9127</v>
      </c>
      <c r="C1" s="136" t="s">
        <v>7818</v>
      </c>
      <c r="D1" s="136">
        <v>1811.0</v>
      </c>
      <c r="E1" s="136">
        <v>1812.0</v>
      </c>
      <c r="F1" s="136" t="s">
        <v>7</v>
      </c>
    </row>
    <row r="2" spans="8:8">
      <c r="A2" s="137" t="s">
        <v>5815</v>
      </c>
      <c r="B2" s="137" t="s">
        <v>5816</v>
      </c>
      <c r="C2" s="137" t="s">
        <v>5817</v>
      </c>
      <c r="D2" s="138">
        <v>2995.0</v>
      </c>
      <c r="E2" s="139"/>
      <c r="F2" s="139">
        <f>SUM(D2:E2)</f>
        <v>2995.0</v>
      </c>
    </row>
    <row r="3" spans="8:8">
      <c r="A3" s="137" t="s">
        <v>5818</v>
      </c>
      <c r="B3" s="137" t="s">
        <v>5819</v>
      </c>
      <c r="C3" s="137" t="s">
        <v>5820</v>
      </c>
      <c r="D3" s="138">
        <v>2027.0</v>
      </c>
      <c r="E3" s="139"/>
      <c r="F3" s="139">
        <f t="shared" si="0" ref="F3:F66">SUM(D3:E3)</f>
        <v>2027.0</v>
      </c>
    </row>
    <row r="4" spans="8:8">
      <c r="A4" s="137" t="s">
        <v>5821</v>
      </c>
      <c r="B4" s="137" t="s">
        <v>5822</v>
      </c>
      <c r="C4" s="137" t="s">
        <v>9199</v>
      </c>
      <c r="D4" s="138">
        <v>1890.4099999999999</v>
      </c>
      <c r="E4" s="139"/>
      <c r="F4" s="139">
        <f t="shared" si="0"/>
        <v>1890.4099999999999</v>
      </c>
    </row>
    <row r="5" spans="8:8">
      <c r="A5" s="137" t="s">
        <v>5830</v>
      </c>
      <c r="B5" s="137" t="s">
        <v>5831</v>
      </c>
      <c r="C5" s="137" t="s">
        <v>9201</v>
      </c>
      <c r="D5" s="138">
        <v>1498.33</v>
      </c>
      <c r="E5" s="139"/>
      <c r="F5" s="139">
        <f t="shared" si="0"/>
        <v>1498.33</v>
      </c>
    </row>
    <row r="6" spans="8:8">
      <c r="A6" s="137" t="s">
        <v>5854</v>
      </c>
      <c r="B6" s="137" t="s">
        <v>5855</v>
      </c>
      <c r="C6" s="137" t="s">
        <v>5856</v>
      </c>
      <c r="D6" s="138">
        <v>1491.0</v>
      </c>
      <c r="E6" s="139"/>
      <c r="F6" s="139">
        <f t="shared" si="0"/>
        <v>1491.0</v>
      </c>
    </row>
    <row r="7" spans="8:8">
      <c r="A7" s="137" t="s">
        <v>5827</v>
      </c>
      <c r="B7" s="137" t="s">
        <v>5828</v>
      </c>
      <c r="C7" s="137" t="s">
        <v>9202</v>
      </c>
      <c r="D7" s="138">
        <v>1396.0</v>
      </c>
      <c r="E7" s="139"/>
      <c r="F7" s="139">
        <f t="shared" si="0"/>
        <v>1396.0</v>
      </c>
    </row>
    <row r="8" spans="8:8">
      <c r="A8" s="137" t="s">
        <v>5848</v>
      </c>
      <c r="B8" s="137" t="s">
        <v>5849</v>
      </c>
      <c r="C8" s="137" t="s">
        <v>9200</v>
      </c>
      <c r="D8" s="138">
        <v>1195.0</v>
      </c>
      <c r="E8" s="139"/>
      <c r="F8" s="139">
        <f t="shared" si="0"/>
        <v>1195.0</v>
      </c>
    </row>
    <row r="9" spans="8:8">
      <c r="A9" s="137" t="s">
        <v>5839</v>
      </c>
      <c r="B9" s="137" t="s">
        <v>5840</v>
      </c>
      <c r="C9" s="137" t="s">
        <v>5841</v>
      </c>
      <c r="D9" s="138">
        <v>1097.75</v>
      </c>
      <c r="E9" s="139"/>
      <c r="F9" s="139">
        <f t="shared" si="0"/>
        <v>1097.75</v>
      </c>
    </row>
    <row r="10" spans="8:8">
      <c r="A10" s="137" t="s">
        <v>5863</v>
      </c>
      <c r="B10" s="137" t="s">
        <v>5864</v>
      </c>
      <c r="C10" s="137" t="s">
        <v>9210</v>
      </c>
      <c r="D10" s="138">
        <v>1046.0</v>
      </c>
      <c r="E10" s="139"/>
      <c r="F10" s="139">
        <f t="shared" si="0"/>
        <v>1046.0</v>
      </c>
    </row>
    <row r="11" spans="8:8">
      <c r="A11" s="137" t="s">
        <v>5836</v>
      </c>
      <c r="B11" s="137" t="s">
        <v>5837</v>
      </c>
      <c r="C11" s="137" t="s">
        <v>5838</v>
      </c>
      <c r="D11" s="138">
        <v>1042.0</v>
      </c>
      <c r="E11" s="139"/>
      <c r="F11" s="139">
        <f t="shared" si="0"/>
        <v>1042.0</v>
      </c>
    </row>
    <row r="12" spans="8:8">
      <c r="A12" s="137" t="s">
        <v>5866</v>
      </c>
      <c r="B12" s="137" t="s">
        <v>5867</v>
      </c>
      <c r="C12" s="137" t="s">
        <v>5868</v>
      </c>
      <c r="D12" s="138">
        <v>1000.0</v>
      </c>
      <c r="E12" s="139"/>
      <c r="F12" s="139">
        <f t="shared" si="0"/>
        <v>1000.0</v>
      </c>
    </row>
    <row r="13" spans="8:8">
      <c r="A13" s="137" t="s">
        <v>5869</v>
      </c>
      <c r="B13" s="137" t="s">
        <v>5870</v>
      </c>
      <c r="C13" s="137" t="s">
        <v>5871</v>
      </c>
      <c r="D13" s="138">
        <v>993.3000000000001</v>
      </c>
      <c r="E13" s="139"/>
      <c r="F13" s="139">
        <f t="shared" si="0"/>
        <v>993.3000000000001</v>
      </c>
    </row>
    <row r="14" spans="8:8">
      <c r="A14" s="137" t="s">
        <v>5857</v>
      </c>
      <c r="B14" s="137" t="s">
        <v>5858</v>
      </c>
      <c r="C14" s="137" t="s">
        <v>9203</v>
      </c>
      <c r="D14" s="138">
        <v>990.0</v>
      </c>
      <c r="E14" s="139"/>
      <c r="F14" s="139">
        <f t="shared" si="0"/>
        <v>990.0</v>
      </c>
    </row>
    <row r="15" spans="8:8">
      <c r="A15" s="137" t="s">
        <v>5842</v>
      </c>
      <c r="B15" s="137" t="s">
        <v>5843</v>
      </c>
      <c r="C15" s="137" t="s">
        <v>9211</v>
      </c>
      <c r="D15" s="138">
        <v>976.0</v>
      </c>
      <c r="E15" s="139"/>
      <c r="F15" s="139">
        <f t="shared" si="0"/>
        <v>976.0</v>
      </c>
    </row>
    <row r="16" spans="8:8">
      <c r="A16" s="137" t="s">
        <v>6158</v>
      </c>
      <c r="B16" s="137" t="s">
        <v>6159</v>
      </c>
      <c r="C16" s="137" t="s">
        <v>6160</v>
      </c>
      <c r="D16" s="138">
        <v>925.0</v>
      </c>
      <c r="E16" s="139"/>
      <c r="F16" s="139">
        <f t="shared" si="0"/>
        <v>925.0</v>
      </c>
    </row>
    <row r="17" spans="8:8">
      <c r="A17" s="137" t="s">
        <v>5881</v>
      </c>
      <c r="B17" s="137" t="s">
        <v>5882</v>
      </c>
      <c r="C17" s="137" t="s">
        <v>5883</v>
      </c>
      <c r="D17" s="138">
        <v>846.28</v>
      </c>
      <c r="E17" s="139"/>
      <c r="F17" s="139">
        <f t="shared" si="0"/>
        <v>846.28</v>
      </c>
    </row>
    <row r="18" spans="8:8">
      <c r="A18" s="137" t="s">
        <v>5890</v>
      </c>
      <c r="B18" s="137" t="s">
        <v>5891</v>
      </c>
      <c r="C18" s="137" t="s">
        <v>9216</v>
      </c>
      <c r="D18" s="138">
        <v>800.0</v>
      </c>
      <c r="E18" s="139"/>
      <c r="F18" s="139">
        <f t="shared" si="0"/>
        <v>800.0</v>
      </c>
    </row>
    <row r="19" spans="8:8">
      <c r="A19" s="137" t="s">
        <v>5902</v>
      </c>
      <c r="B19" s="137" t="s">
        <v>5903</v>
      </c>
      <c r="C19" s="137" t="s">
        <v>5904</v>
      </c>
      <c r="D19" s="138">
        <v>800.0</v>
      </c>
      <c r="E19" s="139"/>
      <c r="F19" s="139">
        <f t="shared" si="0"/>
        <v>800.0</v>
      </c>
    </row>
    <row r="20" spans="8:8">
      <c r="A20" s="137" t="s">
        <v>5872</v>
      </c>
      <c r="B20" s="137" t="s">
        <v>5873</v>
      </c>
      <c r="C20" s="137" t="s">
        <v>9204</v>
      </c>
      <c r="D20" s="138">
        <v>796.0</v>
      </c>
      <c r="E20" s="139"/>
      <c r="F20" s="139">
        <f t="shared" si="0"/>
        <v>796.0</v>
      </c>
    </row>
    <row r="21" spans="8:8">
      <c r="A21" s="137" t="s">
        <v>5875</v>
      </c>
      <c r="B21" s="137" t="s">
        <v>5876</v>
      </c>
      <c r="C21" s="137" t="s">
        <v>5877</v>
      </c>
      <c r="D21" s="138">
        <v>754.0</v>
      </c>
      <c r="E21" s="139"/>
      <c r="F21" s="139">
        <f t="shared" si="0"/>
        <v>754.0</v>
      </c>
    </row>
    <row r="22" spans="8:8">
      <c r="A22" s="137" t="s">
        <v>5908</v>
      </c>
      <c r="B22" s="137" t="s">
        <v>5909</v>
      </c>
      <c r="C22" s="137" t="s">
        <v>9208</v>
      </c>
      <c r="D22" s="138">
        <v>749.0</v>
      </c>
      <c r="E22" s="139"/>
      <c r="F22" s="139">
        <f t="shared" si="0"/>
        <v>749.0</v>
      </c>
    </row>
    <row r="23" spans="8:8">
      <c r="A23" s="137" t="s">
        <v>5893</v>
      </c>
      <c r="B23" s="137" t="s">
        <v>5894</v>
      </c>
      <c r="C23" s="137" t="s">
        <v>9212</v>
      </c>
      <c r="D23" s="138">
        <v>748.0</v>
      </c>
      <c r="E23" s="139"/>
      <c r="F23" s="139">
        <f t="shared" si="0"/>
        <v>748.0</v>
      </c>
    </row>
    <row r="24" spans="8:8">
      <c r="A24" s="137" t="s">
        <v>5896</v>
      </c>
      <c r="B24" s="137" t="s">
        <v>5897</v>
      </c>
      <c r="C24" s="137" t="s">
        <v>5898</v>
      </c>
      <c r="D24" s="138">
        <v>692.78</v>
      </c>
      <c r="E24" s="139"/>
      <c r="F24" s="139">
        <f t="shared" si="0"/>
        <v>692.78</v>
      </c>
    </row>
    <row r="25" spans="8:8">
      <c r="A25" s="137" t="s">
        <v>5929</v>
      </c>
      <c r="B25" s="137" t="s">
        <v>5930</v>
      </c>
      <c r="C25" s="137" t="s">
        <v>9205</v>
      </c>
      <c r="D25" s="138">
        <v>684.75</v>
      </c>
      <c r="E25" s="139"/>
      <c r="F25" s="139">
        <f t="shared" si="0"/>
        <v>684.75</v>
      </c>
    </row>
    <row r="26" spans="8:8">
      <c r="A26" s="137" t="s">
        <v>5932</v>
      </c>
      <c r="B26" s="137" t="s">
        <v>5933</v>
      </c>
      <c r="C26" s="137" t="s">
        <v>9206</v>
      </c>
      <c r="D26" s="138">
        <v>649.86</v>
      </c>
      <c r="E26" s="139"/>
      <c r="F26" s="139">
        <f t="shared" si="0"/>
        <v>649.86</v>
      </c>
    </row>
    <row r="27" spans="8:8">
      <c r="A27" s="137" t="s">
        <v>5920</v>
      </c>
      <c r="B27" s="137" t="s">
        <v>5921</v>
      </c>
      <c r="C27" s="137" t="s">
        <v>5922</v>
      </c>
      <c r="D27" s="138">
        <v>600.0</v>
      </c>
      <c r="E27" s="139"/>
      <c r="F27" s="139">
        <f t="shared" si="0"/>
        <v>600.0</v>
      </c>
    </row>
    <row r="28" spans="8:8">
      <c r="A28" s="137" t="s">
        <v>5899</v>
      </c>
      <c r="B28" s="137" t="s">
        <v>5900</v>
      </c>
      <c r="C28" s="137" t="s">
        <v>9298</v>
      </c>
      <c r="D28" s="138">
        <v>599.92</v>
      </c>
      <c r="E28" s="139"/>
      <c r="F28" s="139">
        <f t="shared" si="0"/>
        <v>599.92</v>
      </c>
    </row>
    <row r="29" spans="8:8">
      <c r="A29" s="137" t="s">
        <v>5941</v>
      </c>
      <c r="B29" s="137" t="s">
        <v>5942</v>
      </c>
      <c r="C29" s="137" t="s">
        <v>5943</v>
      </c>
      <c r="D29" s="138">
        <v>599.33</v>
      </c>
      <c r="E29" s="139"/>
      <c r="F29" s="139">
        <f t="shared" si="0"/>
        <v>599.33</v>
      </c>
    </row>
    <row r="30" spans="8:8">
      <c r="A30" s="137" t="s">
        <v>5923</v>
      </c>
      <c r="B30" s="137" t="s">
        <v>5924</v>
      </c>
      <c r="C30" s="137" t="s">
        <v>5925</v>
      </c>
      <c r="D30" s="138">
        <v>597.17</v>
      </c>
      <c r="E30" s="139"/>
      <c r="F30" s="139">
        <f t="shared" si="0"/>
        <v>597.17</v>
      </c>
    </row>
    <row r="31" spans="8:8">
      <c r="A31" s="137" t="s">
        <v>5914</v>
      </c>
      <c r="B31" s="137" t="s">
        <v>5915</v>
      </c>
      <c r="C31" s="137" t="s">
        <v>9207</v>
      </c>
      <c r="D31" s="138">
        <v>592.0</v>
      </c>
      <c r="E31" s="139"/>
      <c r="F31" s="139">
        <f t="shared" si="0"/>
        <v>592.0</v>
      </c>
    </row>
    <row r="32" spans="8:8">
      <c r="A32" s="137" t="s">
        <v>5959</v>
      </c>
      <c r="B32" s="137" t="s">
        <v>5960</v>
      </c>
      <c r="C32" s="137" t="s">
        <v>5961</v>
      </c>
      <c r="D32" s="138">
        <v>565.0</v>
      </c>
      <c r="E32" s="139"/>
      <c r="F32" s="139">
        <f t="shared" si="0"/>
        <v>565.0</v>
      </c>
    </row>
    <row r="33" spans="8:8">
      <c r="A33" s="137" t="s">
        <v>5962</v>
      </c>
      <c r="B33" s="137" t="s">
        <v>5963</v>
      </c>
      <c r="C33" s="137" t="s">
        <v>5964</v>
      </c>
      <c r="D33" s="138">
        <v>540.0</v>
      </c>
      <c r="E33" s="139"/>
      <c r="F33" s="139">
        <f t="shared" si="0"/>
        <v>540.0</v>
      </c>
    </row>
    <row r="34" spans="8:8">
      <c r="A34" s="137" t="s">
        <v>5935</v>
      </c>
      <c r="B34" s="137" t="s">
        <v>5936</v>
      </c>
      <c r="C34" s="137" t="s">
        <v>5937</v>
      </c>
      <c r="D34" s="138">
        <v>519.81</v>
      </c>
      <c r="E34" s="139"/>
      <c r="F34" s="139">
        <f t="shared" si="0"/>
        <v>519.81</v>
      </c>
    </row>
    <row r="35" spans="8:8">
      <c r="A35" s="137" t="s">
        <v>5911</v>
      </c>
      <c r="B35" s="137" t="s">
        <v>5912</v>
      </c>
      <c r="C35" s="137" t="s">
        <v>11867</v>
      </c>
      <c r="D35" s="138">
        <v>505.0</v>
      </c>
      <c r="E35" s="139"/>
      <c r="F35" s="139">
        <f t="shared" si="0"/>
        <v>505.0</v>
      </c>
    </row>
    <row r="36" spans="8:8">
      <c r="A36" s="137" t="s">
        <v>5851</v>
      </c>
      <c r="B36" s="137" t="s">
        <v>5852</v>
      </c>
      <c r="C36" s="137" t="s">
        <v>5853</v>
      </c>
      <c r="D36" s="138">
        <v>500.0</v>
      </c>
      <c r="E36" s="139"/>
      <c r="F36" s="139">
        <f t="shared" si="0"/>
        <v>500.0</v>
      </c>
    </row>
    <row r="37" spans="8:8">
      <c r="A37" s="137" t="s">
        <v>5991</v>
      </c>
      <c r="B37" s="137" t="s">
        <v>40</v>
      </c>
      <c r="C37" s="137" t="s">
        <v>5992</v>
      </c>
      <c r="D37" s="138">
        <v>499.0</v>
      </c>
      <c r="E37" s="139"/>
      <c r="F37" s="139">
        <f t="shared" si="0"/>
        <v>499.0</v>
      </c>
    </row>
    <row r="38" spans="8:8">
      <c r="A38" s="137" t="s">
        <v>5953</v>
      </c>
      <c r="B38" s="137" t="s">
        <v>5954</v>
      </c>
      <c r="C38" s="137" t="s">
        <v>9209</v>
      </c>
      <c r="D38" s="138">
        <v>498.67</v>
      </c>
      <c r="E38" s="139"/>
      <c r="F38" s="139">
        <f t="shared" si="0"/>
        <v>498.67</v>
      </c>
    </row>
    <row r="39" spans="8:8">
      <c r="A39" s="137" t="s">
        <v>6227</v>
      </c>
      <c r="B39" s="137" t="s">
        <v>6228</v>
      </c>
      <c r="C39" s="137" t="s">
        <v>6229</v>
      </c>
      <c r="D39" s="138">
        <v>497.86</v>
      </c>
      <c r="E39" s="139"/>
      <c r="F39" s="139">
        <f t="shared" si="0"/>
        <v>497.86</v>
      </c>
    </row>
    <row r="40" spans="8:8">
      <c r="A40" s="137" t="s">
        <v>5965</v>
      </c>
      <c r="B40" s="137" t="s">
        <v>65</v>
      </c>
      <c r="C40" s="137" t="s">
        <v>5966</v>
      </c>
      <c r="D40" s="138">
        <v>496.0</v>
      </c>
      <c r="E40" s="139"/>
      <c r="F40" s="139">
        <f t="shared" si="0"/>
        <v>496.0</v>
      </c>
    </row>
    <row r="41" spans="8:8">
      <c r="A41" s="137" t="s">
        <v>5967</v>
      </c>
      <c r="B41" s="137" t="s">
        <v>5968</v>
      </c>
      <c r="C41" s="137" t="s">
        <v>5969</v>
      </c>
      <c r="D41" s="138">
        <v>495.63</v>
      </c>
      <c r="E41" s="139"/>
      <c r="F41" s="139">
        <f t="shared" si="0"/>
        <v>495.63</v>
      </c>
    </row>
    <row r="42" spans="8:8">
      <c r="A42" s="137" t="s">
        <v>5947</v>
      </c>
      <c r="B42" s="137" t="s">
        <v>5948</v>
      </c>
      <c r="C42" s="137" t="s">
        <v>5949</v>
      </c>
      <c r="D42" s="138">
        <v>495.0</v>
      </c>
      <c r="E42" s="139"/>
      <c r="F42" s="139">
        <f t="shared" si="0"/>
        <v>495.0</v>
      </c>
    </row>
    <row r="43" spans="8:8">
      <c r="A43" s="137" t="s">
        <v>5982</v>
      </c>
      <c r="B43" s="137" t="s">
        <v>5983</v>
      </c>
      <c r="C43" s="137" t="s">
        <v>5984</v>
      </c>
      <c r="D43" s="138">
        <v>483.0</v>
      </c>
      <c r="E43" s="139"/>
      <c r="F43" s="139">
        <f t="shared" si="0"/>
        <v>483.0</v>
      </c>
    </row>
    <row r="44" spans="8:8">
      <c r="A44" s="137" t="s">
        <v>5979</v>
      </c>
      <c r="B44" s="137" t="s">
        <v>5980</v>
      </c>
      <c r="C44" s="137" t="s">
        <v>5981</v>
      </c>
      <c r="D44" s="138">
        <v>476.72</v>
      </c>
      <c r="E44" s="139"/>
      <c r="F44" s="139">
        <f t="shared" si="0"/>
        <v>476.72</v>
      </c>
    </row>
    <row r="45" spans="8:8">
      <c r="A45" s="137" t="s">
        <v>5996</v>
      </c>
      <c r="B45" s="137" t="s">
        <v>5997</v>
      </c>
      <c r="C45" s="137" t="s">
        <v>5998</v>
      </c>
      <c r="D45" s="138">
        <v>457.0</v>
      </c>
      <c r="E45" s="139"/>
      <c r="F45" s="139">
        <f t="shared" si="0"/>
        <v>457.0</v>
      </c>
    </row>
    <row r="46" spans="8:8">
      <c r="A46" s="137" t="s">
        <v>6131</v>
      </c>
      <c r="B46" s="137" t="s">
        <v>6132</v>
      </c>
      <c r="C46" s="137" t="s">
        <v>9215</v>
      </c>
      <c r="D46" s="138">
        <v>450.0</v>
      </c>
      <c r="E46" s="139"/>
      <c r="F46" s="139">
        <f t="shared" si="0"/>
        <v>450.0</v>
      </c>
    </row>
    <row r="47" spans="8:8">
      <c r="A47" s="137" t="s">
        <v>5999</v>
      </c>
      <c r="B47" s="137" t="s">
        <v>6000</v>
      </c>
      <c r="C47" s="137" t="s">
        <v>9222</v>
      </c>
      <c r="D47" s="138">
        <v>447.0</v>
      </c>
      <c r="E47" s="139"/>
      <c r="F47" s="139">
        <f t="shared" si="0"/>
        <v>447.0</v>
      </c>
    </row>
    <row r="48" spans="8:8">
      <c r="A48" s="137" t="s">
        <v>6218</v>
      </c>
      <c r="B48" s="137" t="s">
        <v>6219</v>
      </c>
      <c r="C48" s="137" t="s">
        <v>6220</v>
      </c>
      <c r="D48" s="138">
        <v>445.0</v>
      </c>
      <c r="E48" s="139"/>
      <c r="F48" s="139">
        <f t="shared" si="0"/>
        <v>445.0</v>
      </c>
    </row>
    <row r="49" spans="8:8">
      <c r="A49" s="137" t="s">
        <v>6002</v>
      </c>
      <c r="B49" s="137" t="s">
        <v>6003</v>
      </c>
      <c r="C49" s="137" t="s">
        <v>6004</v>
      </c>
      <c r="D49" s="138">
        <v>444.0</v>
      </c>
      <c r="E49" s="139"/>
      <c r="F49" s="139">
        <f t="shared" si="0"/>
        <v>444.0</v>
      </c>
    </row>
    <row r="50" spans="8:8">
      <c r="A50" s="137" t="s">
        <v>5973</v>
      </c>
      <c r="B50" s="137" t="s">
        <v>5974</v>
      </c>
      <c r="C50" s="137" t="s">
        <v>5975</v>
      </c>
      <c r="D50" s="138">
        <v>440.78</v>
      </c>
      <c r="E50" s="139"/>
      <c r="F50" s="139">
        <f t="shared" si="0"/>
        <v>440.78</v>
      </c>
    </row>
    <row r="51" spans="8:8">
      <c r="A51" s="137" t="s">
        <v>5884</v>
      </c>
      <c r="B51" s="137" t="s">
        <v>5885</v>
      </c>
      <c r="C51" s="137" t="s">
        <v>5886</v>
      </c>
      <c r="D51" s="138">
        <v>424.0</v>
      </c>
      <c r="E51" s="139"/>
      <c r="F51" s="139">
        <f t="shared" si="0"/>
        <v>424.0</v>
      </c>
    </row>
    <row r="52" spans="8:8">
      <c r="A52" s="137" t="s">
        <v>6019</v>
      </c>
      <c r="B52" s="137" t="s">
        <v>6020</v>
      </c>
      <c r="C52" s="137" t="s">
        <v>9255</v>
      </c>
      <c r="D52" s="138">
        <v>423.0</v>
      </c>
      <c r="E52" s="139"/>
      <c r="F52" s="139">
        <f t="shared" si="0"/>
        <v>423.0</v>
      </c>
    </row>
    <row r="53" spans="8:8">
      <c r="A53" s="137" t="s">
        <v>6152</v>
      </c>
      <c r="B53" s="137" t="s">
        <v>6153</v>
      </c>
      <c r="C53" s="137" t="s">
        <v>9232</v>
      </c>
      <c r="D53" s="138">
        <v>399.25</v>
      </c>
      <c r="E53" s="139"/>
      <c r="F53" s="139">
        <f t="shared" si="0"/>
        <v>399.25</v>
      </c>
    </row>
    <row r="54" spans="8:8">
      <c r="A54" s="137" t="s">
        <v>6008</v>
      </c>
      <c r="B54" s="137" t="s">
        <v>82</v>
      </c>
      <c r="C54" s="137" t="s">
        <v>6009</v>
      </c>
      <c r="D54" s="138">
        <v>398.97</v>
      </c>
      <c r="E54" s="139"/>
      <c r="F54" s="139">
        <f t="shared" si="0"/>
        <v>398.97</v>
      </c>
    </row>
    <row r="55" spans="8:8">
      <c r="A55" s="137" t="s">
        <v>6005</v>
      </c>
      <c r="B55" s="137" t="s">
        <v>6006</v>
      </c>
      <c r="C55" s="137" t="s">
        <v>6007</v>
      </c>
      <c r="D55" s="138">
        <v>390.86</v>
      </c>
      <c r="E55" s="139"/>
      <c r="F55" s="139">
        <f t="shared" si="0"/>
        <v>390.86</v>
      </c>
    </row>
    <row r="56" spans="8:8">
      <c r="A56" s="137" t="s">
        <v>5926</v>
      </c>
      <c r="B56" s="137" t="s">
        <v>5927</v>
      </c>
      <c r="C56" s="137" t="s">
        <v>5928</v>
      </c>
      <c r="D56" s="138">
        <v>389.86</v>
      </c>
      <c r="E56" s="139"/>
      <c r="F56" s="139">
        <f t="shared" si="0"/>
        <v>389.86</v>
      </c>
    </row>
    <row r="57" spans="8:8">
      <c r="A57" s="137" t="s">
        <v>6230</v>
      </c>
      <c r="B57" s="137" t="s">
        <v>6231</v>
      </c>
      <c r="C57" s="137" t="s">
        <v>6232</v>
      </c>
      <c r="D57" s="138">
        <v>375.0</v>
      </c>
      <c r="E57" s="139"/>
      <c r="F57" s="139">
        <f t="shared" si="0"/>
        <v>375.0</v>
      </c>
    </row>
    <row r="58" spans="8:8">
      <c r="A58" s="137" t="s">
        <v>6066</v>
      </c>
      <c r="B58" s="137" t="s">
        <v>6067</v>
      </c>
      <c r="C58" s="137" t="s">
        <v>9213</v>
      </c>
      <c r="D58" s="138">
        <v>362.0</v>
      </c>
      <c r="E58" s="139"/>
      <c r="F58" s="139">
        <f t="shared" si="0"/>
        <v>362.0</v>
      </c>
    </row>
    <row r="59" spans="8:8">
      <c r="A59" s="137" t="s">
        <v>6176</v>
      </c>
      <c r="B59" s="137" t="s">
        <v>6177</v>
      </c>
      <c r="C59" s="137" t="s">
        <v>6178</v>
      </c>
      <c r="D59" s="138">
        <v>359.0</v>
      </c>
      <c r="E59" s="139"/>
      <c r="F59" s="139">
        <f t="shared" si="0"/>
        <v>359.0</v>
      </c>
    </row>
    <row r="60" spans="8:8">
      <c r="A60" s="137" t="s">
        <v>6049</v>
      </c>
      <c r="B60" s="137" t="s">
        <v>44</v>
      </c>
      <c r="C60" s="137" t="s">
        <v>9230</v>
      </c>
      <c r="D60" s="138">
        <v>350.0</v>
      </c>
      <c r="E60" s="139"/>
      <c r="F60" s="139">
        <f t="shared" si="0"/>
        <v>350.0</v>
      </c>
    </row>
    <row r="61" spans="8:8">
      <c r="A61" s="137" t="s">
        <v>6037</v>
      </c>
      <c r="B61" s="137" t="s">
        <v>6038</v>
      </c>
      <c r="C61" s="137" t="s">
        <v>6039</v>
      </c>
      <c r="D61" s="138">
        <v>350.0</v>
      </c>
      <c r="E61" s="139"/>
      <c r="F61" s="139">
        <f t="shared" si="0"/>
        <v>350.0</v>
      </c>
    </row>
    <row r="62" spans="8:8">
      <c r="A62" s="137" t="s">
        <v>6046</v>
      </c>
      <c r="B62" s="137" t="s">
        <v>6047</v>
      </c>
      <c r="C62" s="137" t="s">
        <v>6048</v>
      </c>
      <c r="D62" s="138">
        <v>350.0</v>
      </c>
      <c r="E62" s="139"/>
      <c r="F62" s="139">
        <f t="shared" si="0"/>
        <v>350.0</v>
      </c>
    </row>
    <row r="63" spans="8:8">
      <c r="A63" s="137" t="s">
        <v>6040</v>
      </c>
      <c r="B63" s="137" t="s">
        <v>6041</v>
      </c>
      <c r="C63" s="137" t="s">
        <v>9229</v>
      </c>
      <c r="D63" s="138">
        <v>350.0</v>
      </c>
      <c r="E63" s="139"/>
      <c r="F63" s="139">
        <f t="shared" si="0"/>
        <v>350.0</v>
      </c>
    </row>
    <row r="64" spans="8:8">
      <c r="A64" s="137" t="s">
        <v>6054</v>
      </c>
      <c r="B64" s="137" t="s">
        <v>6055</v>
      </c>
      <c r="C64" s="137" t="s">
        <v>6056</v>
      </c>
      <c r="D64" s="138">
        <v>350.0</v>
      </c>
      <c r="E64" s="139"/>
      <c r="F64" s="139">
        <f t="shared" si="0"/>
        <v>350.0</v>
      </c>
    </row>
    <row r="65" spans="8:8">
      <c r="A65" s="137" t="s">
        <v>6063</v>
      </c>
      <c r="B65" s="137" t="s">
        <v>6064</v>
      </c>
      <c r="C65" s="137" t="s">
        <v>9231</v>
      </c>
      <c r="D65" s="138">
        <v>349.0</v>
      </c>
      <c r="E65" s="139"/>
      <c r="F65" s="139">
        <f t="shared" si="0"/>
        <v>349.0</v>
      </c>
    </row>
    <row r="66" spans="8:8">
      <c r="A66" s="137" t="s">
        <v>5976</v>
      </c>
      <c r="B66" s="137" t="s">
        <v>5977</v>
      </c>
      <c r="C66" s="137" t="s">
        <v>5978</v>
      </c>
      <c r="D66" s="138">
        <v>348.17</v>
      </c>
      <c r="E66" s="139"/>
      <c r="F66" s="139">
        <f t="shared" si="0"/>
        <v>348.17</v>
      </c>
    </row>
    <row r="67" spans="8:8">
      <c r="A67" s="137" t="s">
        <v>6013</v>
      </c>
      <c r="B67" s="137" t="s">
        <v>6014</v>
      </c>
      <c r="C67" s="137" t="s">
        <v>11868</v>
      </c>
      <c r="D67" s="138">
        <v>348.0</v>
      </c>
      <c r="E67" s="139"/>
      <c r="F67" s="139">
        <f t="shared" si="1" ref="F67:F130">SUM(D67:E67)</f>
        <v>348.0</v>
      </c>
    </row>
    <row r="68" spans="8:8">
      <c r="A68" s="137" t="s">
        <v>6060</v>
      </c>
      <c r="B68" s="137" t="s">
        <v>6061</v>
      </c>
      <c r="C68" s="137" t="s">
        <v>6062</v>
      </c>
      <c r="D68" s="138">
        <v>347.0</v>
      </c>
      <c r="E68" s="139"/>
      <c r="F68" s="139">
        <f t="shared" si="1"/>
        <v>347.0</v>
      </c>
    </row>
    <row r="69" spans="8:8">
      <c r="A69" s="137" t="s">
        <v>6022</v>
      </c>
      <c r="B69" s="137" t="s">
        <v>6023</v>
      </c>
      <c r="C69" s="137" t="s">
        <v>6024</v>
      </c>
      <c r="D69" s="138">
        <v>345.0</v>
      </c>
      <c r="E69" s="139"/>
      <c r="F69" s="139">
        <f t="shared" si="1"/>
        <v>345.0</v>
      </c>
    </row>
    <row r="70" spans="8:8">
      <c r="A70" s="137" t="s">
        <v>6016</v>
      </c>
      <c r="B70" s="137" t="s">
        <v>6017</v>
      </c>
      <c r="C70" s="137" t="s">
        <v>6018</v>
      </c>
      <c r="D70" s="138">
        <v>344.69</v>
      </c>
      <c r="E70" s="139"/>
      <c r="F70" s="139">
        <f t="shared" si="1"/>
        <v>344.69</v>
      </c>
    </row>
    <row r="71" spans="8:8">
      <c r="A71" s="137" t="s">
        <v>6072</v>
      </c>
      <c r="B71" s="137" t="s">
        <v>14</v>
      </c>
      <c r="C71" s="137" t="s">
        <v>6073</v>
      </c>
      <c r="D71" s="138">
        <v>344.0</v>
      </c>
      <c r="E71" s="139"/>
      <c r="F71" s="139">
        <f t="shared" si="1"/>
        <v>344.0</v>
      </c>
    </row>
    <row r="72" spans="8:8">
      <c r="A72" s="137" t="s">
        <v>6034</v>
      </c>
      <c r="B72" s="137" t="s">
        <v>6035</v>
      </c>
      <c r="C72" s="137" t="s">
        <v>6036</v>
      </c>
      <c r="D72" s="138">
        <v>343.47</v>
      </c>
      <c r="E72" s="139"/>
      <c r="F72" s="139">
        <f t="shared" si="1"/>
        <v>343.47</v>
      </c>
    </row>
    <row r="73" spans="8:8">
      <c r="A73" s="137" t="s">
        <v>6051</v>
      </c>
      <c r="B73" s="137" t="s">
        <v>6052</v>
      </c>
      <c r="C73" s="137" t="s">
        <v>6053</v>
      </c>
      <c r="D73" s="138">
        <v>343.0</v>
      </c>
      <c r="E73" s="139"/>
      <c r="F73" s="139">
        <f t="shared" si="1"/>
        <v>343.0</v>
      </c>
    </row>
    <row r="74" spans="8:8">
      <c r="A74" s="137" t="s">
        <v>6092</v>
      </c>
      <c r="B74" s="137" t="s">
        <v>6093</v>
      </c>
      <c r="C74" s="137" t="s">
        <v>6094</v>
      </c>
      <c r="D74" s="138">
        <v>333.0</v>
      </c>
      <c r="E74" s="139"/>
      <c r="F74" s="139">
        <f t="shared" si="1"/>
        <v>333.0</v>
      </c>
    </row>
    <row r="75" spans="8:8">
      <c r="A75" s="137" t="s">
        <v>6149</v>
      </c>
      <c r="B75" s="137" t="s">
        <v>6150</v>
      </c>
      <c r="C75" s="137" t="s">
        <v>6151</v>
      </c>
      <c r="D75" s="138">
        <v>325.0</v>
      </c>
      <c r="E75" s="139"/>
      <c r="F75" s="139">
        <f t="shared" si="1"/>
        <v>325.0</v>
      </c>
    </row>
    <row r="76" spans="8:8">
      <c r="A76" s="137" t="s">
        <v>6089</v>
      </c>
      <c r="B76" s="137" t="s">
        <v>6090</v>
      </c>
      <c r="C76" s="137" t="s">
        <v>9219</v>
      </c>
      <c r="D76" s="138">
        <v>323.47</v>
      </c>
      <c r="E76" s="139"/>
      <c r="F76" s="139">
        <f t="shared" si="1"/>
        <v>323.47</v>
      </c>
    </row>
    <row r="77" spans="8:8">
      <c r="A77" s="137" t="s">
        <v>6113</v>
      </c>
      <c r="B77" s="137" t="s">
        <v>6114</v>
      </c>
      <c r="C77" s="137" t="s">
        <v>9223</v>
      </c>
      <c r="D77" s="138">
        <v>319.28</v>
      </c>
      <c r="E77" s="139"/>
      <c r="F77" s="139">
        <f t="shared" si="1"/>
        <v>319.28</v>
      </c>
    </row>
    <row r="78" spans="8:8">
      <c r="A78" s="137" t="s">
        <v>6110</v>
      </c>
      <c r="B78" s="137" t="s">
        <v>6111</v>
      </c>
      <c r="C78" s="137" t="s">
        <v>9214</v>
      </c>
      <c r="D78" s="138">
        <v>305.83</v>
      </c>
      <c r="E78" s="139"/>
      <c r="F78" s="139">
        <f t="shared" si="1"/>
        <v>305.83</v>
      </c>
    </row>
    <row r="79" spans="8:8">
      <c r="A79" s="137" t="s">
        <v>6143</v>
      </c>
      <c r="B79" s="137" t="s">
        <v>6144</v>
      </c>
      <c r="C79" s="137" t="s">
        <v>6145</v>
      </c>
      <c r="D79" s="138">
        <v>302.72</v>
      </c>
      <c r="E79" s="139"/>
      <c r="F79" s="139">
        <f t="shared" si="1"/>
        <v>302.72</v>
      </c>
    </row>
    <row r="80" spans="8:8">
      <c r="A80" s="137" t="s">
        <v>9128</v>
      </c>
      <c r="B80" s="137" t="s">
        <v>9129</v>
      </c>
      <c r="C80" s="137" t="s">
        <v>9218</v>
      </c>
      <c r="D80" s="138">
        <v>300.0</v>
      </c>
      <c r="E80" s="139"/>
      <c r="F80" s="139">
        <f t="shared" si="1"/>
        <v>300.0</v>
      </c>
    </row>
    <row r="81" spans="8:8">
      <c r="A81" s="137" t="s">
        <v>6341</v>
      </c>
      <c r="B81" s="137" t="s">
        <v>6342</v>
      </c>
      <c r="C81" s="137" t="s">
        <v>6343</v>
      </c>
      <c r="D81" s="138">
        <v>300.0</v>
      </c>
      <c r="E81" s="139"/>
      <c r="F81" s="139">
        <f t="shared" si="1"/>
        <v>300.0</v>
      </c>
    </row>
    <row r="82" spans="8:8">
      <c r="A82" s="137" t="s">
        <v>6194</v>
      </c>
      <c r="B82" s="137" t="s">
        <v>6195</v>
      </c>
      <c r="C82" s="137" t="s">
        <v>9239</v>
      </c>
      <c r="D82" s="138">
        <v>300.0</v>
      </c>
      <c r="E82" s="139"/>
      <c r="F82" s="139">
        <f t="shared" si="1"/>
        <v>300.0</v>
      </c>
    </row>
    <row r="83" spans="8:8">
      <c r="A83" s="137" t="s">
        <v>6179</v>
      </c>
      <c r="B83" s="137" t="s">
        <v>6180</v>
      </c>
      <c r="C83" s="137" t="s">
        <v>6181</v>
      </c>
      <c r="D83" s="138">
        <v>300.0</v>
      </c>
      <c r="E83" s="139"/>
      <c r="F83" s="139">
        <f t="shared" si="1"/>
        <v>300.0</v>
      </c>
    </row>
    <row r="84" spans="8:8">
      <c r="A84" s="137" t="s">
        <v>6104</v>
      </c>
      <c r="B84" s="137" t="s">
        <v>6105</v>
      </c>
      <c r="C84" s="137" t="s">
        <v>9217</v>
      </c>
      <c r="D84" s="138">
        <v>300.0</v>
      </c>
      <c r="E84" s="139"/>
      <c r="F84" s="139">
        <f t="shared" si="1"/>
        <v>300.0</v>
      </c>
    </row>
    <row r="85" spans="8:8">
      <c r="A85" s="137" t="s">
        <v>6119</v>
      </c>
      <c r="B85" s="137" t="s">
        <v>6120</v>
      </c>
      <c r="C85" s="137" t="s">
        <v>6121</v>
      </c>
      <c r="D85" s="138">
        <v>299.0</v>
      </c>
      <c r="E85" s="139"/>
      <c r="F85" s="139">
        <f t="shared" si="1"/>
        <v>299.0</v>
      </c>
    </row>
    <row r="86" spans="8:8">
      <c r="A86" s="137" t="s">
        <v>6329</v>
      </c>
      <c r="B86" s="137" t="s">
        <v>6330</v>
      </c>
      <c r="C86" s="137" t="s">
        <v>6331</v>
      </c>
      <c r="D86" s="138">
        <v>299.0</v>
      </c>
      <c r="E86" s="139"/>
      <c r="F86" s="139">
        <f t="shared" si="1"/>
        <v>299.0</v>
      </c>
    </row>
    <row r="87" spans="8:8">
      <c r="A87" s="137" t="s">
        <v>6128</v>
      </c>
      <c r="B87" s="137" t="s">
        <v>6129</v>
      </c>
      <c r="C87" s="137" t="s">
        <v>9243</v>
      </c>
      <c r="D87" s="138">
        <v>299.0</v>
      </c>
      <c r="E87" s="139"/>
      <c r="F87" s="139">
        <f t="shared" si="1"/>
        <v>299.0</v>
      </c>
    </row>
    <row r="88" spans="8:8">
      <c r="A88" s="137" t="s">
        <v>6155</v>
      </c>
      <c r="B88" s="137" t="s">
        <v>6156</v>
      </c>
      <c r="C88" s="137" t="s">
        <v>11763</v>
      </c>
      <c r="D88" s="138">
        <v>298.94</v>
      </c>
      <c r="E88" s="139"/>
      <c r="F88" s="139">
        <f t="shared" si="1"/>
        <v>298.94</v>
      </c>
    </row>
    <row r="89" spans="8:8">
      <c r="A89" s="137" t="s">
        <v>6057</v>
      </c>
      <c r="B89" s="137" t="s">
        <v>6058</v>
      </c>
      <c r="C89" s="137" t="s">
        <v>6059</v>
      </c>
      <c r="D89" s="138">
        <v>298.72</v>
      </c>
      <c r="E89" s="139"/>
      <c r="F89" s="139">
        <f t="shared" si="1"/>
        <v>298.72</v>
      </c>
    </row>
    <row r="90" spans="8:8">
      <c r="A90" s="137" t="s">
        <v>6043</v>
      </c>
      <c r="B90" s="137" t="s">
        <v>6044</v>
      </c>
      <c r="C90" s="137" t="s">
        <v>11762</v>
      </c>
      <c r="D90" s="138">
        <v>298.56</v>
      </c>
      <c r="E90" s="139"/>
      <c r="F90" s="139">
        <f t="shared" si="1"/>
        <v>298.56</v>
      </c>
    </row>
    <row r="91" spans="8:8">
      <c r="A91" s="137" t="s">
        <v>6116</v>
      </c>
      <c r="B91" s="137" t="s">
        <v>6117</v>
      </c>
      <c r="C91" s="137" t="s">
        <v>6118</v>
      </c>
      <c r="D91" s="138">
        <v>296.0</v>
      </c>
      <c r="E91" s="139"/>
      <c r="F91" s="139">
        <f t="shared" si="1"/>
        <v>296.0</v>
      </c>
    </row>
    <row r="92" spans="8:8">
      <c r="A92" s="137" t="s">
        <v>6173</v>
      </c>
      <c r="B92" s="137" t="s">
        <v>6174</v>
      </c>
      <c r="C92" s="137" t="s">
        <v>6175</v>
      </c>
      <c r="D92" s="138">
        <v>290.0</v>
      </c>
      <c r="E92" s="139"/>
      <c r="F92" s="139">
        <f t="shared" si="1"/>
        <v>290.0</v>
      </c>
    </row>
    <row r="93" spans="8:8">
      <c r="A93" s="137" t="s">
        <v>6242</v>
      </c>
      <c r="B93" s="137" t="s">
        <v>6243</v>
      </c>
      <c r="C93" s="137" t="s">
        <v>6244</v>
      </c>
      <c r="D93" s="138">
        <v>274.0</v>
      </c>
      <c r="E93" s="139"/>
      <c r="F93" s="139">
        <f t="shared" si="1"/>
        <v>274.0</v>
      </c>
    </row>
    <row r="94" spans="8:8">
      <c r="A94" s="137" t="s">
        <v>6407</v>
      </c>
      <c r="B94" s="137" t="s">
        <v>6408</v>
      </c>
      <c r="C94" s="137" t="s">
        <v>6409</v>
      </c>
      <c r="D94" s="138">
        <v>270.0</v>
      </c>
      <c r="E94" s="139"/>
      <c r="F94" s="139">
        <f t="shared" si="1"/>
        <v>270.0</v>
      </c>
    </row>
    <row r="95" spans="8:8">
      <c r="A95" s="137" t="s">
        <v>6074</v>
      </c>
      <c r="B95" s="137" t="s">
        <v>6075</v>
      </c>
      <c r="C95" s="137" t="s">
        <v>6076</v>
      </c>
      <c r="D95" s="138">
        <v>270.0</v>
      </c>
      <c r="E95" s="139"/>
      <c r="F95" s="139">
        <f t="shared" si="1"/>
        <v>270.0</v>
      </c>
    </row>
    <row r="96" spans="8:8">
      <c r="A96" s="137" t="s">
        <v>6167</v>
      </c>
      <c r="B96" s="137" t="s">
        <v>6168</v>
      </c>
      <c r="C96" s="137" t="s">
        <v>6169</v>
      </c>
      <c r="D96" s="138">
        <v>265.0</v>
      </c>
      <c r="E96" s="139"/>
      <c r="F96" s="139">
        <f t="shared" si="1"/>
        <v>265.0</v>
      </c>
    </row>
    <row r="97" spans="8:8">
      <c r="A97" s="137" t="s">
        <v>6164</v>
      </c>
      <c r="B97" s="137" t="s">
        <v>6165</v>
      </c>
      <c r="C97" s="137" t="s">
        <v>9252</v>
      </c>
      <c r="D97" s="138">
        <v>259.0</v>
      </c>
      <c r="E97" s="139"/>
      <c r="F97" s="139">
        <f t="shared" si="1"/>
        <v>259.0</v>
      </c>
    </row>
    <row r="98" spans="8:8">
      <c r="A98" s="137" t="s">
        <v>6200</v>
      </c>
      <c r="B98" s="137" t="s">
        <v>6201</v>
      </c>
      <c r="C98" s="137" t="s">
        <v>9220</v>
      </c>
      <c r="D98" s="138">
        <v>254.0</v>
      </c>
      <c r="E98" s="139"/>
      <c r="F98" s="139">
        <f t="shared" si="1"/>
        <v>254.0</v>
      </c>
    </row>
    <row r="99" spans="8:8">
      <c r="A99" s="137" t="s">
        <v>6188</v>
      </c>
      <c r="B99" s="137" t="s">
        <v>6189</v>
      </c>
      <c r="C99" s="137" t="s">
        <v>9221</v>
      </c>
      <c r="D99" s="138">
        <v>250.97</v>
      </c>
      <c r="E99" s="139"/>
      <c r="F99" s="139">
        <f t="shared" si="1"/>
        <v>250.97</v>
      </c>
    </row>
    <row r="100" spans="8:8">
      <c r="A100" s="137" t="s">
        <v>6098</v>
      </c>
      <c r="B100" s="137" t="s">
        <v>6099</v>
      </c>
      <c r="C100" s="137" t="s">
        <v>6100</v>
      </c>
      <c r="D100" s="138">
        <v>250.0</v>
      </c>
      <c r="E100" s="139"/>
      <c r="F100" s="139">
        <f t="shared" si="1"/>
        <v>250.0</v>
      </c>
    </row>
    <row r="101" spans="8:8">
      <c r="A101" s="137" t="s">
        <v>6269</v>
      </c>
      <c r="B101" s="137" t="s">
        <v>6270</v>
      </c>
      <c r="C101" s="137" t="s">
        <v>6271</v>
      </c>
      <c r="D101" s="138">
        <v>249.0</v>
      </c>
      <c r="E101" s="139"/>
      <c r="F101" s="139">
        <f t="shared" si="1"/>
        <v>249.0</v>
      </c>
    </row>
    <row r="102" spans="8:8">
      <c r="A102" s="137" t="s">
        <v>5985</v>
      </c>
      <c r="B102" s="137" t="s">
        <v>5986</v>
      </c>
      <c r="C102" s="137" t="s">
        <v>5987</v>
      </c>
      <c r="D102" s="138">
        <v>249.0</v>
      </c>
      <c r="E102" s="139"/>
      <c r="F102" s="139">
        <f t="shared" si="1"/>
        <v>249.0</v>
      </c>
    </row>
    <row r="103" spans="8:8">
      <c r="A103" s="137" t="s">
        <v>6125</v>
      </c>
      <c r="B103" s="137" t="s">
        <v>6126</v>
      </c>
      <c r="C103" s="137" t="s">
        <v>6127</v>
      </c>
      <c r="D103" s="138">
        <v>248.44</v>
      </c>
      <c r="E103" s="139"/>
      <c r="F103" s="139">
        <f t="shared" si="1"/>
        <v>248.44</v>
      </c>
    </row>
    <row r="104" spans="8:8">
      <c r="A104" s="137" t="s">
        <v>6095</v>
      </c>
      <c r="B104" s="137" t="s">
        <v>6096</v>
      </c>
      <c r="C104" s="137" t="s">
        <v>6097</v>
      </c>
      <c r="D104" s="138">
        <v>248.21999999999997</v>
      </c>
      <c r="E104" s="139"/>
      <c r="F104" s="139">
        <f t="shared" si="1"/>
        <v>248.21999999999997</v>
      </c>
    </row>
    <row r="105" spans="8:8">
      <c r="A105" s="137" t="s">
        <v>6122</v>
      </c>
      <c r="B105" s="137" t="s">
        <v>6123</v>
      </c>
      <c r="C105" s="137" t="s">
        <v>6124</v>
      </c>
      <c r="D105" s="138">
        <v>248.0</v>
      </c>
      <c r="E105" s="139"/>
      <c r="F105" s="139">
        <f t="shared" si="1"/>
        <v>248.0</v>
      </c>
    </row>
    <row r="106" spans="8:8">
      <c r="A106" s="137" t="s">
        <v>6203</v>
      </c>
      <c r="B106" s="137" t="s">
        <v>6204</v>
      </c>
      <c r="C106" s="137" t="s">
        <v>9248</v>
      </c>
      <c r="D106" s="138">
        <v>244.39</v>
      </c>
      <c r="E106" s="139"/>
      <c r="F106" s="139">
        <f t="shared" si="1"/>
        <v>244.39</v>
      </c>
    </row>
    <row r="107" spans="8:8">
      <c r="A107" s="137" t="s">
        <v>6314</v>
      </c>
      <c r="B107" s="137" t="s">
        <v>6315</v>
      </c>
      <c r="C107" s="137" t="s">
        <v>6316</v>
      </c>
      <c r="D107" s="138">
        <v>242.0</v>
      </c>
      <c r="E107" s="139"/>
      <c r="F107" s="139">
        <f t="shared" si="1"/>
        <v>242.0</v>
      </c>
    </row>
    <row r="108" spans="8:8">
      <c r="A108" s="137" t="s">
        <v>6086</v>
      </c>
      <c r="B108" s="137" t="s">
        <v>6087</v>
      </c>
      <c r="C108" s="137" t="s">
        <v>9224</v>
      </c>
      <c r="D108" s="138">
        <v>241.06</v>
      </c>
      <c r="E108" s="139"/>
      <c r="F108" s="139">
        <f t="shared" si="1"/>
        <v>241.06</v>
      </c>
    </row>
    <row r="109" spans="8:8">
      <c r="A109" s="137" t="s">
        <v>6221</v>
      </c>
      <c r="B109" s="137" t="s">
        <v>6222</v>
      </c>
      <c r="C109" s="137" t="s">
        <v>9225</v>
      </c>
      <c r="D109" s="138">
        <v>240.0</v>
      </c>
      <c r="E109" s="139"/>
      <c r="F109" s="139">
        <f t="shared" si="1"/>
        <v>240.0</v>
      </c>
    </row>
    <row r="110" spans="8:8">
      <c r="A110" s="137" t="s">
        <v>6453</v>
      </c>
      <c r="B110" s="137" t="s">
        <v>6454</v>
      </c>
      <c r="C110" s="137" t="s">
        <v>6455</v>
      </c>
      <c r="D110" s="138">
        <v>234.94</v>
      </c>
      <c r="E110" s="139"/>
      <c r="F110" s="139">
        <f t="shared" si="1"/>
        <v>234.94</v>
      </c>
    </row>
    <row r="111" spans="8:8">
      <c r="A111" s="137" t="s">
        <v>6182</v>
      </c>
      <c r="B111" s="137" t="s">
        <v>6183</v>
      </c>
      <c r="C111" s="137" t="s">
        <v>11873</v>
      </c>
      <c r="D111" s="138">
        <v>210.0</v>
      </c>
      <c r="E111" s="139"/>
      <c r="F111" s="139">
        <f t="shared" si="1"/>
        <v>210.0</v>
      </c>
    </row>
    <row r="112" spans="8:8">
      <c r="A112" s="137" t="s">
        <v>6245</v>
      </c>
      <c r="B112" s="137" t="s">
        <v>6246</v>
      </c>
      <c r="C112" s="137" t="s">
        <v>9226</v>
      </c>
      <c r="D112" s="138">
        <v>207.78</v>
      </c>
      <c r="E112" s="139"/>
      <c r="F112" s="139">
        <f t="shared" si="1"/>
        <v>207.78</v>
      </c>
    </row>
    <row r="113" spans="8:8">
      <c r="A113" s="137" t="s">
        <v>6191</v>
      </c>
      <c r="B113" s="137" t="s">
        <v>6192</v>
      </c>
      <c r="C113" s="137" t="s">
        <v>9227</v>
      </c>
      <c r="D113" s="138">
        <v>204.94</v>
      </c>
      <c r="E113" s="139"/>
      <c r="F113" s="139">
        <f t="shared" si="1"/>
        <v>204.94</v>
      </c>
    </row>
    <row r="114" spans="8:8">
      <c r="A114" s="137" t="s">
        <v>6263</v>
      </c>
      <c r="B114" s="137" t="s">
        <v>6264</v>
      </c>
      <c r="C114" s="137" t="s">
        <v>6265</v>
      </c>
      <c r="D114" s="138">
        <v>204.0</v>
      </c>
      <c r="E114" s="139"/>
      <c r="F114" s="139">
        <f t="shared" si="1"/>
        <v>204.0</v>
      </c>
    </row>
    <row r="115" spans="8:8">
      <c r="A115" s="137" t="s">
        <v>6080</v>
      </c>
      <c r="B115" s="137" t="s">
        <v>6081</v>
      </c>
      <c r="C115" s="137" t="s">
        <v>6082</v>
      </c>
      <c r="D115" s="138">
        <v>200.0</v>
      </c>
      <c r="E115" s="139"/>
      <c r="F115" s="139">
        <f t="shared" si="1"/>
        <v>200.0</v>
      </c>
    </row>
    <row r="116" spans="8:8">
      <c r="A116" s="137" t="s">
        <v>6215</v>
      </c>
      <c r="B116" s="137" t="s">
        <v>6216</v>
      </c>
      <c r="C116" s="137" t="s">
        <v>6217</v>
      </c>
      <c r="D116" s="138">
        <v>200.0</v>
      </c>
      <c r="E116" s="139"/>
      <c r="F116" s="139">
        <f t="shared" si="1"/>
        <v>200.0</v>
      </c>
    </row>
    <row r="117" spans="8:8">
      <c r="A117" s="137" t="s">
        <v>6440</v>
      </c>
      <c r="B117" s="137" t="s">
        <v>6441</v>
      </c>
      <c r="C117" s="137" t="s">
        <v>6442</v>
      </c>
      <c r="D117" s="138">
        <v>200.0</v>
      </c>
      <c r="E117" s="139"/>
      <c r="F117" s="139">
        <f t="shared" si="1"/>
        <v>200.0</v>
      </c>
    </row>
    <row r="118" spans="8:8">
      <c r="A118" s="137" t="s">
        <v>6266</v>
      </c>
      <c r="B118" s="137" t="s">
        <v>6267</v>
      </c>
      <c r="C118" s="137" t="s">
        <v>6268</v>
      </c>
      <c r="D118" s="138">
        <v>200.0</v>
      </c>
      <c r="E118" s="139"/>
      <c r="F118" s="139">
        <f t="shared" si="1"/>
        <v>200.0</v>
      </c>
    </row>
    <row r="119" spans="8:8">
      <c r="A119" s="137" t="s">
        <v>6326</v>
      </c>
      <c r="B119" s="137" t="s">
        <v>6327</v>
      </c>
      <c r="C119" s="137" t="s">
        <v>6328</v>
      </c>
      <c r="D119" s="138">
        <v>199.56</v>
      </c>
      <c r="E119" s="139"/>
      <c r="F119" s="139">
        <f t="shared" si="1"/>
        <v>199.56</v>
      </c>
    </row>
    <row r="120" spans="8:8">
      <c r="A120" s="137" t="s">
        <v>6317</v>
      </c>
      <c r="B120" s="137" t="s">
        <v>6318</v>
      </c>
      <c r="C120" s="137" t="s">
        <v>9228</v>
      </c>
      <c r="D120" s="138">
        <v>199.0</v>
      </c>
      <c r="E120" s="139"/>
      <c r="F120" s="139">
        <f t="shared" si="1"/>
        <v>199.0</v>
      </c>
    </row>
    <row r="121" spans="8:8">
      <c r="A121" s="137" t="s">
        <v>6185</v>
      </c>
      <c r="B121" s="137" t="s">
        <v>6186</v>
      </c>
      <c r="C121" s="137" t="s">
        <v>6187</v>
      </c>
      <c r="D121" s="138">
        <v>198.97</v>
      </c>
      <c r="E121" s="139"/>
      <c r="F121" s="139">
        <f t="shared" si="1"/>
        <v>198.97</v>
      </c>
    </row>
    <row r="122" spans="8:8">
      <c r="A122" s="137" t="s">
        <v>6468</v>
      </c>
      <c r="B122" s="137" t="s">
        <v>6469</v>
      </c>
      <c r="C122" s="137" t="s">
        <v>9233</v>
      </c>
      <c r="D122" s="138">
        <v>198.67</v>
      </c>
      <c r="E122" s="139"/>
      <c r="F122" s="139">
        <f t="shared" si="1"/>
        <v>198.67</v>
      </c>
    </row>
    <row r="123" spans="8:8">
      <c r="A123" s="137" t="s">
        <v>6101</v>
      </c>
      <c r="B123" s="137" t="s">
        <v>6102</v>
      </c>
      <c r="C123" s="137" t="s">
        <v>6103</v>
      </c>
      <c r="D123" s="138">
        <v>198.0</v>
      </c>
      <c r="E123" s="139"/>
      <c r="F123" s="139">
        <f t="shared" si="1"/>
        <v>198.0</v>
      </c>
    </row>
    <row r="124" spans="8:8">
      <c r="A124" s="137" t="s">
        <v>6206</v>
      </c>
      <c r="B124" s="137" t="s">
        <v>6207</v>
      </c>
      <c r="C124" s="137" t="s">
        <v>9234</v>
      </c>
      <c r="D124" s="138">
        <v>198.0</v>
      </c>
      <c r="E124" s="139"/>
      <c r="F124" s="139">
        <f t="shared" si="1"/>
        <v>198.0</v>
      </c>
    </row>
    <row r="125" spans="8:8">
      <c r="A125" s="137" t="s">
        <v>6209</v>
      </c>
      <c r="B125" s="137" t="s">
        <v>6210</v>
      </c>
      <c r="C125" s="137" t="s">
        <v>6211</v>
      </c>
      <c r="D125" s="138">
        <v>198.0</v>
      </c>
      <c r="E125" s="139"/>
      <c r="F125" s="139">
        <f t="shared" si="1"/>
        <v>198.0</v>
      </c>
    </row>
    <row r="126" spans="8:8">
      <c r="A126" s="137" t="s">
        <v>6107</v>
      </c>
      <c r="B126" s="137" t="s">
        <v>6108</v>
      </c>
      <c r="C126" s="137" t="s">
        <v>6109</v>
      </c>
      <c r="D126" s="138">
        <v>197.0</v>
      </c>
      <c r="E126" s="139"/>
      <c r="F126" s="139">
        <f t="shared" si="1"/>
        <v>197.0</v>
      </c>
    </row>
    <row r="127" spans="8:8">
      <c r="A127" s="137" t="s">
        <v>9130</v>
      </c>
      <c r="B127" s="137" t="s">
        <v>9131</v>
      </c>
      <c r="C127" s="137" t="s">
        <v>9235</v>
      </c>
      <c r="D127" s="138">
        <v>196.97</v>
      </c>
      <c r="E127" s="139"/>
      <c r="F127" s="139">
        <f t="shared" si="1"/>
        <v>196.97</v>
      </c>
    </row>
    <row r="128" spans="8:8">
      <c r="A128" s="137" t="s">
        <v>6257</v>
      </c>
      <c r="B128" s="137" t="s">
        <v>6258</v>
      </c>
      <c r="C128" s="137" t="s">
        <v>6259</v>
      </c>
      <c r="D128" s="138">
        <v>180.0</v>
      </c>
      <c r="E128" s="139"/>
      <c r="F128" s="139">
        <f t="shared" si="1"/>
        <v>180.0</v>
      </c>
    </row>
    <row r="129" spans="8:8">
      <c r="A129" s="137" t="s">
        <v>6239</v>
      </c>
      <c r="B129" s="137" t="s">
        <v>6240</v>
      </c>
      <c r="C129" s="137" t="s">
        <v>9244</v>
      </c>
      <c r="D129" s="138">
        <v>179.91</v>
      </c>
      <c r="E129" s="139"/>
      <c r="F129" s="139">
        <f t="shared" si="1"/>
        <v>179.91</v>
      </c>
    </row>
    <row r="130" spans="8:8">
      <c r="A130" s="137" t="s">
        <v>6287</v>
      </c>
      <c r="B130" s="137" t="s">
        <v>6288</v>
      </c>
      <c r="C130" s="137" t="s">
        <v>9236</v>
      </c>
      <c r="D130" s="138">
        <v>179.5</v>
      </c>
      <c r="E130" s="139"/>
      <c r="F130" s="139">
        <f t="shared" si="1"/>
        <v>179.5</v>
      </c>
    </row>
    <row r="131" spans="8:8">
      <c r="A131" s="137" t="s">
        <v>6311</v>
      </c>
      <c r="B131" s="137" t="s">
        <v>6312</v>
      </c>
      <c r="C131" s="137" t="s">
        <v>6313</v>
      </c>
      <c r="D131" s="138">
        <v>177.69</v>
      </c>
      <c r="E131" s="139"/>
      <c r="F131" s="139">
        <f t="shared" si="2" ref="F131:F194">SUM(D131:E131)</f>
        <v>177.69</v>
      </c>
    </row>
    <row r="132" spans="8:8">
      <c r="A132" s="137" t="s">
        <v>6320</v>
      </c>
      <c r="B132" s="137" t="s">
        <v>6321</v>
      </c>
      <c r="C132" s="137" t="s">
        <v>6322</v>
      </c>
      <c r="D132" s="138">
        <v>170.0</v>
      </c>
      <c r="E132" s="139"/>
      <c r="F132" s="139">
        <f t="shared" si="2"/>
        <v>170.0</v>
      </c>
    </row>
    <row r="133" spans="8:8">
      <c r="A133" s="137" t="s">
        <v>6302</v>
      </c>
      <c r="B133" s="137" t="s">
        <v>6303</v>
      </c>
      <c r="C133" s="137" t="s">
        <v>6304</v>
      </c>
      <c r="D133" s="138">
        <v>165.0</v>
      </c>
      <c r="E133" s="139"/>
      <c r="F133" s="139">
        <f t="shared" si="2"/>
        <v>165.0</v>
      </c>
    </row>
    <row r="134" spans="8:8">
      <c r="A134" s="137" t="s">
        <v>6281</v>
      </c>
      <c r="B134" s="137" t="s">
        <v>6282</v>
      </c>
      <c r="C134" s="137" t="s">
        <v>9238</v>
      </c>
      <c r="D134" s="138">
        <v>159.0</v>
      </c>
      <c r="E134" s="139"/>
      <c r="F134" s="139">
        <f t="shared" si="2"/>
        <v>159.0</v>
      </c>
    </row>
    <row r="135" spans="8:8">
      <c r="A135" s="137" t="s">
        <v>5970</v>
      </c>
      <c r="B135" s="137" t="s">
        <v>5971</v>
      </c>
      <c r="C135" s="137" t="s">
        <v>9237</v>
      </c>
      <c r="D135" s="138">
        <v>154.81</v>
      </c>
      <c r="E135" s="139"/>
      <c r="F135" s="139">
        <f t="shared" si="2"/>
        <v>154.81</v>
      </c>
    </row>
    <row r="136" spans="8:8">
      <c r="A136" s="137" t="s">
        <v>6350</v>
      </c>
      <c r="B136" s="137" t="s">
        <v>6351</v>
      </c>
      <c r="C136" s="137" t="s">
        <v>11764</v>
      </c>
      <c r="D136" s="138">
        <v>150.0</v>
      </c>
      <c r="E136" s="139"/>
      <c r="F136" s="139">
        <f t="shared" si="2"/>
        <v>150.0</v>
      </c>
    </row>
    <row r="137" spans="8:8">
      <c r="A137" s="137" t="s">
        <v>6422</v>
      </c>
      <c r="B137" s="137" t="s">
        <v>6423</v>
      </c>
      <c r="C137" s="137" t="s">
        <v>9240</v>
      </c>
      <c r="D137" s="138">
        <v>150.0</v>
      </c>
      <c r="E137" s="139"/>
      <c r="F137" s="139">
        <f t="shared" si="2"/>
        <v>150.0</v>
      </c>
    </row>
    <row r="138" spans="8:8">
      <c r="A138" s="137" t="s">
        <v>6323</v>
      </c>
      <c r="B138" s="137" t="s">
        <v>6324</v>
      </c>
      <c r="C138" s="137" t="s">
        <v>6325</v>
      </c>
      <c r="D138" s="138">
        <v>150.0</v>
      </c>
      <c r="E138" s="139"/>
      <c r="F138" s="139">
        <f t="shared" si="2"/>
        <v>150.0</v>
      </c>
    </row>
    <row r="139" spans="8:8">
      <c r="A139" s="137" t="s">
        <v>5938</v>
      </c>
      <c r="B139" s="137" t="s">
        <v>5939</v>
      </c>
      <c r="C139" s="137" t="s">
        <v>5940</v>
      </c>
      <c r="D139" s="138">
        <v>150.0</v>
      </c>
      <c r="E139" s="139"/>
      <c r="F139" s="139">
        <f t="shared" si="2"/>
        <v>150.0</v>
      </c>
    </row>
    <row r="140" spans="8:8">
      <c r="A140" s="137" t="s">
        <v>6305</v>
      </c>
      <c r="B140" s="137" t="s">
        <v>6306</v>
      </c>
      <c r="C140" s="137" t="s">
        <v>6307</v>
      </c>
      <c r="D140" s="138">
        <v>150.0</v>
      </c>
      <c r="E140" s="139"/>
      <c r="F140" s="139">
        <f t="shared" si="2"/>
        <v>150.0</v>
      </c>
    </row>
    <row r="141" spans="8:8">
      <c r="A141" s="137" t="s">
        <v>6437</v>
      </c>
      <c r="B141" s="137" t="s">
        <v>6438</v>
      </c>
      <c r="C141" s="137" t="s">
        <v>6439</v>
      </c>
      <c r="D141" s="138">
        <v>150.0</v>
      </c>
      <c r="E141" s="139"/>
      <c r="F141" s="139">
        <f t="shared" si="2"/>
        <v>150.0</v>
      </c>
    </row>
    <row r="142" spans="8:8">
      <c r="A142" s="137" t="s">
        <v>9132</v>
      </c>
      <c r="B142" s="137" t="s">
        <v>9133</v>
      </c>
      <c r="C142" s="137" t="s">
        <v>9242</v>
      </c>
      <c r="D142" s="138">
        <v>149.53</v>
      </c>
      <c r="E142" s="139"/>
      <c r="F142" s="139">
        <f t="shared" si="2"/>
        <v>149.53</v>
      </c>
    </row>
    <row r="143" spans="8:8">
      <c r="A143" s="137" t="s">
        <v>6254</v>
      </c>
      <c r="B143" s="137" t="s">
        <v>6255</v>
      </c>
      <c r="C143" s="137" t="s">
        <v>9301</v>
      </c>
      <c r="D143" s="138">
        <v>149.36</v>
      </c>
      <c r="E143" s="139"/>
      <c r="F143" s="139">
        <f t="shared" si="2"/>
        <v>149.36</v>
      </c>
    </row>
    <row r="144" spans="8:8">
      <c r="A144" s="137" t="s">
        <v>6290</v>
      </c>
      <c r="B144" s="137" t="s">
        <v>6291</v>
      </c>
      <c r="C144" s="137" t="s">
        <v>6292</v>
      </c>
      <c r="D144" s="138">
        <v>149.0</v>
      </c>
      <c r="E144" s="139"/>
      <c r="F144" s="139">
        <f t="shared" si="2"/>
        <v>149.0</v>
      </c>
    </row>
    <row r="145" spans="8:8">
      <c r="A145" s="137" t="s">
        <v>6251</v>
      </c>
      <c r="B145" s="137" t="s">
        <v>6252</v>
      </c>
      <c r="C145" s="137" t="s">
        <v>6253</v>
      </c>
      <c r="D145" s="138">
        <v>148.10999999999999</v>
      </c>
      <c r="E145" s="139"/>
      <c r="F145" s="139">
        <f t="shared" si="2"/>
        <v>148.10999999999999</v>
      </c>
    </row>
    <row r="146" spans="8:8">
      <c r="A146" s="137" t="s">
        <v>6362</v>
      </c>
      <c r="B146" s="137" t="s">
        <v>6363</v>
      </c>
      <c r="C146" s="137" t="s">
        <v>6364</v>
      </c>
      <c r="D146" s="138">
        <v>148.0</v>
      </c>
      <c r="E146" s="139"/>
      <c r="F146" s="139">
        <f t="shared" si="2"/>
        <v>148.0</v>
      </c>
    </row>
    <row r="147" spans="8:8">
      <c r="A147" s="137" t="s">
        <v>6137</v>
      </c>
      <c r="B147" s="137" t="s">
        <v>6138</v>
      </c>
      <c r="C147" s="137" t="s">
        <v>9302</v>
      </c>
      <c r="D147" s="138">
        <v>147.25</v>
      </c>
      <c r="E147" s="139"/>
      <c r="F147" s="139">
        <f t="shared" si="2"/>
        <v>147.25</v>
      </c>
    </row>
    <row r="148" spans="8:8">
      <c r="A148" s="137" t="s">
        <v>6146</v>
      </c>
      <c r="B148" s="137" t="s">
        <v>6147</v>
      </c>
      <c r="C148" s="137" t="s">
        <v>9241</v>
      </c>
      <c r="D148" s="138">
        <v>144.0</v>
      </c>
      <c r="E148" s="139"/>
      <c r="F148" s="139">
        <f t="shared" si="2"/>
        <v>144.0</v>
      </c>
    </row>
    <row r="149" spans="8:8">
      <c r="A149" s="137" t="s">
        <v>6338</v>
      </c>
      <c r="B149" s="137" t="s">
        <v>6339</v>
      </c>
      <c r="C149" s="137" t="s">
        <v>9256</v>
      </c>
      <c r="D149" s="138">
        <v>140.0</v>
      </c>
      <c r="E149" s="139"/>
      <c r="F149" s="139">
        <f t="shared" si="2"/>
        <v>140.0</v>
      </c>
    </row>
    <row r="150" spans="8:8">
      <c r="A150" s="137" t="s">
        <v>6534</v>
      </c>
      <c r="B150" s="137" t="s">
        <v>6535</v>
      </c>
      <c r="C150" s="137" t="s">
        <v>6536</v>
      </c>
      <c r="D150" s="138">
        <v>130.0</v>
      </c>
      <c r="E150" s="139"/>
      <c r="F150" s="139">
        <f t="shared" si="2"/>
        <v>130.0</v>
      </c>
    </row>
    <row r="151" spans="8:8">
      <c r="A151" s="137" t="s">
        <v>6368</v>
      </c>
      <c r="B151" s="137" t="s">
        <v>6369</v>
      </c>
      <c r="C151" s="137" t="s">
        <v>11765</v>
      </c>
      <c r="D151" s="138">
        <v>125.0</v>
      </c>
      <c r="E151" s="139"/>
      <c r="F151" s="139">
        <f t="shared" si="2"/>
        <v>125.0</v>
      </c>
    </row>
    <row r="152" spans="8:8">
      <c r="A152" s="137" t="s">
        <v>6371</v>
      </c>
      <c r="B152" s="137" t="s">
        <v>6372</v>
      </c>
      <c r="C152" s="137" t="s">
        <v>6373</v>
      </c>
      <c r="D152" s="138">
        <v>125.0</v>
      </c>
      <c r="E152" s="139"/>
      <c r="F152" s="139">
        <f t="shared" si="2"/>
        <v>125.0</v>
      </c>
    </row>
    <row r="153" spans="8:8">
      <c r="A153" s="137" t="s">
        <v>6359</v>
      </c>
      <c r="B153" s="137" t="s">
        <v>6360</v>
      </c>
      <c r="C153" s="137" t="s">
        <v>6361</v>
      </c>
      <c r="D153" s="138">
        <v>125.0</v>
      </c>
      <c r="E153" s="139"/>
      <c r="F153" s="139">
        <f t="shared" si="2"/>
        <v>125.0</v>
      </c>
    </row>
    <row r="154" spans="8:8">
      <c r="A154" s="137" t="s">
        <v>6380</v>
      </c>
      <c r="B154" s="137" t="s">
        <v>6381</v>
      </c>
      <c r="C154" s="137" t="s">
        <v>9271</v>
      </c>
      <c r="D154" s="138">
        <v>124.0</v>
      </c>
      <c r="E154" s="139"/>
      <c r="F154" s="139">
        <f t="shared" si="2"/>
        <v>124.0</v>
      </c>
    </row>
    <row r="155" spans="8:8">
      <c r="A155" s="137" t="s">
        <v>6686</v>
      </c>
      <c r="B155" s="137" t="s">
        <v>6687</v>
      </c>
      <c r="C155" s="137" t="s">
        <v>9245</v>
      </c>
      <c r="D155" s="138">
        <v>120.0</v>
      </c>
      <c r="E155" s="139"/>
      <c r="F155" s="139">
        <f t="shared" si="2"/>
        <v>120.0</v>
      </c>
    </row>
    <row r="156" spans="8:8">
      <c r="A156" s="137" t="s">
        <v>6653</v>
      </c>
      <c r="B156" s="137" t="s">
        <v>6654</v>
      </c>
      <c r="C156" s="137" t="s">
        <v>6655</v>
      </c>
      <c r="D156" s="138">
        <v>120.0</v>
      </c>
      <c r="E156" s="139"/>
      <c r="F156" s="139">
        <f t="shared" si="2"/>
        <v>120.0</v>
      </c>
    </row>
    <row r="157" spans="8:8">
      <c r="A157" s="137" t="s">
        <v>6431</v>
      </c>
      <c r="B157" s="137" t="s">
        <v>6432</v>
      </c>
      <c r="C157" s="137" t="s">
        <v>6433</v>
      </c>
      <c r="D157" s="138">
        <v>120.0</v>
      </c>
      <c r="E157" s="139"/>
      <c r="F157" s="139">
        <f t="shared" si="2"/>
        <v>120.0</v>
      </c>
    </row>
    <row r="158" spans="8:8">
      <c r="A158" s="137" t="s">
        <v>6398</v>
      </c>
      <c r="B158" s="137" t="s">
        <v>6399</v>
      </c>
      <c r="C158" s="137" t="s">
        <v>6400</v>
      </c>
      <c r="D158" s="138">
        <v>120.0</v>
      </c>
      <c r="E158" s="139"/>
      <c r="F158" s="139">
        <f t="shared" si="2"/>
        <v>120.0</v>
      </c>
    </row>
    <row r="159" spans="8:8">
      <c r="A159" s="137" t="s">
        <v>6410</v>
      </c>
      <c r="B159" s="137" t="s">
        <v>6411</v>
      </c>
      <c r="C159" s="137" t="s">
        <v>6412</v>
      </c>
      <c r="D159" s="138">
        <v>119.0</v>
      </c>
      <c r="E159" s="139"/>
      <c r="F159" s="139">
        <f t="shared" si="2"/>
        <v>119.0</v>
      </c>
    </row>
    <row r="160" spans="8:8">
      <c r="A160" s="137" t="s">
        <v>6448</v>
      </c>
      <c r="B160" s="137" t="s">
        <v>6449</v>
      </c>
      <c r="C160" s="137" t="s">
        <v>6109</v>
      </c>
      <c r="D160" s="138">
        <v>119.0</v>
      </c>
      <c r="E160" s="139"/>
      <c r="F160" s="139">
        <f t="shared" si="2"/>
        <v>119.0</v>
      </c>
    </row>
    <row r="161" spans="8:8">
      <c r="A161" s="137" t="s">
        <v>6522</v>
      </c>
      <c r="B161" s="137" t="s">
        <v>9134</v>
      </c>
      <c r="C161" s="137" t="s">
        <v>6524</v>
      </c>
      <c r="D161" s="138">
        <v>118.83</v>
      </c>
      <c r="E161" s="139"/>
      <c r="F161" s="139">
        <f t="shared" si="2"/>
        <v>118.83</v>
      </c>
    </row>
    <row r="162" spans="8:8">
      <c r="A162" s="137" t="s">
        <v>6365</v>
      </c>
      <c r="B162" s="137" t="s">
        <v>6366</v>
      </c>
      <c r="C162" s="137" t="s">
        <v>6367</v>
      </c>
      <c r="D162" s="138">
        <v>118.41</v>
      </c>
      <c r="E162" s="139"/>
      <c r="F162" s="139">
        <f t="shared" si="2"/>
        <v>118.41</v>
      </c>
    </row>
    <row r="163" spans="8:8">
      <c r="A163" s="137" t="s">
        <v>6419</v>
      </c>
      <c r="B163" s="137" t="s">
        <v>6420</v>
      </c>
      <c r="C163" s="137" t="s">
        <v>6421</v>
      </c>
      <c r="D163" s="138">
        <v>118.0</v>
      </c>
      <c r="E163" s="139"/>
      <c r="F163" s="139">
        <f t="shared" si="2"/>
        <v>118.0</v>
      </c>
    </row>
    <row r="164" spans="8:8">
      <c r="A164" s="137" t="s">
        <v>6450</v>
      </c>
      <c r="B164" s="137" t="s">
        <v>6451</v>
      </c>
      <c r="C164" s="137" t="s">
        <v>6452</v>
      </c>
      <c r="D164" s="138">
        <v>110.0</v>
      </c>
      <c r="E164" s="139"/>
      <c r="F164" s="139">
        <f t="shared" si="2"/>
        <v>110.0</v>
      </c>
    </row>
    <row r="165" spans="8:8">
      <c r="A165" s="137" t="s">
        <v>6428</v>
      </c>
      <c r="B165" s="137" t="s">
        <v>6429</v>
      </c>
      <c r="C165" s="137" t="s">
        <v>6430</v>
      </c>
      <c r="D165" s="138">
        <v>110.0</v>
      </c>
      <c r="E165" s="139"/>
      <c r="F165" s="139">
        <f t="shared" si="2"/>
        <v>110.0</v>
      </c>
    </row>
    <row r="166" spans="8:8">
      <c r="A166" s="137" t="s">
        <v>6383</v>
      </c>
      <c r="B166" s="137" t="s">
        <v>6384</v>
      </c>
      <c r="C166" s="137" t="s">
        <v>6385</v>
      </c>
      <c r="D166" s="138">
        <v>110.0</v>
      </c>
      <c r="E166" s="139"/>
      <c r="F166" s="139">
        <f t="shared" si="2"/>
        <v>110.0</v>
      </c>
    </row>
    <row r="167" spans="8:8">
      <c r="A167" s="137" t="s">
        <v>6374</v>
      </c>
      <c r="B167" s="137" t="s">
        <v>6375</v>
      </c>
      <c r="C167" s="137" t="s">
        <v>6376</v>
      </c>
      <c r="D167" s="138">
        <v>110.0</v>
      </c>
      <c r="E167" s="139"/>
      <c r="F167" s="139">
        <f t="shared" si="2"/>
        <v>110.0</v>
      </c>
    </row>
    <row r="168" spans="8:8">
      <c r="A168" s="137" t="s">
        <v>6459</v>
      </c>
      <c r="B168" s="137" t="s">
        <v>6460</v>
      </c>
      <c r="C168" s="137" t="s">
        <v>6461</v>
      </c>
      <c r="D168" s="138">
        <v>109.0</v>
      </c>
      <c r="E168" s="139"/>
      <c r="F168" s="139">
        <f t="shared" si="2"/>
        <v>109.0</v>
      </c>
    </row>
    <row r="169" spans="8:8">
      <c r="A169" s="137" t="s">
        <v>6445</v>
      </c>
      <c r="B169" s="137" t="s">
        <v>6446</v>
      </c>
      <c r="C169" s="137" t="s">
        <v>6447</v>
      </c>
      <c r="D169" s="138">
        <v>109.0</v>
      </c>
      <c r="E169" s="139"/>
      <c r="F169" s="139">
        <f t="shared" si="2"/>
        <v>109.0</v>
      </c>
    </row>
    <row r="170" spans="8:8">
      <c r="A170" s="137" t="s">
        <v>6692</v>
      </c>
      <c r="B170" s="137" t="s">
        <v>6693</v>
      </c>
      <c r="C170" s="137" t="s">
        <v>6694</v>
      </c>
      <c r="D170" s="138">
        <v>106.47</v>
      </c>
      <c r="E170" s="139"/>
      <c r="F170" s="139">
        <f t="shared" si="2"/>
        <v>106.47</v>
      </c>
    </row>
    <row r="171" spans="8:8">
      <c r="A171" s="137" t="s">
        <v>6647</v>
      </c>
      <c r="B171" s="137" t="s">
        <v>6648</v>
      </c>
      <c r="C171" s="137" t="s">
        <v>9249</v>
      </c>
      <c r="D171" s="138">
        <v>100.0</v>
      </c>
      <c r="E171" s="139"/>
      <c r="F171" s="139">
        <f t="shared" si="2"/>
        <v>100.0</v>
      </c>
    </row>
    <row r="172" spans="8:8">
      <c r="A172" s="137" t="s">
        <v>6462</v>
      </c>
      <c r="B172" s="137" t="s">
        <v>6463</v>
      </c>
      <c r="C172" s="137" t="s">
        <v>6464</v>
      </c>
      <c r="D172" s="138">
        <v>100.0</v>
      </c>
      <c r="E172" s="139"/>
      <c r="F172" s="139">
        <f t="shared" si="2"/>
        <v>100.0</v>
      </c>
    </row>
    <row r="173" spans="8:8">
      <c r="A173" s="137" t="s">
        <v>6513</v>
      </c>
      <c r="B173" s="137" t="s">
        <v>6514</v>
      </c>
      <c r="C173" s="137" t="s">
        <v>6515</v>
      </c>
      <c r="D173" s="138">
        <v>100.0</v>
      </c>
      <c r="E173" s="139"/>
      <c r="F173" s="139">
        <f t="shared" si="2"/>
        <v>100.0</v>
      </c>
    </row>
    <row r="174" spans="8:8">
      <c r="A174" s="137" t="s">
        <v>6498</v>
      </c>
      <c r="B174" s="137" t="s">
        <v>6499</v>
      </c>
      <c r="C174" s="137" t="s">
        <v>6500</v>
      </c>
      <c r="D174" s="138">
        <v>100.0</v>
      </c>
      <c r="E174" s="139"/>
      <c r="F174" s="139">
        <f t="shared" si="2"/>
        <v>100.0</v>
      </c>
    </row>
    <row r="175" spans="8:8">
      <c r="A175" s="137" t="s">
        <v>6260</v>
      </c>
      <c r="B175" s="137" t="s">
        <v>6261</v>
      </c>
      <c r="C175" s="137" t="s">
        <v>6262</v>
      </c>
      <c r="D175" s="138">
        <v>100.0</v>
      </c>
      <c r="E175" s="139"/>
      <c r="F175" s="139">
        <f t="shared" si="2"/>
        <v>100.0</v>
      </c>
    </row>
    <row r="176" spans="8:8">
      <c r="A176" s="137" t="s">
        <v>6528</v>
      </c>
      <c r="B176" s="137" t="s">
        <v>6529</v>
      </c>
      <c r="C176" s="137" t="s">
        <v>6530</v>
      </c>
      <c r="D176" s="138">
        <v>100.0</v>
      </c>
      <c r="E176" s="139"/>
      <c r="F176" s="139">
        <f t="shared" si="2"/>
        <v>100.0</v>
      </c>
    </row>
    <row r="177" spans="8:8">
      <c r="A177" s="137" t="s">
        <v>6069</v>
      </c>
      <c r="B177" s="137" t="s">
        <v>6070</v>
      </c>
      <c r="C177" s="137" t="s">
        <v>6071</v>
      </c>
      <c r="D177" s="138">
        <v>100.0</v>
      </c>
      <c r="E177" s="139"/>
      <c r="F177" s="139">
        <f t="shared" si="2"/>
        <v>100.0</v>
      </c>
    </row>
    <row r="178" spans="8:8">
      <c r="A178" s="137" t="s">
        <v>6525</v>
      </c>
      <c r="B178" s="137" t="s">
        <v>6526</v>
      </c>
      <c r="C178" s="137" t="s">
        <v>6527</v>
      </c>
      <c r="D178" s="138">
        <v>100.0</v>
      </c>
      <c r="E178" s="139"/>
      <c r="F178" s="139">
        <f t="shared" si="2"/>
        <v>100.0</v>
      </c>
    </row>
    <row r="179" spans="8:8">
      <c r="A179" s="137" t="s">
        <v>6695</v>
      </c>
      <c r="B179" s="137" t="s">
        <v>6696</v>
      </c>
      <c r="C179" s="137" t="s">
        <v>6697</v>
      </c>
      <c r="D179" s="138">
        <v>100.0</v>
      </c>
      <c r="E179" s="139"/>
      <c r="F179" s="139">
        <f t="shared" si="2"/>
        <v>100.0</v>
      </c>
    </row>
    <row r="180" spans="8:8">
      <c r="A180" s="137" t="s">
        <v>9135</v>
      </c>
      <c r="B180" s="137" t="s">
        <v>9136</v>
      </c>
      <c r="C180" s="137" t="s">
        <v>9247</v>
      </c>
      <c r="D180" s="138">
        <v>100.0</v>
      </c>
      <c r="E180" s="139"/>
      <c r="F180" s="139">
        <f t="shared" si="2"/>
        <v>100.0</v>
      </c>
    </row>
    <row r="181" spans="8:8">
      <c r="A181" s="137" t="s">
        <v>6501</v>
      </c>
      <c r="B181" s="137" t="s">
        <v>6502</v>
      </c>
      <c r="C181" s="137" t="s">
        <v>6503</v>
      </c>
      <c r="D181" s="138">
        <v>100.0</v>
      </c>
      <c r="E181" s="139"/>
      <c r="F181" s="139">
        <f t="shared" si="2"/>
        <v>100.0</v>
      </c>
    </row>
    <row r="182" spans="8:8">
      <c r="A182" s="137" t="s">
        <v>6474</v>
      </c>
      <c r="B182" s="137" t="s">
        <v>6475</v>
      </c>
      <c r="C182" s="137" t="s">
        <v>9264</v>
      </c>
      <c r="D182" s="138">
        <v>100.0</v>
      </c>
      <c r="E182" s="139"/>
      <c r="F182" s="139">
        <f t="shared" si="2"/>
        <v>100.0</v>
      </c>
    </row>
    <row r="183" spans="8:8">
      <c r="A183" s="137" t="s">
        <v>6434</v>
      </c>
      <c r="B183" s="137" t="s">
        <v>6435</v>
      </c>
      <c r="C183" s="137" t="s">
        <v>9246</v>
      </c>
      <c r="D183" s="138">
        <v>100.0</v>
      </c>
      <c r="E183" s="139"/>
      <c r="F183" s="139">
        <f t="shared" si="2"/>
        <v>100.0</v>
      </c>
    </row>
    <row r="184" spans="8:8">
      <c r="A184" s="137" t="s">
        <v>6272</v>
      </c>
      <c r="B184" s="137" t="s">
        <v>6273</v>
      </c>
      <c r="C184" s="137" t="s">
        <v>9251</v>
      </c>
      <c r="D184" s="138">
        <v>100.0</v>
      </c>
      <c r="E184" s="139"/>
      <c r="F184" s="139">
        <f t="shared" si="2"/>
        <v>100.0</v>
      </c>
    </row>
    <row r="185" spans="8:8">
      <c r="A185" s="137" t="s">
        <v>11876</v>
      </c>
      <c r="B185" s="137" t="s">
        <v>11877</v>
      </c>
      <c r="C185" s="137" t="s">
        <v>11878</v>
      </c>
      <c r="D185" s="138">
        <v>100.0</v>
      </c>
      <c r="E185" s="139"/>
      <c r="F185" s="139">
        <f t="shared" si="2"/>
        <v>100.0</v>
      </c>
    </row>
    <row r="186" spans="8:8">
      <c r="A186" s="137" t="s">
        <v>6389</v>
      </c>
      <c r="B186" s="137" t="s">
        <v>6390</v>
      </c>
      <c r="C186" s="137" t="s">
        <v>6391</v>
      </c>
      <c r="D186" s="138">
        <v>100.0</v>
      </c>
      <c r="E186" s="139"/>
      <c r="F186" s="139">
        <f t="shared" si="2"/>
        <v>100.0</v>
      </c>
    </row>
    <row r="187" spans="8:8">
      <c r="A187" s="137" t="s">
        <v>6413</v>
      </c>
      <c r="B187" s="137" t="s">
        <v>6414</v>
      </c>
      <c r="C187" s="137" t="s">
        <v>9265</v>
      </c>
      <c r="D187" s="138">
        <v>100.0</v>
      </c>
      <c r="E187" s="139"/>
      <c r="F187" s="139">
        <f t="shared" si="2"/>
        <v>100.0</v>
      </c>
    </row>
    <row r="188" spans="8:8">
      <c r="A188" s="137" t="s">
        <v>6401</v>
      </c>
      <c r="B188" s="137" t="s">
        <v>6402</v>
      </c>
      <c r="C188" s="137" t="s">
        <v>11874</v>
      </c>
      <c r="D188" s="138">
        <v>100.0</v>
      </c>
      <c r="E188" s="139"/>
      <c r="F188" s="139">
        <f t="shared" si="2"/>
        <v>100.0</v>
      </c>
    </row>
    <row r="189" spans="8:8">
      <c r="A189" s="137" t="s">
        <v>6561</v>
      </c>
      <c r="B189" s="137" t="s">
        <v>6562</v>
      </c>
      <c r="C189" s="137" t="s">
        <v>9297</v>
      </c>
      <c r="D189" s="138">
        <v>99.94</v>
      </c>
      <c r="E189" s="139"/>
      <c r="F189" s="139">
        <f t="shared" si="2"/>
        <v>99.94</v>
      </c>
    </row>
    <row r="190" spans="8:8">
      <c r="A190" s="137" t="s">
        <v>6614</v>
      </c>
      <c r="B190" s="137" t="s">
        <v>6615</v>
      </c>
      <c r="C190" s="137" t="s">
        <v>6616</v>
      </c>
      <c r="D190" s="138">
        <v>99.92</v>
      </c>
      <c r="E190" s="139"/>
      <c r="F190" s="139">
        <f t="shared" si="2"/>
        <v>99.92</v>
      </c>
    </row>
    <row r="191" spans="8:8">
      <c r="A191" s="137" t="s">
        <v>6677</v>
      </c>
      <c r="B191" s="137" t="s">
        <v>6678</v>
      </c>
      <c r="C191" s="137" t="s">
        <v>6679</v>
      </c>
      <c r="D191" s="138">
        <v>99.89</v>
      </c>
      <c r="E191" s="139"/>
      <c r="F191" s="139">
        <f t="shared" si="2"/>
        <v>99.89</v>
      </c>
    </row>
    <row r="192" spans="8:8">
      <c r="A192" s="137" t="s">
        <v>6483</v>
      </c>
      <c r="B192" s="137" t="s">
        <v>6484</v>
      </c>
      <c r="C192" s="137" t="s">
        <v>6485</v>
      </c>
      <c r="D192" s="138">
        <v>99.81</v>
      </c>
      <c r="E192" s="139"/>
      <c r="F192" s="139">
        <f t="shared" si="2"/>
        <v>99.81</v>
      </c>
    </row>
    <row r="193" spans="8:8">
      <c r="A193" s="137" t="s">
        <v>6416</v>
      </c>
      <c r="B193" s="137" t="s">
        <v>6417</v>
      </c>
      <c r="C193" s="137" t="s">
        <v>6418</v>
      </c>
      <c r="D193" s="138">
        <v>99.34</v>
      </c>
      <c r="E193" s="139"/>
      <c r="F193" s="139">
        <f t="shared" si="2"/>
        <v>99.34</v>
      </c>
    </row>
    <row r="194" spans="8:8">
      <c r="A194" s="137" t="s">
        <v>6674</v>
      </c>
      <c r="B194" s="137" t="s">
        <v>6675</v>
      </c>
      <c r="C194" s="137" t="s">
        <v>9270</v>
      </c>
      <c r="D194" s="138">
        <v>99.19</v>
      </c>
      <c r="E194" s="139"/>
      <c r="F194" s="139">
        <f t="shared" si="2"/>
        <v>99.19</v>
      </c>
    </row>
    <row r="195" spans="8:8">
      <c r="A195" s="137" t="s">
        <v>6489</v>
      </c>
      <c r="B195" s="137" t="s">
        <v>6490</v>
      </c>
      <c r="C195" s="137" t="s">
        <v>9250</v>
      </c>
      <c r="D195" s="138">
        <v>99.0</v>
      </c>
      <c r="E195" s="139"/>
      <c r="F195" s="139">
        <f t="shared" si="3" ref="F195:F336">SUM(D195:E195)</f>
        <v>99.0</v>
      </c>
    </row>
    <row r="196" spans="8:8">
      <c r="A196" s="137" t="s">
        <v>9137</v>
      </c>
      <c r="B196" s="137" t="s">
        <v>9138</v>
      </c>
      <c r="C196" s="137" t="s">
        <v>9253</v>
      </c>
      <c r="D196" s="138">
        <v>99.0</v>
      </c>
      <c r="E196" s="139"/>
      <c r="F196" s="139">
        <f t="shared" si="3"/>
        <v>99.0</v>
      </c>
    </row>
    <row r="197" spans="8:8">
      <c r="A197" s="137" t="s">
        <v>9139</v>
      </c>
      <c r="B197" s="137" t="s">
        <v>9140</v>
      </c>
      <c r="C197" s="137" t="s">
        <v>9254</v>
      </c>
      <c r="D197" s="138">
        <v>99.0</v>
      </c>
      <c r="E197" s="139"/>
      <c r="F197" s="139">
        <f t="shared" si="3"/>
        <v>99.0</v>
      </c>
    </row>
    <row r="198" spans="8:8">
      <c r="A198" s="137" t="s">
        <v>9149</v>
      </c>
      <c r="B198" s="137" t="s">
        <v>9150</v>
      </c>
      <c r="C198" s="137" t="s">
        <v>9267</v>
      </c>
      <c r="D198" s="138">
        <v>98.0</v>
      </c>
      <c r="E198" s="139"/>
      <c r="F198" s="139">
        <f t="shared" si="3"/>
        <v>98.0</v>
      </c>
    </row>
    <row r="199" spans="8:8">
      <c r="A199" s="137" t="s">
        <v>9157</v>
      </c>
      <c r="B199" s="137" t="s">
        <v>9158</v>
      </c>
      <c r="C199" s="137" t="s">
        <v>9273</v>
      </c>
      <c r="D199" s="138">
        <v>98.0</v>
      </c>
      <c r="E199" s="139"/>
      <c r="F199" s="139">
        <f t="shared" si="3"/>
        <v>98.0</v>
      </c>
    </row>
    <row r="200" spans="8:8">
      <c r="A200" s="137" t="s">
        <v>9159</v>
      </c>
      <c r="B200" s="137" t="s">
        <v>9160</v>
      </c>
      <c r="C200" s="137" t="s">
        <v>9274</v>
      </c>
      <c r="D200" s="138">
        <v>97.97</v>
      </c>
      <c r="E200" s="139"/>
      <c r="F200" s="139">
        <f t="shared" si="3"/>
        <v>97.97</v>
      </c>
    </row>
    <row r="201" spans="8:8">
      <c r="A201" s="137" t="s">
        <v>6531</v>
      </c>
      <c r="B201" s="137" t="s">
        <v>6532</v>
      </c>
      <c r="C201" s="137" t="s">
        <v>9275</v>
      </c>
      <c r="D201" s="138">
        <v>97.0</v>
      </c>
      <c r="E201" s="139"/>
      <c r="F201" s="139">
        <f t="shared" si="3"/>
        <v>97.0</v>
      </c>
    </row>
    <row r="202" spans="8:8">
      <c r="A202" s="137" t="s">
        <v>6083</v>
      </c>
      <c r="B202" s="137" t="s">
        <v>6084</v>
      </c>
      <c r="C202" s="137" t="s">
        <v>6085</v>
      </c>
      <c r="D202" s="138">
        <v>93.86</v>
      </c>
      <c r="E202" s="139"/>
      <c r="F202" s="139">
        <f t="shared" si="3"/>
        <v>93.86</v>
      </c>
    </row>
    <row r="203" spans="8:8">
      <c r="A203" s="137" t="s">
        <v>6504</v>
      </c>
      <c r="B203" s="137" t="s">
        <v>6505</v>
      </c>
      <c r="C203" s="137" t="s">
        <v>6506</v>
      </c>
      <c r="D203" s="138">
        <v>90.0</v>
      </c>
      <c r="E203" s="139"/>
      <c r="F203" s="139">
        <f t="shared" si="3"/>
        <v>90.0</v>
      </c>
    </row>
    <row r="204" spans="8:8">
      <c r="A204" s="137" t="s">
        <v>6356</v>
      </c>
      <c r="B204" s="137" t="s">
        <v>6357</v>
      </c>
      <c r="C204" s="137" t="s">
        <v>6358</v>
      </c>
      <c r="D204" s="138">
        <v>80.0</v>
      </c>
      <c r="E204" s="139"/>
      <c r="F204" s="139">
        <f t="shared" si="3"/>
        <v>80.0</v>
      </c>
    </row>
    <row r="205" spans="8:8">
      <c r="A205" s="137" t="s">
        <v>6486</v>
      </c>
      <c r="B205" s="137" t="s">
        <v>6487</v>
      </c>
      <c r="C205" s="137" t="s">
        <v>6488</v>
      </c>
      <c r="D205" s="138">
        <v>80.0</v>
      </c>
      <c r="E205" s="139"/>
      <c r="F205" s="139">
        <f t="shared" si="3"/>
        <v>80.0</v>
      </c>
    </row>
    <row r="206" spans="8:8">
      <c r="A206" s="137" t="s">
        <v>6546</v>
      </c>
      <c r="B206" s="137" t="s">
        <v>6547</v>
      </c>
      <c r="C206" s="137" t="s">
        <v>6548</v>
      </c>
      <c r="D206" s="138">
        <v>75.0</v>
      </c>
      <c r="E206" s="139"/>
      <c r="F206" s="139">
        <f t="shared" si="3"/>
        <v>75.0</v>
      </c>
    </row>
    <row r="207" spans="8:8">
      <c r="A207" s="137" t="s">
        <v>6602</v>
      </c>
      <c r="B207" s="137" t="s">
        <v>6603</v>
      </c>
      <c r="C207" s="137" t="s">
        <v>9279</v>
      </c>
      <c r="D207" s="138">
        <v>75.0</v>
      </c>
      <c r="E207" s="139"/>
      <c r="F207" s="139">
        <f t="shared" si="3"/>
        <v>75.0</v>
      </c>
    </row>
    <row r="208" spans="8:8">
      <c r="A208" s="137" t="s">
        <v>11776</v>
      </c>
      <c r="B208" s="137" t="s">
        <v>11777</v>
      </c>
      <c r="C208" s="137" t="s">
        <v>11778</v>
      </c>
      <c r="D208" s="138">
        <v>75.0</v>
      </c>
      <c r="E208" s="139"/>
      <c r="F208" s="139">
        <f t="shared" si="3"/>
        <v>75.0</v>
      </c>
    </row>
    <row r="209" spans="8:8">
      <c r="A209" s="137" t="s">
        <v>6555</v>
      </c>
      <c r="B209" s="137" t="s">
        <v>6556</v>
      </c>
      <c r="C209" s="137" t="s">
        <v>6557</v>
      </c>
      <c r="D209" s="138">
        <v>75.0</v>
      </c>
      <c r="E209" s="139"/>
      <c r="F209" s="139">
        <f t="shared" si="3"/>
        <v>75.0</v>
      </c>
    </row>
    <row r="210" spans="8:8">
      <c r="A210" s="137" t="s">
        <v>6572</v>
      </c>
      <c r="B210" s="137" t="s">
        <v>6573</v>
      </c>
      <c r="C210" s="137" t="s">
        <v>6574</v>
      </c>
      <c r="D210" s="138">
        <v>75.0</v>
      </c>
      <c r="E210" s="139"/>
      <c r="F210" s="139">
        <f t="shared" si="3"/>
        <v>75.0</v>
      </c>
    </row>
    <row r="211" spans="8:8">
      <c r="A211" s="137" t="s">
        <v>6566</v>
      </c>
      <c r="B211" s="137" t="s">
        <v>6567</v>
      </c>
      <c r="C211" s="137" t="s">
        <v>6568</v>
      </c>
      <c r="D211" s="138">
        <v>75.0</v>
      </c>
      <c r="E211" s="139"/>
      <c r="F211" s="139">
        <f t="shared" si="3"/>
        <v>75.0</v>
      </c>
    </row>
    <row r="212" spans="8:8">
      <c r="A212" s="137" t="s">
        <v>6516</v>
      </c>
      <c r="B212" s="137" t="s">
        <v>6517</v>
      </c>
      <c r="C212" s="137" t="s">
        <v>11869</v>
      </c>
      <c r="D212" s="138">
        <v>75.0</v>
      </c>
      <c r="E212" s="139"/>
      <c r="F212" s="139">
        <f t="shared" si="3"/>
        <v>75.0</v>
      </c>
    </row>
    <row r="213" spans="8:8">
      <c r="A213" s="137" t="s">
        <v>6596</v>
      </c>
      <c r="B213" s="137" t="s">
        <v>6597</v>
      </c>
      <c r="C213" s="137" t="s">
        <v>9258</v>
      </c>
      <c r="D213" s="138">
        <v>74.55</v>
      </c>
      <c r="E213" s="139"/>
      <c r="F213" s="139">
        <f t="shared" si="3"/>
        <v>74.55</v>
      </c>
    </row>
    <row r="214" spans="8:8">
      <c r="A214" s="137" t="s">
        <v>9195</v>
      </c>
      <c r="B214" s="137" t="s">
        <v>9196</v>
      </c>
      <c r="C214" s="137" t="s">
        <v>9300</v>
      </c>
      <c r="D214" s="138">
        <v>74.5</v>
      </c>
      <c r="E214" s="139"/>
      <c r="F214" s="139">
        <f t="shared" si="3"/>
        <v>74.5</v>
      </c>
    </row>
    <row r="215" spans="8:8">
      <c r="A215" s="137" t="s">
        <v>6392</v>
      </c>
      <c r="B215" s="137" t="s">
        <v>6393</v>
      </c>
      <c r="C215" s="137" t="s">
        <v>6394</v>
      </c>
      <c r="D215" s="138">
        <v>74.0</v>
      </c>
      <c r="E215" s="139"/>
      <c r="F215" s="139">
        <f t="shared" si="3"/>
        <v>74.0</v>
      </c>
    </row>
    <row r="216" spans="8:8">
      <c r="A216" s="137" t="s">
        <v>6549</v>
      </c>
      <c r="B216" s="137" t="s">
        <v>6550</v>
      </c>
      <c r="C216" s="137" t="s">
        <v>6551</v>
      </c>
      <c r="D216" s="138">
        <v>74.0</v>
      </c>
      <c r="E216" s="139"/>
      <c r="F216" s="139">
        <f t="shared" si="3"/>
        <v>74.0</v>
      </c>
    </row>
    <row r="217" spans="8:8">
      <c r="A217" s="137" t="s">
        <v>6558</v>
      </c>
      <c r="B217" s="137" t="s">
        <v>6559</v>
      </c>
      <c r="C217" s="137" t="s">
        <v>9257</v>
      </c>
      <c r="D217" s="138">
        <v>73.53</v>
      </c>
      <c r="E217" s="139"/>
      <c r="F217" s="139">
        <f t="shared" si="3"/>
        <v>73.53</v>
      </c>
    </row>
    <row r="218" spans="8:8">
      <c r="A218" s="137" t="s">
        <v>6543</v>
      </c>
      <c r="B218" s="137" t="s">
        <v>6544</v>
      </c>
      <c r="C218" s="137" t="s">
        <v>6545</v>
      </c>
      <c r="D218" s="138">
        <v>69.72</v>
      </c>
      <c r="E218" s="139"/>
      <c r="F218" s="139">
        <f t="shared" si="3"/>
        <v>69.72</v>
      </c>
    </row>
    <row r="219" spans="8:8">
      <c r="A219" s="137" t="s">
        <v>9173</v>
      </c>
      <c r="B219" s="137" t="s">
        <v>9174</v>
      </c>
      <c r="C219" s="137" t="s">
        <v>9285</v>
      </c>
      <c r="D219" s="138">
        <v>65.0</v>
      </c>
      <c r="E219" s="139"/>
      <c r="F219" s="139">
        <f t="shared" si="3"/>
        <v>65.0</v>
      </c>
    </row>
    <row r="220" spans="8:8">
      <c r="A220" s="137" t="s">
        <v>6605</v>
      </c>
      <c r="B220" s="137" t="s">
        <v>6606</v>
      </c>
      <c r="C220" s="137" t="s">
        <v>6607</v>
      </c>
      <c r="D220" s="138">
        <v>65.0</v>
      </c>
      <c r="E220" s="139"/>
      <c r="F220" s="139">
        <f t="shared" si="3"/>
        <v>65.0</v>
      </c>
    </row>
    <row r="221" spans="8:8">
      <c r="A221" s="137" t="s">
        <v>6629</v>
      </c>
      <c r="B221" s="137" t="s">
        <v>6630</v>
      </c>
      <c r="C221" s="137" t="s">
        <v>11875</v>
      </c>
      <c r="D221" s="138">
        <v>60.0</v>
      </c>
      <c r="E221" s="139"/>
      <c r="F221" s="139">
        <f t="shared" si="3"/>
        <v>60.0</v>
      </c>
    </row>
    <row r="222" spans="8:8">
      <c r="A222" s="137" t="s">
        <v>6635</v>
      </c>
      <c r="B222" s="137" t="s">
        <v>6636</v>
      </c>
      <c r="C222" s="137" t="s">
        <v>6637</v>
      </c>
      <c r="D222" s="138">
        <v>60.0</v>
      </c>
      <c r="E222" s="139"/>
      <c r="F222" s="139">
        <f t="shared" si="3"/>
        <v>60.0</v>
      </c>
    </row>
    <row r="223" spans="8:8">
      <c r="A223" s="137" t="s">
        <v>11781</v>
      </c>
      <c r="B223" s="137" t="s">
        <v>11782</v>
      </c>
      <c r="C223" s="137" t="s">
        <v>11783</v>
      </c>
      <c r="D223" s="138">
        <v>60.0</v>
      </c>
      <c r="E223" s="139"/>
      <c r="F223" s="139">
        <f t="shared" si="3"/>
        <v>60.0</v>
      </c>
    </row>
    <row r="224" spans="8:8">
      <c r="A224" s="137" t="s">
        <v>6680</v>
      </c>
      <c r="B224" s="137" t="s">
        <v>6681</v>
      </c>
      <c r="C224" s="137" t="s">
        <v>6682</v>
      </c>
      <c r="D224" s="138">
        <v>60.0</v>
      </c>
      <c r="E224" s="139"/>
      <c r="F224" s="139">
        <f t="shared" si="3"/>
        <v>60.0</v>
      </c>
    </row>
    <row r="225" spans="8:8">
      <c r="A225" s="137" t="s">
        <v>6665</v>
      </c>
      <c r="B225" s="137" t="s">
        <v>6666</v>
      </c>
      <c r="C225" s="137" t="s">
        <v>6667</v>
      </c>
      <c r="D225" s="138">
        <v>60.0</v>
      </c>
      <c r="E225" s="139"/>
      <c r="F225" s="139">
        <f t="shared" si="3"/>
        <v>60.0</v>
      </c>
    </row>
    <row r="226" spans="8:8">
      <c r="A226" s="137" t="s">
        <v>6662</v>
      </c>
      <c r="B226" s="137" t="s">
        <v>6663</v>
      </c>
      <c r="C226" s="137" t="s">
        <v>11766</v>
      </c>
      <c r="D226" s="138">
        <v>60.0</v>
      </c>
      <c r="E226" s="139"/>
      <c r="F226" s="139">
        <f t="shared" si="3"/>
        <v>60.0</v>
      </c>
    </row>
    <row r="227" spans="8:8">
      <c r="A227" s="137" t="s">
        <v>6671</v>
      </c>
      <c r="B227" s="137" t="s">
        <v>6672</v>
      </c>
      <c r="C227" s="137" t="s">
        <v>11879</v>
      </c>
      <c r="D227" s="138">
        <v>60.0</v>
      </c>
      <c r="E227" s="139"/>
      <c r="F227" s="139">
        <f t="shared" si="3"/>
        <v>60.0</v>
      </c>
    </row>
    <row r="228" spans="8:8">
      <c r="A228" s="137" t="s">
        <v>6611</v>
      </c>
      <c r="B228" s="137" t="s">
        <v>6612</v>
      </c>
      <c r="C228" s="137" t="s">
        <v>9259</v>
      </c>
      <c r="D228" s="138">
        <v>60.0</v>
      </c>
      <c r="E228" s="139"/>
      <c r="F228" s="139">
        <f t="shared" si="3"/>
        <v>60.0</v>
      </c>
    </row>
    <row r="229" spans="8:8">
      <c r="A229" s="137" t="s">
        <v>6620</v>
      </c>
      <c r="B229" s="137" t="s">
        <v>6621</v>
      </c>
      <c r="C229" s="137" t="s">
        <v>6622</v>
      </c>
      <c r="D229" s="138">
        <v>60.0</v>
      </c>
      <c r="E229" s="139"/>
      <c r="F229" s="139">
        <f t="shared" si="3"/>
        <v>60.0</v>
      </c>
    </row>
    <row r="230" spans="8:8">
      <c r="A230" s="137" t="s">
        <v>6465</v>
      </c>
      <c r="B230" s="137" t="s">
        <v>6466</v>
      </c>
      <c r="C230" s="137" t="s">
        <v>6467</v>
      </c>
      <c r="D230" s="138">
        <v>60.0</v>
      </c>
      <c r="E230" s="139"/>
      <c r="F230" s="139">
        <f t="shared" si="3"/>
        <v>60.0</v>
      </c>
    </row>
    <row r="231" spans="8:8">
      <c r="A231" s="137" t="s">
        <v>6668</v>
      </c>
      <c r="B231" s="137" t="s">
        <v>6669</v>
      </c>
      <c r="C231" s="137" t="s">
        <v>9296</v>
      </c>
      <c r="D231" s="138">
        <v>59.97</v>
      </c>
      <c r="E231" s="139"/>
      <c r="F231" s="139">
        <f t="shared" si="3"/>
        <v>59.97</v>
      </c>
    </row>
    <row r="232" spans="8:8">
      <c r="A232" s="137" t="s">
        <v>9141</v>
      </c>
      <c r="B232" s="137" t="s">
        <v>9142</v>
      </c>
      <c r="C232" s="137" t="s">
        <v>9260</v>
      </c>
      <c r="D232" s="138">
        <v>58.89</v>
      </c>
      <c r="E232" s="139"/>
      <c r="F232" s="139">
        <f t="shared" si="3"/>
        <v>58.89</v>
      </c>
    </row>
    <row r="233" spans="8:8">
      <c r="A233" s="137" t="s">
        <v>6689</v>
      </c>
      <c r="B233" s="137" t="s">
        <v>6690</v>
      </c>
      <c r="C233" s="137" t="s">
        <v>6691</v>
      </c>
      <c r="D233" s="138">
        <v>58.72</v>
      </c>
      <c r="E233" s="139"/>
      <c r="F233" s="139">
        <f t="shared" si="3"/>
        <v>58.72</v>
      </c>
    </row>
    <row r="234" spans="8:8">
      <c r="A234" s="137" t="s">
        <v>6575</v>
      </c>
      <c r="B234" s="137" t="s">
        <v>6576</v>
      </c>
      <c r="C234" s="137" t="s">
        <v>9280</v>
      </c>
      <c r="D234" s="138">
        <v>51.0</v>
      </c>
      <c r="E234" s="139"/>
      <c r="F234" s="139">
        <f t="shared" si="3"/>
        <v>51.0</v>
      </c>
    </row>
    <row r="235" spans="8:8">
      <c r="A235" s="137" t="s">
        <v>6584</v>
      </c>
      <c r="B235" s="137" t="s">
        <v>6585</v>
      </c>
      <c r="C235" s="137" t="s">
        <v>6586</v>
      </c>
      <c r="D235" s="138">
        <v>50.0</v>
      </c>
      <c r="E235" s="139"/>
      <c r="F235" s="139">
        <f t="shared" si="3"/>
        <v>50.0</v>
      </c>
    </row>
    <row r="236" spans="8:8">
      <c r="A236" s="137" t="s">
        <v>6443</v>
      </c>
      <c r="B236" s="137" t="s">
        <v>1548</v>
      </c>
      <c r="C236" s="137" t="s">
        <v>6444</v>
      </c>
      <c r="D236" s="138">
        <v>50.0</v>
      </c>
      <c r="E236" s="139"/>
      <c r="F236" s="139">
        <f t="shared" si="3"/>
        <v>50.0</v>
      </c>
    </row>
    <row r="237" spans="8:8">
      <c r="A237" s="137" t="s">
        <v>6656</v>
      </c>
      <c r="B237" s="137" t="s">
        <v>6657</v>
      </c>
      <c r="C237" s="137" t="s">
        <v>6658</v>
      </c>
      <c r="D237" s="138">
        <v>50.0</v>
      </c>
      <c r="E237" s="139"/>
      <c r="F237" s="139">
        <f t="shared" si="3"/>
        <v>50.0</v>
      </c>
    </row>
    <row r="238" spans="8:8">
      <c r="A238" s="137" t="s">
        <v>6480</v>
      </c>
      <c r="B238" s="137" t="s">
        <v>6481</v>
      </c>
      <c r="C238" s="137" t="s">
        <v>6482</v>
      </c>
      <c r="D238" s="138">
        <v>50.0</v>
      </c>
      <c r="E238" s="139"/>
      <c r="F238" s="139">
        <f t="shared" si="3"/>
        <v>50.0</v>
      </c>
    </row>
    <row r="239" spans="8:8">
      <c r="A239" s="137" t="s">
        <v>6377</v>
      </c>
      <c r="B239" s="137" t="s">
        <v>6378</v>
      </c>
      <c r="C239" s="137" t="s">
        <v>6379</v>
      </c>
      <c r="D239" s="138">
        <v>50.0</v>
      </c>
      <c r="E239" s="139"/>
      <c r="F239" s="139"/>
    </row>
    <row r="240" spans="8:8">
      <c r="A240" s="137" t="s">
        <v>6617</v>
      </c>
      <c r="B240" s="137" t="s">
        <v>6618</v>
      </c>
      <c r="C240" s="137" t="s">
        <v>6619</v>
      </c>
      <c r="D240" s="138">
        <v>50.0</v>
      </c>
      <c r="E240" s="139"/>
      <c r="F240" s="139"/>
    </row>
    <row r="241" spans="8:8">
      <c r="A241" s="137" t="s">
        <v>9143</v>
      </c>
      <c r="B241" s="137" t="s">
        <v>9144</v>
      </c>
      <c r="C241" s="137" t="s">
        <v>9261</v>
      </c>
      <c r="D241" s="138">
        <v>50.0</v>
      </c>
      <c r="E241" s="139"/>
      <c r="F241" s="139"/>
    </row>
    <row r="242" spans="8:8">
      <c r="A242" s="137" t="s">
        <v>6641</v>
      </c>
      <c r="B242" s="137" t="s">
        <v>6642</v>
      </c>
      <c r="C242" s="137" t="s">
        <v>11880</v>
      </c>
      <c r="D242" s="138">
        <v>50.0</v>
      </c>
      <c r="E242" s="139"/>
      <c r="F242" s="139"/>
    </row>
    <row r="243" spans="8:8">
      <c r="A243" s="137" t="s">
        <v>6626</v>
      </c>
      <c r="B243" s="137" t="s">
        <v>6627</v>
      </c>
      <c r="C243" s="137" t="s">
        <v>6628</v>
      </c>
      <c r="D243" s="138">
        <v>50.0</v>
      </c>
      <c r="E243" s="139"/>
      <c r="F243" s="139"/>
    </row>
    <row r="244" spans="8:8">
      <c r="A244" s="137" t="s">
        <v>11779</v>
      </c>
      <c r="B244" s="137" t="s">
        <v>11780</v>
      </c>
      <c r="C244" s="137" t="s">
        <v>9207</v>
      </c>
      <c r="D244" s="138">
        <v>50.0</v>
      </c>
      <c r="E244" s="139"/>
      <c r="F244" s="139"/>
    </row>
    <row r="245" spans="8:8">
      <c r="A245" s="137" t="s">
        <v>9153</v>
      </c>
      <c r="B245" s="137" t="s">
        <v>9154</v>
      </c>
      <c r="C245" s="137" t="s">
        <v>9269</v>
      </c>
      <c r="D245" s="138">
        <v>50.0</v>
      </c>
      <c r="E245" s="139"/>
      <c r="F245" s="139"/>
    </row>
    <row r="246" spans="8:8">
      <c r="A246" s="137" t="s">
        <v>6569</v>
      </c>
      <c r="B246" s="137" t="s">
        <v>6570</v>
      </c>
      <c r="C246" s="137" t="s">
        <v>6571</v>
      </c>
      <c r="D246" s="138">
        <v>50.0</v>
      </c>
      <c r="E246" s="139"/>
      <c r="F246" s="139"/>
    </row>
    <row r="247" spans="8:8">
      <c r="A247" s="137" t="s">
        <v>9147</v>
      </c>
      <c r="B247" s="137" t="s">
        <v>9148</v>
      </c>
      <c r="C247" s="137" t="s">
        <v>9266</v>
      </c>
      <c r="D247" s="138">
        <v>50.0</v>
      </c>
      <c r="E247" s="139"/>
      <c r="F247" s="139"/>
    </row>
    <row r="248" spans="8:8">
      <c r="A248" s="137" t="s">
        <v>6510</v>
      </c>
      <c r="B248" s="137" t="s">
        <v>6511</v>
      </c>
      <c r="C248" s="137" t="s">
        <v>9263</v>
      </c>
      <c r="D248" s="138">
        <v>50.0</v>
      </c>
      <c r="E248" s="139"/>
      <c r="F248" s="139"/>
    </row>
    <row r="249" spans="8:8">
      <c r="A249" s="137" t="s">
        <v>6638</v>
      </c>
      <c r="B249" s="137" t="s">
        <v>6639</v>
      </c>
      <c r="C249" s="137" t="s">
        <v>6640</v>
      </c>
      <c r="D249" s="138">
        <v>50.0</v>
      </c>
      <c r="E249" s="139"/>
      <c r="F249" s="139"/>
    </row>
    <row r="250" spans="8:8">
      <c r="A250" s="137" t="s">
        <v>9151</v>
      </c>
      <c r="B250" s="137" t="s">
        <v>9152</v>
      </c>
      <c r="C250" s="137" t="s">
        <v>9268</v>
      </c>
      <c r="D250" s="138">
        <v>50.0</v>
      </c>
      <c r="E250" s="139"/>
      <c r="F250" s="139"/>
    </row>
    <row r="251" spans="8:8">
      <c r="A251" s="137" t="s">
        <v>11767</v>
      </c>
      <c r="B251" s="137" t="s">
        <v>11768</v>
      </c>
      <c r="C251" s="137" t="s">
        <v>11769</v>
      </c>
      <c r="D251" s="138">
        <v>50.0</v>
      </c>
      <c r="E251" s="139"/>
      <c r="F251" s="139"/>
    </row>
    <row r="252" spans="8:8">
      <c r="A252" s="137" t="s">
        <v>9145</v>
      </c>
      <c r="B252" s="137" t="s">
        <v>9146</v>
      </c>
      <c r="C252" s="137" t="s">
        <v>9262</v>
      </c>
      <c r="D252" s="138">
        <v>50.0</v>
      </c>
      <c r="E252" s="139"/>
      <c r="F252" s="139"/>
    </row>
    <row r="253" spans="8:8">
      <c r="A253" s="137" t="s">
        <v>6224</v>
      </c>
      <c r="B253" s="137" t="s">
        <v>6225</v>
      </c>
      <c r="C253" s="137" t="s">
        <v>6226</v>
      </c>
      <c r="D253" s="138">
        <v>50.0</v>
      </c>
      <c r="E253" s="139"/>
      <c r="F253" s="139"/>
    </row>
    <row r="254" spans="8:8">
      <c r="A254" s="137" t="s">
        <v>6031</v>
      </c>
      <c r="B254" s="137" t="s">
        <v>6032</v>
      </c>
      <c r="C254" s="137" t="s">
        <v>6033</v>
      </c>
      <c r="D254" s="138">
        <v>49.31</v>
      </c>
      <c r="E254" s="139"/>
      <c r="F254" s="139"/>
    </row>
    <row r="255" spans="8:8">
      <c r="A255" s="137" t="s">
        <v>9155</v>
      </c>
      <c r="B255" s="137" t="s">
        <v>9156</v>
      </c>
      <c r="C255" s="137" t="s">
        <v>9272</v>
      </c>
      <c r="D255" s="138">
        <v>49.0</v>
      </c>
      <c r="E255" s="139"/>
      <c r="F255" s="139"/>
    </row>
    <row r="256" spans="8:8">
      <c r="A256" s="137" t="s">
        <v>6395</v>
      </c>
      <c r="B256" s="137" t="s">
        <v>6396</v>
      </c>
      <c r="C256" s="137" t="s">
        <v>6397</v>
      </c>
      <c r="D256" s="138">
        <v>47.06</v>
      </c>
      <c r="E256" s="139"/>
      <c r="F256" s="139"/>
    </row>
    <row r="257" spans="8:8">
      <c r="A257" s="137" t="s">
        <v>6278</v>
      </c>
      <c r="B257" s="137" t="s">
        <v>6279</v>
      </c>
      <c r="C257" s="137" t="s">
        <v>6280</v>
      </c>
      <c r="D257" s="138">
        <v>46.0</v>
      </c>
      <c r="E257" s="139"/>
      <c r="F257" s="139"/>
    </row>
    <row r="258" spans="8:8">
      <c r="A258" s="137" t="s">
        <v>9163</v>
      </c>
      <c r="B258" s="137" t="s">
        <v>9164</v>
      </c>
      <c r="C258" s="137" t="s">
        <v>9277</v>
      </c>
      <c r="D258" s="138">
        <v>30.0</v>
      </c>
      <c r="E258" s="139"/>
      <c r="F258" s="139"/>
    </row>
    <row r="259" spans="8:8">
      <c r="A259" s="137" t="s">
        <v>9161</v>
      </c>
      <c r="B259" s="137" t="s">
        <v>9162</v>
      </c>
      <c r="C259" s="137" t="s">
        <v>9276</v>
      </c>
      <c r="D259" s="138">
        <v>30.0</v>
      </c>
      <c r="E259" s="139"/>
      <c r="F259" s="139"/>
    </row>
    <row r="260" spans="8:8">
      <c r="A260" s="137" t="s">
        <v>9169</v>
      </c>
      <c r="B260" s="137" t="s">
        <v>9170</v>
      </c>
      <c r="C260" s="137" t="s">
        <v>9283</v>
      </c>
      <c r="D260" s="138">
        <v>30.0</v>
      </c>
      <c r="E260" s="139"/>
      <c r="F260" s="139"/>
    </row>
    <row r="261" spans="8:8">
      <c r="A261" s="137" t="s">
        <v>6590</v>
      </c>
      <c r="B261" s="137" t="s">
        <v>6591</v>
      </c>
      <c r="C261" s="137" t="s">
        <v>9278</v>
      </c>
      <c r="D261" s="138">
        <v>24.94</v>
      </c>
      <c r="E261" s="139"/>
      <c r="F261" s="139"/>
    </row>
    <row r="262" spans="8:8">
      <c r="A262" s="137" t="s">
        <v>9165</v>
      </c>
      <c r="B262" s="137" t="s">
        <v>9166</v>
      </c>
      <c r="C262" s="137" t="s">
        <v>9281</v>
      </c>
      <c r="D262" s="138">
        <v>20.0</v>
      </c>
      <c r="E262" s="139"/>
      <c r="F262" s="139"/>
    </row>
    <row r="263" spans="8:8">
      <c r="A263" s="137" t="s">
        <v>9167</v>
      </c>
      <c r="B263" s="137" t="s">
        <v>9168</v>
      </c>
      <c r="C263" s="137" t="s">
        <v>9282</v>
      </c>
      <c r="D263" s="138">
        <v>20.0</v>
      </c>
      <c r="E263" s="139"/>
      <c r="F263" s="139"/>
    </row>
    <row r="264" spans="8:8">
      <c r="A264" s="137" t="s">
        <v>11770</v>
      </c>
      <c r="B264" s="137" t="s">
        <v>11771</v>
      </c>
      <c r="C264" s="137" t="s">
        <v>11772</v>
      </c>
      <c r="D264" s="138">
        <v>19.0</v>
      </c>
      <c r="E264" s="139"/>
      <c r="F264" s="139"/>
    </row>
    <row r="265" spans="8:8">
      <c r="A265" s="137" t="s">
        <v>9171</v>
      </c>
      <c r="B265" s="137" t="s">
        <v>9172</v>
      </c>
      <c r="C265" s="137" t="s">
        <v>9284</v>
      </c>
      <c r="D265" s="138">
        <v>15.0</v>
      </c>
      <c r="E265" s="139"/>
      <c r="F265" s="139"/>
    </row>
    <row r="266" spans="8:8">
      <c r="A266" s="137" t="s">
        <v>11870</v>
      </c>
      <c r="B266" s="137" t="s">
        <v>11871</v>
      </c>
      <c r="C266" s="137" t="s">
        <v>11872</v>
      </c>
      <c r="D266" s="138">
        <v>10.0</v>
      </c>
      <c r="E266" s="139"/>
      <c r="F266" s="139"/>
    </row>
    <row r="267" spans="8:8">
      <c r="A267" s="137" t="s">
        <v>9177</v>
      </c>
      <c r="B267" s="137" t="s">
        <v>9178</v>
      </c>
      <c r="C267" s="137" t="s">
        <v>9287</v>
      </c>
      <c r="D267" s="138">
        <v>10.0</v>
      </c>
      <c r="E267" s="139"/>
      <c r="F267" s="139"/>
    </row>
    <row r="268" spans="8:8">
      <c r="A268" s="137" t="s">
        <v>9175</v>
      </c>
      <c r="B268" s="137" t="s">
        <v>9176</v>
      </c>
      <c r="C268" s="137" t="s">
        <v>9286</v>
      </c>
      <c r="D268" s="138">
        <v>10.0</v>
      </c>
      <c r="E268" s="139"/>
      <c r="F268" s="139"/>
    </row>
    <row r="269" spans="8:8">
      <c r="A269" s="137" t="s">
        <v>9187</v>
      </c>
      <c r="B269" s="137" t="s">
        <v>9188</v>
      </c>
      <c r="C269" s="137" t="s">
        <v>9292</v>
      </c>
      <c r="D269" s="138">
        <v>5.0</v>
      </c>
      <c r="E269" s="139"/>
      <c r="F269" s="139"/>
    </row>
    <row r="270" spans="8:8">
      <c r="A270" s="137" t="s">
        <v>9185</v>
      </c>
      <c r="B270" s="137" t="s">
        <v>9186</v>
      </c>
      <c r="C270" s="137" t="s">
        <v>9291</v>
      </c>
      <c r="D270" s="138">
        <v>5.0</v>
      </c>
      <c r="E270" s="139"/>
      <c r="F270" s="139"/>
    </row>
    <row r="271" spans="8:8">
      <c r="A271" s="137" t="s">
        <v>9181</v>
      </c>
      <c r="B271" s="137" t="s">
        <v>9182</v>
      </c>
      <c r="C271" s="137" t="s">
        <v>9289</v>
      </c>
      <c r="D271" s="138">
        <v>5.0</v>
      </c>
      <c r="E271" s="139"/>
      <c r="F271" s="139"/>
    </row>
    <row r="272" spans="8:8">
      <c r="A272" s="137" t="s">
        <v>9179</v>
      </c>
      <c r="B272" s="137" t="s">
        <v>9180</v>
      </c>
      <c r="C272" s="137" t="s">
        <v>9288</v>
      </c>
      <c r="D272" s="138">
        <v>5.0</v>
      </c>
      <c r="E272" s="139"/>
      <c r="F272" s="139"/>
    </row>
    <row r="273" spans="8:8">
      <c r="A273" s="137" t="s">
        <v>9183</v>
      </c>
      <c r="B273" s="137" t="s">
        <v>9184</v>
      </c>
      <c r="C273" s="137" t="s">
        <v>9290</v>
      </c>
      <c r="D273" s="138">
        <v>4.97</v>
      </c>
      <c r="E273" s="139"/>
      <c r="F273" s="139"/>
    </row>
    <row r="274" spans="8:8">
      <c r="A274" s="137" t="s">
        <v>9189</v>
      </c>
      <c r="B274" s="137" t="s">
        <v>9190</v>
      </c>
      <c r="C274" s="137" t="s">
        <v>9293</v>
      </c>
      <c r="D274" s="138">
        <v>2.0</v>
      </c>
      <c r="E274" s="139"/>
      <c r="F274" s="139"/>
    </row>
    <row r="275" spans="8:8">
      <c r="A275" s="137" t="s">
        <v>9191</v>
      </c>
      <c r="B275" s="137" t="s">
        <v>9192</v>
      </c>
      <c r="C275" s="137" t="s">
        <v>9294</v>
      </c>
      <c r="D275" s="138">
        <v>2.0</v>
      </c>
      <c r="E275" s="139"/>
      <c r="F275" s="139"/>
    </row>
    <row r="276" spans="8:8">
      <c r="A276" s="137" t="s">
        <v>9193</v>
      </c>
      <c r="B276" s="137" t="s">
        <v>9194</v>
      </c>
      <c r="C276" s="137" t="s">
        <v>9295</v>
      </c>
      <c r="D276" s="138"/>
      <c r="E276" s="139"/>
      <c r="F276" s="139"/>
    </row>
    <row r="277" spans="8:8">
      <c r="A277" s="137" t="s">
        <v>11773</v>
      </c>
      <c r="B277" s="137" t="s">
        <v>11774</v>
      </c>
      <c r="C277" s="137" t="s">
        <v>11775</v>
      </c>
      <c r="D277" s="138">
        <v>-0.11</v>
      </c>
      <c r="E277" s="139"/>
      <c r="F277" s="139"/>
    </row>
    <row r="278" spans="8:8">
      <c r="A278" s="137" t="s">
        <v>6275</v>
      </c>
      <c r="B278" s="137" t="s">
        <v>6276</v>
      </c>
      <c r="C278" s="137" t="s">
        <v>6277</v>
      </c>
      <c r="D278" s="138">
        <v>-0.11</v>
      </c>
      <c r="E278" s="139"/>
      <c r="F278" s="139"/>
    </row>
    <row r="279" spans="8:8">
      <c r="A279" s="137" t="s">
        <v>6386</v>
      </c>
      <c r="B279" s="137" t="s">
        <v>6387</v>
      </c>
      <c r="C279" s="137" t="s">
        <v>6388</v>
      </c>
      <c r="D279" s="138">
        <v>-0.17</v>
      </c>
      <c r="E279" s="139"/>
      <c r="F279" s="139"/>
    </row>
    <row r="280" spans="8:8">
      <c r="A280" s="137" t="s">
        <v>6425</v>
      </c>
      <c r="B280" s="137" t="s">
        <v>6426</v>
      </c>
      <c r="C280" s="137" t="s">
        <v>6427</v>
      </c>
      <c r="D280" s="138">
        <v>-0.25</v>
      </c>
      <c r="E280" s="139"/>
      <c r="F280" s="139"/>
    </row>
    <row r="281" spans="8:8">
      <c r="A281" s="137" t="s">
        <v>6140</v>
      </c>
      <c r="B281" s="137" t="s">
        <v>6141</v>
      </c>
      <c r="C281" s="137" t="s">
        <v>9299</v>
      </c>
      <c r="D281" s="138">
        <v>-0.31</v>
      </c>
      <c r="E281" s="139"/>
      <c r="F281" s="139"/>
    </row>
    <row r="282" spans="8:8">
      <c r="A282" s="137" t="s">
        <v>9197</v>
      </c>
      <c r="B282" s="137" t="s">
        <v>9198</v>
      </c>
      <c r="C282" s="137" t="s">
        <v>9303</v>
      </c>
      <c r="D282" s="138">
        <v>-3.0</v>
      </c>
      <c r="E282" s="139"/>
      <c r="F282" s="139"/>
    </row>
    <row r="283" spans="8:8">
      <c r="A283" s="137" t="s">
        <v>6347</v>
      </c>
      <c r="B283" s="137" t="s">
        <v>6348</v>
      </c>
      <c r="C283" s="137" t="s">
        <v>9304</v>
      </c>
      <c r="D283" s="138">
        <v>-4.0</v>
      </c>
      <c r="E283" s="139"/>
      <c r="F283" s="139"/>
    </row>
    <row r="284" spans="8:8">
      <c r="A284" s="137" t="s">
        <v>6492</v>
      </c>
      <c r="B284" s="137" t="s">
        <v>6493</v>
      </c>
      <c r="C284" s="137" t="s">
        <v>6494</v>
      </c>
      <c r="D284" s="138">
        <v>-69.0</v>
      </c>
      <c r="E284" s="139"/>
      <c r="F284" s="139"/>
    </row>
    <row r="285" spans="8:8">
      <c r="A285" s="140"/>
      <c r="B285" s="140"/>
      <c r="C285" s="140"/>
      <c r="D285" s="139"/>
      <c r="E285" s="139"/>
      <c r="F285" s="139"/>
    </row>
    <row r="286" spans="8:8">
      <c r="A286" s="140"/>
      <c r="B286" s="140"/>
      <c r="C286" s="140"/>
      <c r="D286" s="139"/>
      <c r="E286" s="139"/>
      <c r="F286" s="139"/>
    </row>
    <row r="287" spans="8:8">
      <c r="A287" s="140"/>
      <c r="B287" s="140"/>
      <c r="C287" s="140"/>
      <c r="D287" s="139"/>
      <c r="E287" s="139"/>
      <c r="F287" s="139"/>
    </row>
    <row r="288" spans="8:8">
      <c r="A288" s="140"/>
      <c r="B288" s="140"/>
      <c r="C288" s="140"/>
      <c r="D288" s="139"/>
      <c r="E288" s="139"/>
      <c r="F288" s="139"/>
    </row>
    <row r="289" spans="8:8">
      <c r="A289" s="140"/>
      <c r="B289" s="140"/>
      <c r="C289" s="140"/>
      <c r="D289" s="139"/>
      <c r="E289" s="139"/>
      <c r="F289" s="139"/>
    </row>
    <row r="290" spans="8:8">
      <c r="A290" s="140"/>
      <c r="B290" s="140"/>
      <c r="C290" s="140"/>
      <c r="D290" s="139"/>
      <c r="E290" s="139"/>
      <c r="F290" s="139"/>
    </row>
    <row r="291" spans="8:8">
      <c r="A291" s="140"/>
      <c r="B291" s="140"/>
      <c r="C291" s="140"/>
      <c r="D291" s="139"/>
      <c r="E291" s="139"/>
      <c r="F291" s="139"/>
    </row>
    <row r="292" spans="8:8">
      <c r="A292" s="140"/>
      <c r="B292" s="140"/>
      <c r="C292" s="140"/>
      <c r="D292" s="139"/>
      <c r="E292" s="139"/>
      <c r="F292" s="139"/>
    </row>
    <row r="293" spans="8:8">
      <c r="A293" s="140"/>
      <c r="B293" s="140"/>
      <c r="C293" s="140"/>
      <c r="D293" s="139"/>
      <c r="E293" s="139"/>
      <c r="F293" s="139"/>
    </row>
    <row r="294" spans="8:8">
      <c r="A294" s="140"/>
      <c r="B294" s="140"/>
      <c r="C294" s="140"/>
      <c r="D294" s="139"/>
      <c r="E294" s="139"/>
      <c r="F294" s="139"/>
    </row>
    <row r="295" spans="8:8">
      <c r="A295" s="140"/>
      <c r="B295" s="140"/>
      <c r="C295" s="140"/>
      <c r="D295" s="139"/>
      <c r="E295" s="139"/>
      <c r="F295" s="139"/>
    </row>
    <row r="296" spans="8:8">
      <c r="A296" s="140"/>
      <c r="B296" s="140"/>
      <c r="C296" s="140"/>
      <c r="D296" s="139"/>
      <c r="E296" s="139"/>
      <c r="F296" s="139"/>
    </row>
    <row r="297" spans="8:8">
      <c r="A297" s="140"/>
      <c r="B297" s="140"/>
      <c r="C297" s="140"/>
      <c r="D297" s="139"/>
      <c r="E297" s="139"/>
      <c r="F297" s="139"/>
    </row>
    <row r="298" spans="8:8">
      <c r="A298" s="140"/>
      <c r="B298" s="140"/>
      <c r="C298" s="140"/>
      <c r="D298" s="139"/>
      <c r="E298" s="139"/>
      <c r="F298" s="139"/>
    </row>
    <row r="299" spans="8:8">
      <c r="A299" s="140"/>
      <c r="B299" s="140"/>
      <c r="C299" s="140"/>
      <c r="D299" s="139"/>
      <c r="E299" s="139"/>
      <c r="F299" s="139"/>
    </row>
    <row r="300" spans="8:8">
      <c r="A300" s="140"/>
      <c r="B300" s="140"/>
      <c r="C300" s="140"/>
      <c r="D300" s="139"/>
      <c r="E300" s="139"/>
      <c r="F300" s="139"/>
    </row>
    <row r="301" spans="8:8">
      <c r="A301" s="140"/>
      <c r="B301" s="140"/>
      <c r="C301" s="140"/>
      <c r="D301" s="139"/>
      <c r="E301" s="139"/>
      <c r="F301" s="139"/>
    </row>
    <row r="302" spans="8:8">
      <c r="A302" s="140"/>
      <c r="B302" s="140"/>
      <c r="C302" s="140"/>
      <c r="D302" s="139"/>
      <c r="E302" s="139"/>
      <c r="F302" s="139"/>
    </row>
    <row r="303" spans="8:8">
      <c r="A303" s="140"/>
      <c r="B303" s="140"/>
      <c r="C303" s="140"/>
      <c r="D303" s="139"/>
      <c r="E303" s="139"/>
      <c r="F303" s="139"/>
    </row>
    <row r="304" spans="8:8">
      <c r="A304" s="140"/>
      <c r="B304" s="140"/>
      <c r="C304" s="140"/>
      <c r="D304" s="139"/>
      <c r="E304" s="139"/>
      <c r="F304" s="139"/>
    </row>
    <row r="305" spans="8:8">
      <c r="A305" s="140"/>
      <c r="B305" s="140"/>
      <c r="C305" s="140"/>
      <c r="D305" s="139"/>
      <c r="E305" s="139"/>
      <c r="F305" s="139"/>
    </row>
    <row r="306" spans="8:8">
      <c r="A306" s="140"/>
      <c r="B306" s="140"/>
      <c r="C306" s="140"/>
      <c r="D306" s="139"/>
      <c r="E306" s="139"/>
      <c r="F306" s="139"/>
    </row>
    <row r="307" spans="8:8">
      <c r="A307" s="140"/>
      <c r="B307" s="140"/>
      <c r="C307" s="140"/>
      <c r="D307" s="139"/>
      <c r="E307" s="139"/>
      <c r="F307" s="139"/>
    </row>
    <row r="308" spans="8:8">
      <c r="A308" s="140"/>
      <c r="B308" s="140"/>
      <c r="C308" s="140"/>
      <c r="D308" s="139"/>
      <c r="E308" s="139"/>
      <c r="F308" s="139"/>
    </row>
    <row r="309" spans="8:8">
      <c r="A309" s="140"/>
      <c r="B309" s="140"/>
      <c r="C309" s="140"/>
      <c r="D309" s="139"/>
      <c r="E309" s="139"/>
      <c r="F309" s="139"/>
    </row>
    <row r="310" spans="8:8">
      <c r="A310" s="140"/>
      <c r="B310" s="140"/>
      <c r="C310" s="140"/>
      <c r="D310" s="139"/>
      <c r="E310" s="139"/>
      <c r="F310" s="139"/>
    </row>
    <row r="311" spans="8:8">
      <c r="A311" s="140"/>
      <c r="B311" s="140"/>
      <c r="C311" s="140"/>
      <c r="D311" s="139"/>
      <c r="E311" s="139"/>
      <c r="F311" s="139"/>
    </row>
    <row r="312" spans="8:8">
      <c r="A312" s="140"/>
      <c r="B312" s="140"/>
      <c r="C312" s="140"/>
      <c r="D312" s="139"/>
      <c r="E312" s="139"/>
      <c r="F312" s="139"/>
    </row>
    <row r="313" spans="8:8">
      <c r="A313" s="140"/>
      <c r="B313" s="140"/>
      <c r="C313" s="140"/>
      <c r="D313" s="139"/>
      <c r="E313" s="139"/>
      <c r="F313" s="139"/>
    </row>
    <row r="314" spans="8:8">
      <c r="A314" s="140"/>
      <c r="B314" s="140"/>
      <c r="C314" s="140"/>
      <c r="D314" s="139"/>
      <c r="E314" s="139"/>
      <c r="F314" s="139"/>
    </row>
    <row r="315" spans="8:8">
      <c r="A315" s="140"/>
      <c r="B315" s="140"/>
      <c r="C315" s="140"/>
      <c r="D315" s="139"/>
      <c r="E315" s="139"/>
      <c r="F315" s="139"/>
    </row>
    <row r="316" spans="8:8">
      <c r="A316" s="140"/>
      <c r="B316" s="140"/>
      <c r="C316" s="140"/>
      <c r="D316" s="139"/>
      <c r="E316" s="139"/>
      <c r="F316" s="139"/>
    </row>
    <row r="317" spans="8:8">
      <c r="A317" s="140"/>
      <c r="B317" s="140"/>
      <c r="C317" s="140"/>
      <c r="D317" s="139"/>
      <c r="E317" s="139"/>
      <c r="F317" s="139"/>
    </row>
    <row r="318" spans="8:8">
      <c r="A318" s="140"/>
      <c r="B318" s="140"/>
      <c r="C318" s="140"/>
      <c r="D318" s="139"/>
      <c r="E318" s="139"/>
      <c r="F318" s="139"/>
    </row>
    <row r="319" spans="8:8">
      <c r="A319" s="140"/>
      <c r="B319" s="140"/>
      <c r="C319" s="140"/>
      <c r="D319" s="139"/>
      <c r="E319" s="139"/>
      <c r="F319" s="139"/>
    </row>
    <row r="320" spans="8:8">
      <c r="A320" s="140"/>
      <c r="B320" s="140"/>
      <c r="C320" s="140"/>
      <c r="D320" s="139"/>
      <c r="E320" s="139"/>
      <c r="F320" s="139"/>
    </row>
    <row r="321" spans="8:8">
      <c r="A321" s="140"/>
      <c r="B321" s="140"/>
      <c r="C321" s="140"/>
      <c r="D321" s="139"/>
      <c r="E321" s="139"/>
      <c r="F321" s="139"/>
    </row>
    <row r="322" spans="8:8">
      <c r="A322" s="140"/>
      <c r="B322" s="140"/>
      <c r="C322" s="140"/>
      <c r="D322" s="139"/>
      <c r="E322" s="139"/>
      <c r="F322" s="139"/>
    </row>
    <row r="323" spans="8:8">
      <c r="A323" s="140"/>
      <c r="B323" s="140"/>
      <c r="C323" s="140"/>
      <c r="D323" s="139"/>
      <c r="E323" s="139"/>
      <c r="F323" s="139"/>
    </row>
    <row r="324" spans="8:8">
      <c r="A324" s="140"/>
      <c r="B324" s="140"/>
      <c r="C324" s="140"/>
      <c r="D324" s="139"/>
      <c r="E324" s="139"/>
      <c r="F324" s="139"/>
    </row>
    <row r="325" spans="8:8">
      <c r="A325" s="140"/>
      <c r="B325" s="140"/>
      <c r="C325" s="140"/>
      <c r="D325" s="139"/>
      <c r="E325" s="139"/>
      <c r="F325" s="139"/>
    </row>
    <row r="326" spans="8:8">
      <c r="A326" s="140"/>
      <c r="B326" s="140"/>
      <c r="C326" s="140"/>
      <c r="D326" s="139"/>
      <c r="E326" s="139"/>
      <c r="F326" s="139"/>
    </row>
    <row r="327" spans="8:8">
      <c r="A327" s="140"/>
      <c r="B327" s="140"/>
      <c r="C327" s="140"/>
      <c r="D327" s="139"/>
      <c r="E327" s="139"/>
      <c r="F327" s="139"/>
    </row>
    <row r="328" spans="8:8">
      <c r="A328" s="140"/>
      <c r="B328" s="140"/>
      <c r="C328" s="140"/>
      <c r="D328" s="139"/>
      <c r="E328" s="139"/>
      <c r="F328" s="139"/>
    </row>
    <row r="329" spans="8:8">
      <c r="A329" s="140"/>
      <c r="B329" s="140"/>
      <c r="C329" s="140"/>
      <c r="D329" s="139"/>
      <c r="E329" s="139"/>
      <c r="F329" s="139"/>
    </row>
    <row r="330" spans="8:8">
      <c r="A330" s="140"/>
      <c r="B330" s="140"/>
      <c r="C330" s="140"/>
      <c r="D330" s="139"/>
      <c r="E330" s="139"/>
      <c r="F330" s="139"/>
    </row>
    <row r="331" spans="8:8">
      <c r="A331" s="140"/>
      <c r="B331" s="140"/>
      <c r="C331" s="140"/>
      <c r="D331" s="139"/>
      <c r="E331" s="139"/>
      <c r="F331" s="139"/>
    </row>
    <row r="332" spans="8:8">
      <c r="A332" s="140"/>
      <c r="B332" s="140"/>
      <c r="C332" s="140"/>
      <c r="D332" s="139"/>
      <c r="E332" s="139"/>
      <c r="F332" s="139"/>
    </row>
    <row r="333" spans="8:8">
      <c r="A333" s="140"/>
      <c r="B333" s="140"/>
      <c r="C333" s="140"/>
      <c r="D333" s="139"/>
      <c r="E333" s="139"/>
      <c r="F333" s="139"/>
    </row>
    <row r="334" spans="8:8">
      <c r="A334" s="140"/>
      <c r="B334" s="140"/>
      <c r="C334" s="140"/>
      <c r="D334" s="139"/>
      <c r="E334" s="139"/>
      <c r="F334" s="139"/>
    </row>
    <row r="335" spans="8:8">
      <c r="A335" s="140"/>
      <c r="B335" s="140"/>
      <c r="C335" s="140"/>
      <c r="D335" s="139"/>
      <c r="E335" s="139"/>
      <c r="F335" s="139"/>
    </row>
    <row r="336" spans="8:8">
      <c r="A336" s="136" t="s">
        <v>7</v>
      </c>
      <c r="B336" s="136"/>
      <c r="C336" s="136"/>
      <c r="D336" s="139">
        <v>50836.490000000005</v>
      </c>
      <c r="E336" s="139"/>
      <c r="F336" s="139">
        <f t="shared" si="3"/>
        <v>50836.490000000005</v>
      </c>
    </row>
  </sheetData>
  <pageMargins left="0.7" right="0.7" top="0.75" bottom="0.75" header="0.3" footer="0.3"/>
</worksheet>
</file>

<file path=xl/worksheets/sheet9.xml><?xml version="1.0" encoding="utf-8"?>
<worksheet xmlns:r="http://schemas.openxmlformats.org/officeDocument/2006/relationships" xmlns="http://schemas.openxmlformats.org/spreadsheetml/2006/main">
  <dimension ref="A1:L12"/>
  <sheetViews>
    <sheetView tabSelected="1" workbookViewId="0" topLeftCell="G1">
      <selection activeCell="J8" sqref="J8"/>
    </sheetView>
  </sheetViews>
  <sheetFormatPr defaultRowHeight="15.0"/>
  <cols>
    <col min="1" max="1" customWidth="1" width="6.0" style="0"/>
    <col min="2" max="2" customWidth="1" width="8.5703125" style="0"/>
    <col min="3" max="3" customWidth="1" width="11.140625" style="0"/>
    <col min="4" max="4" customWidth="1" width="14.0" style="0"/>
    <col min="5" max="5" customWidth="1" width="42.285156" style="0"/>
    <col min="6" max="6" customWidth="1" width="12.0" style="0"/>
    <col min="7" max="7" customWidth="1" width="15.285156" style="0"/>
    <col min="8" max="8" customWidth="1" width="8.40625" style="0"/>
    <col min="9" max="9" customWidth="1" width="11.546875" style="0"/>
    <col min="10" max="10" customWidth="1" width="41.710938" style="0"/>
    <col min="257" max="16384" width="9" style="0" hidden="0"/>
  </cols>
  <sheetData>
    <row r="1" spans="8:8">
      <c r="A1" s="141"/>
      <c r="B1" s="141"/>
      <c r="C1" s="141"/>
      <c r="D1" s="141"/>
      <c r="E1" s="141"/>
    </row>
    <row r="2" spans="8:8">
      <c r="A2" s="141"/>
      <c r="B2" s="141"/>
      <c r="C2" s="141"/>
      <c r="D2" s="141"/>
      <c r="E2" s="141"/>
    </row>
    <row r="3" spans="8:8">
      <c r="A3" s="142" t="s">
        <v>11990</v>
      </c>
      <c r="B3" s="142" t="s">
        <v>1</v>
      </c>
      <c r="C3" s="142" t="s">
        <v>2</v>
      </c>
      <c r="D3" s="142" t="s">
        <v>3</v>
      </c>
      <c r="E3" s="142" t="s">
        <v>4</v>
      </c>
      <c r="F3" s="143" t="s">
        <v>11992</v>
      </c>
      <c r="G3" s="144" t="s">
        <v>12000</v>
      </c>
      <c r="H3" s="144" t="s">
        <v>12001</v>
      </c>
      <c r="I3" s="144" t="s">
        <v>11999</v>
      </c>
      <c r="J3" s="145" t="s">
        <v>12003</v>
      </c>
    </row>
    <row r="4" spans="8:8">
      <c r="A4" s="146"/>
      <c r="B4" s="146"/>
      <c r="C4" s="146"/>
      <c r="D4" s="146"/>
      <c r="E4" s="146"/>
      <c r="F4" s="143"/>
      <c r="G4" s="147"/>
      <c r="H4" s="147"/>
      <c r="I4" s="147"/>
      <c r="J4" s="148"/>
    </row>
    <row r="5" spans="8:8">
      <c r="A5" s="149" t="s">
        <v>11991</v>
      </c>
      <c r="B5" s="150" t="s">
        <v>99</v>
      </c>
      <c r="C5" s="150" t="s">
        <v>11997</v>
      </c>
      <c r="D5" s="150" t="s">
        <v>35</v>
      </c>
      <c r="E5" s="150" t="s">
        <v>11998</v>
      </c>
      <c r="F5" s="151">
        <v>650.0</v>
      </c>
      <c r="G5" s="152">
        <v>41.0</v>
      </c>
      <c r="H5" s="152">
        <v>42500.0</v>
      </c>
      <c r="I5" s="152">
        <f>41*42500</f>
        <v>1742500.0</v>
      </c>
      <c r="J5" s="68" t="s">
        <v>12010</v>
      </c>
    </row>
    <row r="6" spans="8:8">
      <c r="A6" s="149" t="s">
        <v>11991</v>
      </c>
      <c r="B6" s="150" t="s">
        <v>99</v>
      </c>
      <c r="C6" s="150" t="s">
        <v>11995</v>
      </c>
      <c r="D6" s="150" t="s">
        <v>11996</v>
      </c>
      <c r="E6" s="150" t="s">
        <v>12002</v>
      </c>
      <c r="F6" s="151">
        <v>600.0</v>
      </c>
      <c r="G6" s="152">
        <v>38.0</v>
      </c>
      <c r="H6" s="152">
        <v>42500.0</v>
      </c>
      <c r="I6" s="152">
        <f>38*42500</f>
        <v>1615000.0</v>
      </c>
      <c r="J6" s="68" t="s">
        <v>12011</v>
      </c>
    </row>
    <row r="7" spans="8:8">
      <c r="A7" s="149" t="s">
        <v>11991</v>
      </c>
      <c r="B7" s="150" t="s">
        <v>99</v>
      </c>
      <c r="C7" s="150" t="s">
        <v>12004</v>
      </c>
      <c r="D7" s="150" t="s">
        <v>11993</v>
      </c>
      <c r="E7" s="150" t="s">
        <v>11994</v>
      </c>
      <c r="F7" s="151">
        <v>200.0</v>
      </c>
      <c r="G7" s="152">
        <v>13.0</v>
      </c>
      <c r="H7" s="152">
        <v>42500.0</v>
      </c>
      <c r="I7" s="152">
        <f>13*42500</f>
        <v>552500.0</v>
      </c>
      <c r="J7" s="68" t="s">
        <v>12012</v>
      </c>
    </row>
    <row r="8" spans="8:8">
      <c r="A8" s="149"/>
      <c r="B8" s="150"/>
      <c r="C8" s="150"/>
      <c r="D8" s="150"/>
      <c r="E8" s="150"/>
      <c r="F8" s="151"/>
      <c r="G8" s="68"/>
      <c r="H8" s="152"/>
      <c r="I8" s="152"/>
      <c r="J8" s="68"/>
    </row>
    <row r="9" spans="8:8">
      <c r="G9" s="153">
        <f>SUM(G5:G8)</f>
        <v>92.0</v>
      </c>
      <c r="I9" s="153">
        <f>SUM(I5:I8)</f>
        <v>3910000.0</v>
      </c>
    </row>
    <row r="11" spans="8:8">
      <c r="A11" s="141"/>
      <c r="B11" s="141"/>
      <c r="C11" s="141"/>
      <c r="D11" s="141"/>
      <c r="E11" s="141"/>
    </row>
    <row r="12" spans="8:8">
      <c r="A12" s="141"/>
      <c r="B12" s="141"/>
      <c r="C12" s="141"/>
      <c r="D12" s="141"/>
      <c r="E12" s="141"/>
    </row>
  </sheetData>
  <mergeCells count="10">
    <mergeCell ref="J3:J4"/>
    <mergeCell ref="G3:G4"/>
    <mergeCell ref="H3:H4"/>
    <mergeCell ref="I3:I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ABDUL</dc:creator>
  <cp:lastModifiedBy>Lenovo</cp:lastModifiedBy>
  <dcterms:created xsi:type="dcterms:W3CDTF">2018-11-06T13:54:54Z</dcterms:created>
  <dcterms:modified xsi:type="dcterms:W3CDTF">2019-02-08T00:49:45Z</dcterms:modified>
</cp:coreProperties>
</file>