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Mei 19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H47" i="1"/>
  <c r="J46" i="1"/>
  <c r="H46" i="1"/>
  <c r="H45" i="1"/>
  <c r="J44" i="1"/>
  <c r="H44" i="1"/>
  <c r="H43" i="1"/>
  <c r="H42" i="1"/>
  <c r="J41" i="1"/>
  <c r="H41" i="1"/>
  <c r="J40" i="1"/>
  <c r="H40" i="1"/>
  <c r="H39" i="1"/>
  <c r="J38" i="1"/>
  <c r="H38" i="1"/>
  <c r="H37" i="1"/>
  <c r="H36" i="1"/>
  <c r="H35" i="1"/>
  <c r="H34" i="1"/>
  <c r="J33" i="1"/>
  <c r="H33" i="1"/>
  <c r="H32" i="1"/>
  <c r="J31" i="1"/>
  <c r="H31" i="1"/>
  <c r="H30" i="1"/>
  <c r="H29" i="1"/>
  <c r="J28" i="1"/>
  <c r="H28" i="1"/>
  <c r="H27" i="1"/>
  <c r="J26" i="1"/>
  <c r="H26" i="1"/>
  <c r="J25" i="1"/>
  <c r="H25" i="1"/>
  <c r="H24" i="1"/>
  <c r="H23" i="1"/>
  <c r="J22" i="1"/>
  <c r="H22" i="1"/>
  <c r="H21" i="1"/>
  <c r="H20" i="1"/>
  <c r="H19" i="1"/>
  <c r="J18" i="1"/>
  <c r="H18" i="1"/>
  <c r="H17" i="1"/>
  <c r="H16" i="1"/>
  <c r="J15" i="1"/>
  <c r="H15" i="1"/>
  <c r="H14" i="1"/>
  <c r="J13" i="1"/>
  <c r="H13" i="1"/>
  <c r="J12" i="1"/>
  <c r="H12" i="1"/>
  <c r="H11" i="1"/>
  <c r="J10" i="1"/>
  <c r="H10" i="1"/>
  <c r="H9" i="1"/>
  <c r="J8" i="1"/>
  <c r="H8" i="1"/>
  <c r="H7" i="1"/>
  <c r="H6" i="1"/>
  <c r="J5" i="1"/>
  <c r="H5" i="1"/>
  <c r="H4" i="1"/>
  <c r="J3" i="1"/>
  <c r="H3" i="1"/>
  <c r="H2" i="1"/>
</calcChain>
</file>

<file path=xl/sharedStrings.xml><?xml version="1.0" encoding="utf-8"?>
<sst xmlns="http://schemas.openxmlformats.org/spreadsheetml/2006/main" count="528" uniqueCount="383">
  <si>
    <t>EPM</t>
  </si>
  <si>
    <t>MTR</t>
  </si>
  <si>
    <t>MTR511550</t>
  </si>
  <si>
    <t>UD. SUKSES KARYA MANDIRI</t>
  </si>
  <si>
    <t>JL. GORA NO. 05 SINDU CAKRANEGARA</t>
  </si>
  <si>
    <t>MTR951448</t>
  </si>
  <si>
    <t>PT. TRI SAPTA JAYA</t>
  </si>
  <si>
    <t>LINGK BINA BARU NO. RT.010 RW.004,</t>
  </si>
  <si>
    <t>MTR696673</t>
  </si>
  <si>
    <t>BILLY JAYA, UD</t>
  </si>
  <si>
    <t>JL. SELAPARANG GG. KEPUNDUNG NO.06, CAKRA TIM</t>
  </si>
  <si>
    <t>SUBALI</t>
  </si>
  <si>
    <t>NYOMAN</t>
  </si>
  <si>
    <t>ADI</t>
  </si>
  <si>
    <t>MTR989184</t>
  </si>
  <si>
    <t>TK. SINAR BERKAH</t>
  </si>
  <si>
    <t>JL RAYA BILASUNDUNG MASBAGIK LOTIM, MASBAGIK,</t>
  </si>
  <si>
    <t>ANA</t>
  </si>
  <si>
    <t>ZOHRI</t>
  </si>
  <si>
    <t>MTR978907</t>
  </si>
  <si>
    <t>TK. MAMBEN JAYA</t>
  </si>
  <si>
    <t>JLN. PASAR BERTAIS, MATARAM</t>
  </si>
  <si>
    <t>OPI</t>
  </si>
  <si>
    <t>AWAN</t>
  </si>
  <si>
    <t>BAHAN</t>
  </si>
  <si>
    <t>DAYAT</t>
  </si>
  <si>
    <t>DONI</t>
  </si>
  <si>
    <t>ZUL</t>
  </si>
  <si>
    <t>HIL</t>
  </si>
  <si>
    <t>ILHAM</t>
  </si>
  <si>
    <t>ADIT</t>
  </si>
  <si>
    <t>UMA</t>
  </si>
  <si>
    <t>HAM</t>
  </si>
  <si>
    <t>UDIN</t>
  </si>
  <si>
    <t>MTR368625</t>
  </si>
  <si>
    <t>TK. APOLLO</t>
  </si>
  <si>
    <t>JL. SELAPARANG 73 - CAKRA</t>
  </si>
  <si>
    <t>EKA</t>
  </si>
  <si>
    <t>ANI</t>
  </si>
  <si>
    <t>NANI</t>
  </si>
  <si>
    <t>MTR939156</t>
  </si>
  <si>
    <t>PT. INDOMARCO PRISMATAMA</t>
  </si>
  <si>
    <t>JL. BY PASS BANDARA INTERNATIONAL LBK, BATUJA</t>
  </si>
  <si>
    <t>MTR988088</t>
  </si>
  <si>
    <t>TK. WAHYU</t>
  </si>
  <si>
    <t>JL. PASAR KR JASI, CAKRANEGARA, MATARAM</t>
  </si>
  <si>
    <t>WAYAN</t>
  </si>
  <si>
    <t>AGUS</t>
  </si>
  <si>
    <t>MTR877505</t>
  </si>
  <si>
    <t>PT. SUMBER ALFARIA TRIJAYA</t>
  </si>
  <si>
    <t>JLN. TEGUH HAMBALI KM DASAN CERMEN, CAKRANEGA</t>
  </si>
  <si>
    <t>MTR372140</t>
  </si>
  <si>
    <t>MM. MOGA SUKSES</t>
  </si>
  <si>
    <t>KRUAK</t>
  </si>
  <si>
    <t>FAT</t>
  </si>
  <si>
    <t>NURUL</t>
  </si>
  <si>
    <t>NURDINI</t>
  </si>
  <si>
    <t>LIANA</t>
  </si>
  <si>
    <t>BAGAS</t>
  </si>
  <si>
    <t>SALIM</t>
  </si>
  <si>
    <t>ERAWATI</t>
  </si>
  <si>
    <t>MTR375029</t>
  </si>
  <si>
    <t>KIOS NENGAH</t>
  </si>
  <si>
    <t>JL. TUMPANG SARI - CAKRA</t>
  </si>
  <si>
    <t>MTR985143</t>
  </si>
  <si>
    <t>PT. SINAR PANGAN MAKMUR</t>
  </si>
  <si>
    <t>JL. TGH FAISAL NO. 103 MANDALIKA SANDUBAYA, K</t>
  </si>
  <si>
    <t>MTR979278</t>
  </si>
  <si>
    <t>TK. IBU AYU</t>
  </si>
  <si>
    <t>JLN. RADEN PANJI ANOM GG. ARJUNA, PAGUTAN, MA</t>
  </si>
  <si>
    <t>AYU</t>
  </si>
  <si>
    <t>MADE</t>
  </si>
  <si>
    <t>JL. PEJANGGIK 111F CAKRANEGARA</t>
  </si>
  <si>
    <t>MTR371117</t>
  </si>
  <si>
    <t>TK. SARIUTAMA</t>
  </si>
  <si>
    <t>KOMP. PSR. KRUAK - LOTIM</t>
  </si>
  <si>
    <t>MAMIK</t>
  </si>
  <si>
    <t>HANA</t>
  </si>
  <si>
    <t>ROHNI</t>
  </si>
  <si>
    <t>MTR924188</t>
  </si>
  <si>
    <t>TK. ZUBAIRI</t>
  </si>
  <si>
    <t>PASAR POHGADING PRINGGABAYA</t>
  </si>
  <si>
    <t>SALAM</t>
  </si>
  <si>
    <t>DAN</t>
  </si>
  <si>
    <t>MTR373544</t>
  </si>
  <si>
    <t>BUTUN INDAH</t>
  </si>
  <si>
    <t>PS MANDALIKA CAKRA</t>
  </si>
  <si>
    <t>MTR987691</t>
  </si>
  <si>
    <t>TK. BENGKEL BERSAMA</t>
  </si>
  <si>
    <t>JL. RAYA BENGKEL, BENGKEL, LABUAPI</t>
  </si>
  <si>
    <t>ROHMI</t>
  </si>
  <si>
    <t>LAILA</t>
  </si>
  <si>
    <t>BADRUN</t>
  </si>
  <si>
    <t>NUR</t>
  </si>
  <si>
    <t>ITA</t>
  </si>
  <si>
    <t>MTR884101</t>
  </si>
  <si>
    <t>UD. AYANA</t>
  </si>
  <si>
    <t>DUSUN PELAWAK AIK ARE, UBUNG, JONGGAT</t>
  </si>
  <si>
    <t>MTR373197</t>
  </si>
  <si>
    <t>ILHAM, TK</t>
  </si>
  <si>
    <t>JL. ADI SUCIPTO - AMPENAN</t>
  </si>
  <si>
    <t>EDI</t>
  </si>
  <si>
    <t>MAN</t>
  </si>
  <si>
    <t>BASIR</t>
  </si>
  <si>
    <t>MTR531736</t>
  </si>
  <si>
    <t>TK. DEWATA</t>
  </si>
  <si>
    <t>KOMPLEK PERTOKOAN BARU BERTAIS, SANDUBAYA, MA</t>
  </si>
  <si>
    <t>MTR962728</t>
  </si>
  <si>
    <t>TOKO WAHYU</t>
  </si>
  <si>
    <t>JL PANARAGA UTARA SAPTA MARGA, KEL. CAKRANEGA</t>
  </si>
  <si>
    <t>LIAWATI</t>
  </si>
  <si>
    <t>RAHMAN</t>
  </si>
  <si>
    <t>BILAL</t>
  </si>
  <si>
    <t>SAHDAN</t>
  </si>
  <si>
    <t>WAHYU</t>
  </si>
  <si>
    <t>RUSLI</t>
  </si>
  <si>
    <t>MTR929507</t>
  </si>
  <si>
    <t>UD. DUNIA MAKMUR JAYA</t>
  </si>
  <si>
    <t>JL PARIWISATA JURUSAN KOTA RAJA PAOK MOTONG M</t>
  </si>
  <si>
    <t>AJIK</t>
  </si>
  <si>
    <t>BADARIAH</t>
  </si>
  <si>
    <t>YUNI</t>
  </si>
  <si>
    <t>ASMA</t>
  </si>
  <si>
    <t>RURI</t>
  </si>
  <si>
    <t>MALIK</t>
  </si>
  <si>
    <t>MAYA</t>
  </si>
  <si>
    <t>ARI</t>
  </si>
  <si>
    <t>MTR543666</t>
  </si>
  <si>
    <t>JEMBATAN BARU RETAIL</t>
  </si>
  <si>
    <t>JL. TGH.IBRAHIM KHALIDI NO. 168 KEDIRI</t>
  </si>
  <si>
    <t>MTR372352</t>
  </si>
  <si>
    <t>NENGAH, TK</t>
  </si>
  <si>
    <t>KOMP. PSR KR. JASI - MATARAM</t>
  </si>
  <si>
    <t>MTR971030</t>
  </si>
  <si>
    <t>TK. SUBARDAN</t>
  </si>
  <si>
    <t>JL. PASAR MASBAGIK, MASBAGIK SELATAN, MASBAGI</t>
  </si>
  <si>
    <t>WATI</t>
  </si>
  <si>
    <t>YUYUN</t>
  </si>
  <si>
    <t>MAAH</t>
  </si>
  <si>
    <t>YAYAT</t>
  </si>
  <si>
    <t>UD. BANGKIT</t>
  </si>
  <si>
    <t>JL RAYA MUJUR, MUJUR, PRAYA TIMUR, LOMBOK TEN</t>
  </si>
  <si>
    <t>MTR882791</t>
  </si>
  <si>
    <t>PA. DAYAMA KIOS</t>
  </si>
  <si>
    <t>JEROWARU DAYE, KEL. JEROWARU BARU</t>
  </si>
  <si>
    <t>RAHMAT</t>
  </si>
  <si>
    <t>MTR984249</t>
  </si>
  <si>
    <t>TK. SAMSUL</t>
  </si>
  <si>
    <t>JL. KOMPLEK PASAR PANCOR LOTIM</t>
  </si>
  <si>
    <t>SAMSUL</t>
  </si>
  <si>
    <t>HERI</t>
  </si>
  <si>
    <t>ANAS</t>
  </si>
  <si>
    <t>MTR924491</t>
  </si>
  <si>
    <t>KIOS IWAN</t>
  </si>
  <si>
    <t>KOMPLEK PASAR BERTAIS SAPTA MARGA CAKRANEGARA</t>
  </si>
  <si>
    <t>MTR531006</t>
  </si>
  <si>
    <t>TK. ASLI JAYA</t>
  </si>
  <si>
    <t>JL. GATOT SUBROTO</t>
  </si>
  <si>
    <t>MTR989406</t>
  </si>
  <si>
    <t>CV. NIAGA MULTI RITEL (SANDUBAYA)</t>
  </si>
  <si>
    <t>JL SANDUBAYA (SEBELAH KIRI LAMPU MERAH SANDUB</t>
  </si>
  <si>
    <t>MTR859496</t>
  </si>
  <si>
    <t>DENY BERSAUDARA</t>
  </si>
  <si>
    <t>JLN. DATU TUAN, PRAYA</t>
  </si>
  <si>
    <t>DENI</t>
  </si>
  <si>
    <t>BAGUS</t>
  </si>
  <si>
    <t>ARIF</t>
  </si>
  <si>
    <t>MTR371429</t>
  </si>
  <si>
    <t>TK. SURYA</t>
  </si>
  <si>
    <t>JL. RAYA GUNUNG SARI - LOBAR</t>
  </si>
  <si>
    <t>SAHNUN</t>
  </si>
  <si>
    <t>ARYA</t>
  </si>
  <si>
    <t>TK. UGIK</t>
  </si>
  <si>
    <t>JL KOMP. PASAR NARMADA, NARMADA, LEMBUAK, NAR</t>
  </si>
  <si>
    <t>URIP</t>
  </si>
  <si>
    <t>IBU UGIK</t>
  </si>
  <si>
    <t>MTR764606</t>
  </si>
  <si>
    <t>CATUR ADITYAWATI, UD</t>
  </si>
  <si>
    <t>JL. KOMPLEK PASAR RENTENG, KEC. PRAYA, PRAYA</t>
  </si>
  <si>
    <t>RIRIN</t>
  </si>
  <si>
    <t>SANAH</t>
  </si>
  <si>
    <t>MTR820513</t>
  </si>
  <si>
    <t>AYU JAYA</t>
  </si>
  <si>
    <t>JL. INDRAKILA NO 11, CAKRA BARAT</t>
  </si>
  <si>
    <t>MTR374033</t>
  </si>
  <si>
    <t>YULI</t>
  </si>
  <si>
    <t>PS PRAYA</t>
  </si>
  <si>
    <t>US</t>
  </si>
  <si>
    <t>RIO</t>
  </si>
  <si>
    <t>DILA</t>
  </si>
  <si>
    <t>MTR376087</t>
  </si>
  <si>
    <t>MM. SINAR BAHAGIA</t>
  </si>
  <si>
    <t>JL. PB.SUDIRMAN 70 PANCOR</t>
  </si>
  <si>
    <t>MTR372269</t>
  </si>
  <si>
    <t>MM. MATAHARI</t>
  </si>
  <si>
    <t>JL. JEND. SUDIRMAN NO. 88, PRAPEN - PRAYA, LO</t>
  </si>
  <si>
    <t>MTR741435</t>
  </si>
  <si>
    <t>UD. PRAPEN</t>
  </si>
  <si>
    <t>JL. RAYA JELOJOK LOPANG</t>
  </si>
  <si>
    <t>SELAMET</t>
  </si>
  <si>
    <t>HENDRI</t>
  </si>
  <si>
    <t>HADI</t>
  </si>
  <si>
    <t>BANBANG</t>
  </si>
  <si>
    <t>MTR628825</t>
  </si>
  <si>
    <t>TK. YANUAR</t>
  </si>
  <si>
    <t>JL. RAYA GANTI PRAYA TIMUR</t>
  </si>
  <si>
    <t>SALMAH</t>
  </si>
  <si>
    <t>ROI</t>
  </si>
  <si>
    <t>MTR371565</t>
  </si>
  <si>
    <t>TO. TANPA NAMA</t>
  </si>
  <si>
    <t>JL. BRAWIJAYA 4-5 - SWETA</t>
  </si>
  <si>
    <t>MTR953637</t>
  </si>
  <si>
    <t>TK. ALFI</t>
  </si>
  <si>
    <t>JL. PEJANGGIK RAKAM, SELONG LOTIM</t>
  </si>
  <si>
    <t>SUKRI</t>
  </si>
  <si>
    <t>ALFI</t>
  </si>
  <si>
    <t>DIDIK</t>
  </si>
  <si>
    <t>MTR893201</t>
  </si>
  <si>
    <t>KIOS. BU WAYAN</t>
  </si>
  <si>
    <t>KOMP. PASAR ABIAN TUBUH, CAKRANEGARA</t>
  </si>
  <si>
    <t>MTR371586</t>
  </si>
  <si>
    <t>SEDANA AGUNG TK</t>
  </si>
  <si>
    <t>PS. MANDALIKA BLOK IB/17</t>
  </si>
  <si>
    <t>ELLY KIOS</t>
  </si>
  <si>
    <t>KOMPLEK PASAR BERTAIS CAKRANEGARA</t>
  </si>
  <si>
    <t>ESTI</t>
  </si>
  <si>
    <t>CULIN</t>
  </si>
  <si>
    <t>MUTMAINAH</t>
  </si>
  <si>
    <t>IDA</t>
  </si>
  <si>
    <t>MTR981567</t>
  </si>
  <si>
    <t>CV. LION MART</t>
  </si>
  <si>
    <t>JL. GAJAH MADA, PRAYA - LOTENG</t>
  </si>
  <si>
    <t>ANTO</t>
  </si>
  <si>
    <t>BARAK</t>
  </si>
  <si>
    <t>SULTON</t>
  </si>
  <si>
    <t>FARID</t>
  </si>
  <si>
    <t>MTR371537</t>
  </si>
  <si>
    <t>SOPOYONO TK</t>
  </si>
  <si>
    <t>JL. S PARMAN DEPAN MASJID AGUNG PRAYA</t>
  </si>
  <si>
    <t>MTR1015603</t>
  </si>
  <si>
    <t>BAROKAH TK</t>
  </si>
  <si>
    <t>JL. BIDURI SANDIK BATU LAYAR, LOMBOK BARAT</t>
  </si>
  <si>
    <t>SUHARDI</t>
  </si>
  <si>
    <t>NURSALIM</t>
  </si>
  <si>
    <t>RIZKIANA</t>
  </si>
  <si>
    <t>MUDJITHID</t>
  </si>
  <si>
    <t>HENDRY</t>
  </si>
  <si>
    <t>BURHANUDIN</t>
  </si>
  <si>
    <t>RUDI KURNIAWAN</t>
  </si>
  <si>
    <t>ULUL AZMI</t>
  </si>
  <si>
    <t>SUDIAWAN</t>
  </si>
  <si>
    <t>M JUNAIDI</t>
  </si>
  <si>
    <t>USRI</t>
  </si>
  <si>
    <t>WANAPATI</t>
  </si>
  <si>
    <t>ROHANI</t>
  </si>
  <si>
    <t>AHMAD RIZAL</t>
  </si>
  <si>
    <t>IBRAHIM</t>
  </si>
  <si>
    <t>HENI HERAWATI</t>
  </si>
  <si>
    <t>HERI JUNAIDI</t>
  </si>
  <si>
    <t xml:space="preserve">A.HAMDANI </t>
  </si>
  <si>
    <t>L.DIAN SUHANDI</t>
  </si>
  <si>
    <t>RAJAB</t>
  </si>
  <si>
    <t>ZULFA MALADI</t>
  </si>
  <si>
    <t>HAMDI</t>
  </si>
  <si>
    <t>MTR1044010</t>
  </si>
  <si>
    <t>PT.LINGKAR LOMBOK MADANI</t>
  </si>
  <si>
    <t>JL. KH AHMAD DAHLAN DUSUN YAMARAI DESA KARANGBONGKOT, LABU API, LOMBOK</t>
  </si>
  <si>
    <t>MTR1047381</t>
  </si>
  <si>
    <t>TK TIGA SAUDARA</t>
  </si>
  <si>
    <t>JL. GORA II, DERETAN RUKO SELAGALAS, CAKRANEGARA MATARAM</t>
  </si>
  <si>
    <t>MTR986809</t>
  </si>
  <si>
    <t>SAMUIL, TK</t>
  </si>
  <si>
    <t>KOMPLEK PASAR KOPANG LOMBOK TENGAH</t>
  </si>
  <si>
    <t>MTR371518</t>
  </si>
  <si>
    <t>TK. SARI HALUS</t>
  </si>
  <si>
    <t>JL. AA GEDE NGURAH - CAKRA</t>
  </si>
  <si>
    <t>MTR371875</t>
  </si>
  <si>
    <t>TK. SARI AGUNG</t>
  </si>
  <si>
    <t>JL AA GEDE NGURAH SEBELAH PACIFIK</t>
  </si>
  <si>
    <t>MTR372582</t>
  </si>
  <si>
    <t>ORANYE</t>
  </si>
  <si>
    <t>MTR377481</t>
  </si>
  <si>
    <t>MTR-SARI PASAR, KIOS_GROUP_NA</t>
  </si>
  <si>
    <t>KOMP. PSR TANJUNG LUAR - LTM</t>
  </si>
  <si>
    <t>MTR1029909</t>
  </si>
  <si>
    <t>MTR-TK. MAMIK TONI_GROUP_NA</t>
  </si>
  <si>
    <t>KOMPLEK PASAR PANCOR, PANCOR SELONG LOMBOK TIMUR</t>
  </si>
  <si>
    <t>MTR374038</t>
  </si>
  <si>
    <t>BISMILLAH,TK</t>
  </si>
  <si>
    <t>KOMPLEK PASAR SAKRA</t>
  </si>
  <si>
    <t>MTR-989186</t>
  </si>
  <si>
    <t>MTR-AL-FATHIR, TK_GROUP_NA</t>
  </si>
  <si>
    <t>JL SETIA BAKTI REMPUNG KEC. PRINGGASELA LOTIM, REMPUNG, PRINGGASELA</t>
  </si>
  <si>
    <t>MTR945035</t>
  </si>
  <si>
    <t>MTR-TAMI, UD_GROUP_NA</t>
  </si>
  <si>
    <t>JL. RAYA PRINGGABAYA, PRINGGABAYA LOTIM</t>
  </si>
  <si>
    <t>MTR371268</t>
  </si>
  <si>
    <t>MTR-TUNGGAL MANIK, TK_GROUP_NA</t>
  </si>
  <si>
    <t>PS MASBAGIK</t>
  </si>
  <si>
    <t>MTR-373540</t>
  </si>
  <si>
    <t>ELI</t>
  </si>
  <si>
    <t>JL.RAYA LABUAN LOMBOK,LOTIM</t>
  </si>
  <si>
    <t>MTR567407</t>
  </si>
  <si>
    <t>PUJIANTO</t>
  </si>
  <si>
    <t>JL.AHMAD YANI,KOMPLEK PASAR SAYANG-SAYANG MTR</t>
  </si>
  <si>
    <t>SANIMAH</t>
  </si>
  <si>
    <t>BAHRI</t>
  </si>
  <si>
    <t>No</t>
  </si>
  <si>
    <t>comp</t>
  </si>
  <si>
    <t>namacab</t>
  </si>
  <si>
    <t>custid</t>
  </si>
  <si>
    <t>namapel</t>
  </si>
  <si>
    <t>alamatpel</t>
  </si>
  <si>
    <t>Grand Total</t>
  </si>
  <si>
    <t>TARGET</t>
  </si>
  <si>
    <t>ADJUST TGT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</si>
  <si>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</si>
  <si>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</si>
  <si>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</si>
  <si>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</si>
  <si>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</si>
  <si>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</si>
  <si>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</si>
  <si>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</si>
  <si>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</si>
  <si>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</si>
  <si>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</si>
  <si>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</si>
  <si>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</si>
  <si>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</si>
  <si>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</si>
  <si>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</si>
  <si>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</si>
  <si>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</si>
  <si>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</si>
  <si>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</si>
  <si>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</si>
  <si>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</si>
  <si>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</si>
  <si>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</si>
  <si>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</si>
  <si>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</si>
  <si>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</si>
  <si>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</si>
  <si>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</si>
  <si>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</si>
  <si>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</si>
  <si>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</si>
  <si>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</si>
  <si>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</si>
  <si>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</si>
  <si>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</si>
  <si>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</si>
  <si>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</si>
  <si>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</si>
  <si>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</si>
  <si>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</si>
  <si>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Nama Karyawan 41</t>
  </si>
  <si>
    <t>Nama Karyawan 42</t>
  </si>
  <si>
    <t>Nama Karyawan 43</t>
  </si>
  <si>
    <t>Nama Karyawan 44</t>
  </si>
  <si>
    <t>Nama Karyawan 45</t>
  </si>
  <si>
    <t>Nama Karyawan 46</t>
  </si>
  <si>
    <t>Nama Karyawan 47</t>
  </si>
  <si>
    <t>Nama Karyawan 48</t>
  </si>
  <si>
    <t>Nama Karyawan 49</t>
  </si>
  <si>
    <t>Nama Karyawan 50</t>
  </si>
  <si>
    <t>Nama Karyawan 51</t>
  </si>
  <si>
    <t>Nama Karyawan 52</t>
  </si>
  <si>
    <t>Nama Karyawan 53</t>
  </si>
  <si>
    <t>Nama Karyawan 54</t>
  </si>
  <si>
    <t>Nama Karyawan 55</t>
  </si>
  <si>
    <t>Nama Karyawan 56</t>
  </si>
  <si>
    <t>Nama Karyawan 57</t>
  </si>
  <si>
    <t>Nama Karyawan 58</t>
  </si>
  <si>
    <t>Nama Karyawan 59</t>
  </si>
  <si>
    <t>Nama Karyawan 60</t>
  </si>
  <si>
    <t>Nama Karyawan 61</t>
  </si>
  <si>
    <t>Nama Karyawan 62</t>
  </si>
  <si>
    <t>Nama Karyawan 63</t>
  </si>
  <si>
    <t>Nama Karyawan 64</t>
  </si>
  <si>
    <t>Nama Karyawan 65</t>
  </si>
  <si>
    <t>Nama Karyawan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</si>
</sst>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3" fontId="0" fillId="2" borderId="1" xfId="0" applyNumberFormat="1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0" fontId="0" fillId="3" borderId="0" xfId="0" applyFill="1"/>
    <xf numFmtId="0" fontId="0" fillId="3" borderId="2" xfId="0" applyFill="1" applyBorder="1"/>
    <xf numFmtId="0" fontId="0" fillId="2" borderId="2" xfId="0" applyFill="1" applyBorder="1"/>
    <xf numFmtId="3" fontId="0" fillId="2" borderId="2" xfId="0" applyNumberFormat="1" applyFill="1" applyBorder="1"/>
    <xf numFmtId="0" fontId="0" fillId="2" borderId="2" xfId="0" applyFont="1" applyFill="1" applyBorder="1"/>
    <xf numFmtId="164" fontId="0" fillId="0" borderId="2" xfId="1" applyNumberFormat="1" applyFont="1" applyFill="1" applyBorder="1"/>
    <xf numFmtId="0" fontId="2" fillId="0" borderId="2" xfId="0" applyFont="1" applyFill="1" applyBorder="1"/>
    <xf numFmtId="0" fontId="2" fillId="3" borderId="2" xfId="0" applyFont="1" applyFill="1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5"/>
  <sheetViews>
    <sheetView tabSelected="1" topLeftCell="A44" workbookViewId="0">
      <selection activeCell="J4" sqref="J4:J65"/>
    </sheetView>
  </sheetViews>
  <sheetFormatPr defaultRowHeight="15" x14ac:dyDescent="0.25"/>
  <cols>
    <col min="2" max="2" width="5.28515625" bestFit="1" customWidth="1"/>
    <col min="3" max="3" width="7.85546875" bestFit="1" customWidth="1"/>
    <col min="4" max="4" width="11.85546875" bestFit="1" customWidth="1"/>
    <col min="5" max="5" width="35.5703125" bestFit="1" customWidth="1"/>
    <col min="6" max="6" width="49" customWidth="1"/>
    <col min="7" max="7" width="6.5703125" bestFit="1" customWidth="1"/>
    <col min="8" max="8" width="8" bestFit="1" customWidth="1"/>
    <col min="9" max="9" width="7.140625" bestFit="1" customWidth="1"/>
    <col min="10" max="10" width="8.5703125" bestFit="1" customWidth="1"/>
    <col min="11" max="16" width="16.28515625" bestFit="1" customWidth="1"/>
    <col min="17" max="17" width="17.42578125" bestFit="1" customWidth="1"/>
    <col min="18" max="19" width="16.28515625" bestFit="1" customWidth="1"/>
    <col min="20" max="22" width="17.42578125" bestFit="1" customWidth="1"/>
  </cols>
  <sheetData>
    <row r="1" spans="1:76" ht="38.25" x14ac:dyDescent="0.25">
      <c r="A1" s="14" t="s">
        <v>307</v>
      </c>
      <c r="B1" s="14" t="s">
        <v>308</v>
      </c>
      <c r="C1" s="14" t="s">
        <v>309</v>
      </c>
      <c r="D1" s="14" t="s">
        <v>310</v>
      </c>
      <c r="E1" s="14" t="s">
        <v>311</v>
      </c>
      <c r="F1" s="14" t="s">
        <v>312</v>
      </c>
      <c r="G1" s="14" t="s">
        <v>313</v>
      </c>
      <c r="H1" s="14" t="s">
        <v>314</v>
      </c>
      <c r="I1" s="15" t="s">
        <v>315</v>
      </c>
      <c r="J1" s="15" t="s">
        <v>316</v>
      </c>
      <c r="K1" s="16" t="s">
        <v>317</v>
      </c>
      <c r="L1" s="16" t="s">
        <v>318</v>
      </c>
      <c r="M1" s="16" t="s">
        <v>319</v>
      </c>
      <c r="N1" s="16" t="s">
        <v>320</v>
      </c>
      <c r="O1" s="16" t="s">
        <v>321</v>
      </c>
      <c r="P1" s="16" t="s">
        <v>322</v>
      </c>
      <c r="Q1" s="16" t="s">
        <v>323</v>
      </c>
      <c r="R1" s="16" t="s">
        <v>324</v>
      </c>
      <c r="S1" s="16" t="s">
        <v>325</v>
      </c>
      <c r="T1" s="16" t="s">
        <v>326</v>
      </c>
      <c r="U1" s="16" t="s">
        <v>327</v>
      </c>
      <c r="V1" s="16" t="s">
        <v>328</v>
      </c>
      <c r="W1" s="16" t="s">
        <v>329</v>
      </c>
      <c r="X1" s="16" t="s">
        <v>330</v>
      </c>
      <c r="Y1" s="16" t="s">
        <v>331</v>
      </c>
      <c r="Z1" s="16" t="s">
        <v>332</v>
      </c>
      <c r="AA1" s="16" t="s">
        <v>333</v>
      </c>
      <c r="AB1" s="16" t="s">
        <v>334</v>
      </c>
      <c r="AC1" s="16" t="s">
        <v>335</v>
      </c>
      <c r="AD1" s="16" t="s">
        <v>336</v>
      </c>
      <c r="AE1" s="16" t="s">
        <v>337</v>
      </c>
      <c r="AF1" s="16" t="s">
        <v>338</v>
      </c>
      <c r="AG1" s="16" t="s">
        <v>339</v>
      </c>
      <c r="AH1" s="16" t="s">
        <v>340</v>
      </c>
      <c r="AI1" s="16" t="s">
        <v>341</v>
      </c>
      <c r="AJ1" s="16" t="s">
        <v>342</v>
      </c>
      <c r="AK1" s="16" t="s">
        <v>343</v>
      </c>
      <c r="AL1" s="16" t="s">
        <v>344</v>
      </c>
      <c r="AM1" s="16" t="s">
        <v>345</v>
      </c>
      <c r="AN1" s="16" t="s">
        <v>346</v>
      </c>
      <c r="AO1" s="16" t="s">
        <v>347</v>
      </c>
      <c r="AP1" s="16" t="s">
        <v>348</v>
      </c>
      <c r="AQ1" s="16" t="s">
        <v>349</v>
      </c>
      <c r="AR1" s="16" t="s">
        <v>350</v>
      </c>
      <c r="AS1" s="16" t="s">
        <v>351</v>
      </c>
      <c r="AT1" s="16" t="s">
        <v>352</v>
      </c>
      <c r="AU1" s="16" t="s">
        <v>353</v>
      </c>
      <c r="AV1" s="16" t="s">
        <v>354</v>
      </c>
      <c r="AW1" s="16" t="s">
        <v>355</v>
      </c>
      <c r="AX1" s="16" t="s">
        <v>356</v>
      </c>
      <c r="AY1" s="16" t="s">
        <v>357</v>
      </c>
      <c r="AZ1" s="16" t="s">
        <v>358</v>
      </c>
      <c r="BA1" s="16" t="s">
        <v>359</v>
      </c>
      <c r="BB1" s="16" t="s">
        <v>360</v>
      </c>
      <c r="BC1" s="16" t="s">
        <v>361</v>
      </c>
      <c r="BD1" s="16" t="s">
        <v>362</v>
      </c>
      <c r="BE1" s="16" t="s">
        <v>363</v>
      </c>
      <c r="BF1" s="16" t="s">
        <v>364</v>
      </c>
      <c r="BG1" s="16" t="s">
        <v>365</v>
      </c>
      <c r="BH1" s="16" t="s">
        <v>366</v>
      </c>
      <c r="BI1" s="16" t="s">
        <v>367</v>
      </c>
      <c r="BJ1" s="16" t="s">
        <v>368</v>
      </c>
      <c r="BK1" s="16" t="s">
        <v>369</v>
      </c>
      <c r="BL1" s="16" t="s">
        <v>370</v>
      </c>
      <c r="BM1" s="16" t="s">
        <v>371</v>
      </c>
      <c r="BN1" s="16" t="s">
        <v>372</v>
      </c>
      <c r="BO1" s="16" t="s">
        <v>373</v>
      </c>
      <c r="BP1" s="16" t="s">
        <v>374</v>
      </c>
      <c r="BQ1" s="16" t="s">
        <v>375</v>
      </c>
      <c r="BR1" s="16" t="s">
        <v>376</v>
      </c>
      <c r="BS1" s="16" t="s">
        <v>377</v>
      </c>
      <c r="BT1" s="16" t="s">
        <v>378</v>
      </c>
      <c r="BU1" s="16" t="s">
        <v>379</v>
      </c>
      <c r="BV1" s="16" t="s">
        <v>380</v>
      </c>
      <c r="BW1" s="16" t="s">
        <v>381</v>
      </c>
      <c r="BX1" s="17" t="s">
        <v>382</v>
      </c>
    </row>
    <row r="2" spans="1:76" x14ac:dyDescent="0.25">
      <c r="A2" s="7">
        <v>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>
        <v>10000</v>
      </c>
      <c r="H2" s="3">
        <f t="shared" ref="H2:H47" si="0">+ROUND(G2*1.2,-1)</f>
        <v>12000</v>
      </c>
      <c r="I2" s="3">
        <v>0</v>
      </c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x14ac:dyDescent="0.25">
      <c r="A3" s="7">
        <v>2</v>
      </c>
      <c r="B3" s="7" t="s">
        <v>0</v>
      </c>
      <c r="C3" s="7" t="s">
        <v>1</v>
      </c>
      <c r="D3" s="7" t="s">
        <v>5</v>
      </c>
      <c r="E3" s="7" t="s">
        <v>6</v>
      </c>
      <c r="F3" s="7" t="s">
        <v>7</v>
      </c>
      <c r="G3" s="8">
        <v>8500</v>
      </c>
      <c r="H3" s="4">
        <f t="shared" si="0"/>
        <v>10200</v>
      </c>
      <c r="I3" s="4">
        <v>0</v>
      </c>
      <c r="J3" s="4">
        <f t="shared" ref="J3:J47" si="1">+COUNTA(K3:BX3)</f>
        <v>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x14ac:dyDescent="0.25">
      <c r="A4" s="7">
        <v>3</v>
      </c>
      <c r="B4" s="7" t="s">
        <v>0</v>
      </c>
      <c r="C4" s="7" t="s">
        <v>1</v>
      </c>
      <c r="D4" s="7" t="s">
        <v>8</v>
      </c>
      <c r="E4" s="7" t="s">
        <v>9</v>
      </c>
      <c r="F4" s="7" t="s">
        <v>10</v>
      </c>
      <c r="G4" s="8">
        <v>850</v>
      </c>
      <c r="H4" s="4">
        <f t="shared" si="0"/>
        <v>1020</v>
      </c>
      <c r="I4" s="4">
        <v>2000</v>
      </c>
      <c r="J4" s="4">
        <v>3</v>
      </c>
      <c r="K4" s="6" t="s">
        <v>11</v>
      </c>
      <c r="L4" s="6" t="s">
        <v>12</v>
      </c>
      <c r="M4" s="6" t="s">
        <v>13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76" x14ac:dyDescent="0.25">
      <c r="A5" s="7">
        <v>4</v>
      </c>
      <c r="B5" s="7" t="s">
        <v>0</v>
      </c>
      <c r="C5" s="7" t="s">
        <v>1</v>
      </c>
      <c r="D5" s="7" t="s">
        <v>14</v>
      </c>
      <c r="E5" s="7" t="s">
        <v>15</v>
      </c>
      <c r="F5" s="7" t="s">
        <v>16</v>
      </c>
      <c r="G5" s="8">
        <v>595</v>
      </c>
      <c r="H5" s="4">
        <f t="shared" si="0"/>
        <v>710</v>
      </c>
      <c r="I5" s="4">
        <v>600</v>
      </c>
      <c r="J5" s="4">
        <f t="shared" si="1"/>
        <v>2</v>
      </c>
      <c r="K5" s="6" t="s">
        <v>17</v>
      </c>
      <c r="L5" s="6" t="s">
        <v>18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</row>
    <row r="6" spans="1:76" x14ac:dyDescent="0.25">
      <c r="A6" s="7">
        <v>5</v>
      </c>
      <c r="B6" s="7" t="s">
        <v>0</v>
      </c>
      <c r="C6" s="7" t="s">
        <v>1</v>
      </c>
      <c r="D6" s="7" t="s">
        <v>19</v>
      </c>
      <c r="E6" s="7" t="s">
        <v>20</v>
      </c>
      <c r="F6" s="7" t="s">
        <v>21</v>
      </c>
      <c r="G6" s="8">
        <v>496</v>
      </c>
      <c r="H6" s="4">
        <f t="shared" si="0"/>
        <v>600</v>
      </c>
      <c r="I6" s="4">
        <v>600</v>
      </c>
      <c r="J6" s="4">
        <v>12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 t="s">
        <v>33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spans="1:76" x14ac:dyDescent="0.25">
      <c r="A7" s="7">
        <v>6</v>
      </c>
      <c r="B7" s="7" t="s">
        <v>0</v>
      </c>
      <c r="C7" s="7" t="s">
        <v>1</v>
      </c>
      <c r="D7" s="7" t="s">
        <v>34</v>
      </c>
      <c r="E7" s="7" t="s">
        <v>35</v>
      </c>
      <c r="F7" s="7" t="s">
        <v>36</v>
      </c>
      <c r="G7" s="8">
        <v>440</v>
      </c>
      <c r="H7" s="4">
        <f t="shared" si="0"/>
        <v>530</v>
      </c>
      <c r="I7" s="4">
        <v>530</v>
      </c>
      <c r="J7" s="4">
        <v>3</v>
      </c>
      <c r="K7" s="6" t="s">
        <v>37</v>
      </c>
      <c r="L7" s="6" t="s">
        <v>38</v>
      </c>
      <c r="M7" s="6" t="s">
        <v>39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</row>
    <row r="8" spans="1:76" x14ac:dyDescent="0.25">
      <c r="A8" s="7">
        <v>7</v>
      </c>
      <c r="B8" s="7" t="s">
        <v>0</v>
      </c>
      <c r="C8" s="7" t="s">
        <v>1</v>
      </c>
      <c r="D8" s="7" t="s">
        <v>40</v>
      </c>
      <c r="E8" s="7" t="s">
        <v>41</v>
      </c>
      <c r="F8" s="7" t="s">
        <v>42</v>
      </c>
      <c r="G8" s="8">
        <v>416.25000499999999</v>
      </c>
      <c r="H8" s="4">
        <f t="shared" si="0"/>
        <v>500</v>
      </c>
      <c r="I8" s="4">
        <v>0</v>
      </c>
      <c r="J8" s="4">
        <f t="shared" si="1"/>
        <v>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</row>
    <row r="9" spans="1:76" x14ac:dyDescent="0.25">
      <c r="A9" s="7">
        <v>8</v>
      </c>
      <c r="B9" s="7" t="s">
        <v>0</v>
      </c>
      <c r="C9" s="7" t="s">
        <v>1</v>
      </c>
      <c r="D9" s="7" t="s">
        <v>43</v>
      </c>
      <c r="E9" s="7" t="s">
        <v>44</v>
      </c>
      <c r="F9" s="7" t="s">
        <v>45</v>
      </c>
      <c r="G9" s="8">
        <v>346</v>
      </c>
      <c r="H9" s="4">
        <f t="shared" si="0"/>
        <v>420</v>
      </c>
      <c r="I9" s="4">
        <v>450</v>
      </c>
      <c r="J9" s="4">
        <v>6</v>
      </c>
      <c r="K9" s="6" t="s">
        <v>46</v>
      </c>
      <c r="L9" s="6" t="s">
        <v>47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</row>
    <row r="10" spans="1:76" x14ac:dyDescent="0.25">
      <c r="A10" s="7">
        <v>9</v>
      </c>
      <c r="B10" s="7" t="s">
        <v>0</v>
      </c>
      <c r="C10" s="7" t="s">
        <v>1</v>
      </c>
      <c r="D10" s="7" t="s">
        <v>48</v>
      </c>
      <c r="E10" s="7" t="s">
        <v>49</v>
      </c>
      <c r="F10" s="7" t="s">
        <v>50</v>
      </c>
      <c r="G10" s="8">
        <v>335.02779000000004</v>
      </c>
      <c r="H10" s="4">
        <f t="shared" si="0"/>
        <v>400</v>
      </c>
      <c r="I10" s="4">
        <v>0</v>
      </c>
      <c r="J10" s="4">
        <f t="shared" si="1"/>
        <v>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</row>
    <row r="11" spans="1:76" x14ac:dyDescent="0.25">
      <c r="A11" s="7">
        <v>10</v>
      </c>
      <c r="B11" s="7" t="s">
        <v>0</v>
      </c>
      <c r="C11" s="7" t="s">
        <v>1</v>
      </c>
      <c r="D11" s="7" t="s">
        <v>51</v>
      </c>
      <c r="E11" s="7" t="s">
        <v>52</v>
      </c>
      <c r="F11" s="7" t="s">
        <v>53</v>
      </c>
      <c r="G11" s="8">
        <v>334.44444499999997</v>
      </c>
      <c r="H11" s="4">
        <f t="shared" si="0"/>
        <v>400</v>
      </c>
      <c r="I11" s="4">
        <v>700</v>
      </c>
      <c r="J11" s="4">
        <v>9</v>
      </c>
      <c r="K11" s="6" t="s">
        <v>28</v>
      </c>
      <c r="L11" s="6" t="s">
        <v>54</v>
      </c>
      <c r="M11" s="6" t="s">
        <v>55</v>
      </c>
      <c r="N11" s="6" t="s">
        <v>56</v>
      </c>
      <c r="O11" s="6" t="s">
        <v>57</v>
      </c>
      <c r="P11" s="6" t="s">
        <v>58</v>
      </c>
      <c r="Q11" s="6" t="s">
        <v>59</v>
      </c>
      <c r="R11" s="6" t="s">
        <v>60</v>
      </c>
      <c r="S11" s="6" t="s">
        <v>38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</row>
    <row r="12" spans="1:76" x14ac:dyDescent="0.25">
      <c r="A12" s="7">
        <v>11</v>
      </c>
      <c r="B12" s="7" t="s">
        <v>0</v>
      </c>
      <c r="C12" s="7" t="s">
        <v>1</v>
      </c>
      <c r="D12" s="7" t="s">
        <v>61</v>
      </c>
      <c r="E12" s="7" t="s">
        <v>62</v>
      </c>
      <c r="F12" s="7" t="s">
        <v>63</v>
      </c>
      <c r="G12" s="8">
        <v>305</v>
      </c>
      <c r="H12" s="4">
        <f t="shared" si="0"/>
        <v>370</v>
      </c>
      <c r="I12" s="4">
        <v>400</v>
      </c>
      <c r="J12" s="4">
        <f t="shared" si="1"/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</row>
    <row r="13" spans="1:76" x14ac:dyDescent="0.25">
      <c r="A13" s="7">
        <v>12</v>
      </c>
      <c r="B13" s="7" t="s">
        <v>0</v>
      </c>
      <c r="C13" s="7" t="s">
        <v>1</v>
      </c>
      <c r="D13" s="7" t="s">
        <v>64</v>
      </c>
      <c r="E13" s="7" t="s">
        <v>65</v>
      </c>
      <c r="F13" s="7" t="s">
        <v>66</v>
      </c>
      <c r="G13" s="8">
        <v>298.19444499999997</v>
      </c>
      <c r="H13" s="4">
        <f t="shared" si="0"/>
        <v>360</v>
      </c>
      <c r="I13" s="4">
        <v>400</v>
      </c>
      <c r="J13" s="4">
        <f t="shared" si="1"/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</row>
    <row r="14" spans="1:76" x14ac:dyDescent="0.25">
      <c r="A14" s="7">
        <v>13</v>
      </c>
      <c r="B14" s="7" t="s">
        <v>0</v>
      </c>
      <c r="C14" s="7" t="s">
        <v>1</v>
      </c>
      <c r="D14" s="7" t="s">
        <v>67</v>
      </c>
      <c r="E14" s="7" t="s">
        <v>68</v>
      </c>
      <c r="F14" s="7" t="s">
        <v>69</v>
      </c>
      <c r="G14" s="8">
        <v>280</v>
      </c>
      <c r="H14" s="4">
        <f t="shared" si="0"/>
        <v>340</v>
      </c>
      <c r="I14" s="4">
        <v>350</v>
      </c>
      <c r="J14" s="4">
        <v>2</v>
      </c>
      <c r="K14" s="6" t="s">
        <v>70</v>
      </c>
      <c r="L14" s="6" t="s">
        <v>71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</row>
    <row r="15" spans="1:76" x14ac:dyDescent="0.25">
      <c r="A15" s="7">
        <v>14</v>
      </c>
      <c r="B15" s="7" t="s">
        <v>0</v>
      </c>
      <c r="C15" s="7" t="s">
        <v>1</v>
      </c>
      <c r="D15" s="7" t="s">
        <v>1</v>
      </c>
      <c r="E15" s="7"/>
      <c r="F15" s="7" t="s">
        <v>72</v>
      </c>
      <c r="G15" s="8">
        <v>255.944445</v>
      </c>
      <c r="H15" s="4">
        <f t="shared" si="0"/>
        <v>310</v>
      </c>
      <c r="I15" s="4">
        <v>350</v>
      </c>
      <c r="J15" s="4">
        <f t="shared" si="1"/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</row>
    <row r="16" spans="1:76" x14ac:dyDescent="0.25">
      <c r="A16" s="7">
        <v>15</v>
      </c>
      <c r="B16" s="7" t="s">
        <v>0</v>
      </c>
      <c r="C16" s="7" t="s">
        <v>1</v>
      </c>
      <c r="D16" s="7" t="s">
        <v>73</v>
      </c>
      <c r="E16" s="7" t="s">
        <v>74</v>
      </c>
      <c r="F16" s="7" t="s">
        <v>75</v>
      </c>
      <c r="G16" s="8">
        <v>260</v>
      </c>
      <c r="H16" s="4">
        <f t="shared" si="0"/>
        <v>310</v>
      </c>
      <c r="I16" s="4">
        <v>350</v>
      </c>
      <c r="J16" s="4">
        <v>4</v>
      </c>
      <c r="K16" s="6" t="s">
        <v>76</v>
      </c>
      <c r="L16" s="6" t="s">
        <v>59</v>
      </c>
      <c r="M16" s="6" t="s">
        <v>77</v>
      </c>
      <c r="N16" s="6" t="s">
        <v>78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</row>
    <row r="17" spans="1:76" x14ac:dyDescent="0.25">
      <c r="A17" s="7">
        <v>16</v>
      </c>
      <c r="B17" s="7" t="s">
        <v>0</v>
      </c>
      <c r="C17" s="7" t="s">
        <v>1</v>
      </c>
      <c r="D17" s="7" t="s">
        <v>79</v>
      </c>
      <c r="E17" s="7" t="s">
        <v>80</v>
      </c>
      <c r="F17" s="7" t="s">
        <v>81</v>
      </c>
      <c r="G17" s="8">
        <v>250</v>
      </c>
      <c r="H17" s="4">
        <f t="shared" si="0"/>
        <v>300</v>
      </c>
      <c r="I17" s="4">
        <v>350</v>
      </c>
      <c r="J17" s="4">
        <v>2</v>
      </c>
      <c r="K17" s="6" t="s">
        <v>82</v>
      </c>
      <c r="L17" s="6" t="s">
        <v>83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</row>
    <row r="18" spans="1:76" x14ac:dyDescent="0.25">
      <c r="A18" s="7">
        <v>17</v>
      </c>
      <c r="B18" s="7" t="s">
        <v>0</v>
      </c>
      <c r="C18" s="7" t="s">
        <v>1</v>
      </c>
      <c r="D18" s="7" t="s">
        <v>84</v>
      </c>
      <c r="E18" s="7" t="s">
        <v>85</v>
      </c>
      <c r="F18" s="7" t="s">
        <v>86</v>
      </c>
      <c r="G18" s="8">
        <v>250</v>
      </c>
      <c r="H18" s="4">
        <f t="shared" si="0"/>
        <v>300</v>
      </c>
      <c r="I18" s="4">
        <v>300</v>
      </c>
      <c r="J18" s="4">
        <f t="shared" si="1"/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</row>
    <row r="19" spans="1:76" x14ac:dyDescent="0.25">
      <c r="A19" s="7">
        <v>18</v>
      </c>
      <c r="B19" s="7" t="s">
        <v>0</v>
      </c>
      <c r="C19" s="7" t="s">
        <v>1</v>
      </c>
      <c r="D19" s="7" t="s">
        <v>87</v>
      </c>
      <c r="E19" s="7" t="s">
        <v>88</v>
      </c>
      <c r="F19" s="7" t="s">
        <v>89</v>
      </c>
      <c r="G19" s="8">
        <v>216</v>
      </c>
      <c r="H19" s="4">
        <f t="shared" si="0"/>
        <v>260</v>
      </c>
      <c r="I19" s="4">
        <v>260</v>
      </c>
      <c r="J19" s="4">
        <v>5</v>
      </c>
      <c r="K19" s="6" t="s">
        <v>90</v>
      </c>
      <c r="L19" s="6" t="s">
        <v>91</v>
      </c>
      <c r="M19" s="6" t="s">
        <v>92</v>
      </c>
      <c r="N19" s="6" t="s">
        <v>93</v>
      </c>
      <c r="O19" s="6" t="s">
        <v>94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</row>
    <row r="20" spans="1:76" x14ac:dyDescent="0.25">
      <c r="A20" s="7">
        <v>19</v>
      </c>
      <c r="B20" s="7" t="s">
        <v>0</v>
      </c>
      <c r="C20" s="7" t="s">
        <v>1</v>
      </c>
      <c r="D20" s="7" t="s">
        <v>95</v>
      </c>
      <c r="E20" s="7" t="s">
        <v>96</v>
      </c>
      <c r="F20" s="7" t="s">
        <v>97</v>
      </c>
      <c r="G20" s="8">
        <v>211</v>
      </c>
      <c r="H20" s="4">
        <f t="shared" si="0"/>
        <v>250</v>
      </c>
      <c r="I20" s="4">
        <v>300</v>
      </c>
      <c r="J20" s="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</row>
    <row r="21" spans="1:76" x14ac:dyDescent="0.25">
      <c r="A21" s="7">
        <v>20</v>
      </c>
      <c r="B21" s="7" t="s">
        <v>0</v>
      </c>
      <c r="C21" s="7" t="s">
        <v>1</v>
      </c>
      <c r="D21" s="7" t="s">
        <v>98</v>
      </c>
      <c r="E21" s="7" t="s">
        <v>99</v>
      </c>
      <c r="F21" s="7" t="s">
        <v>100</v>
      </c>
      <c r="G21" s="8">
        <v>210</v>
      </c>
      <c r="H21" s="4">
        <f t="shared" si="0"/>
        <v>250</v>
      </c>
      <c r="I21" s="4">
        <v>500</v>
      </c>
      <c r="J21" s="4">
        <v>3</v>
      </c>
      <c r="K21" s="6" t="s">
        <v>101</v>
      </c>
      <c r="L21" s="6" t="s">
        <v>102</v>
      </c>
      <c r="M21" s="6" t="s">
        <v>103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</row>
    <row r="22" spans="1:76" x14ac:dyDescent="0.25">
      <c r="A22" s="7">
        <v>21</v>
      </c>
      <c r="B22" s="7" t="s">
        <v>0</v>
      </c>
      <c r="C22" s="7" t="s">
        <v>1</v>
      </c>
      <c r="D22" s="7" t="s">
        <v>104</v>
      </c>
      <c r="E22" s="7" t="s">
        <v>105</v>
      </c>
      <c r="F22" s="7" t="s">
        <v>106</v>
      </c>
      <c r="G22" s="8">
        <v>200</v>
      </c>
      <c r="H22" s="4">
        <f t="shared" si="0"/>
        <v>240</v>
      </c>
      <c r="I22" s="4">
        <v>250</v>
      </c>
      <c r="J22" s="4">
        <f t="shared" si="1"/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</row>
    <row r="23" spans="1:76" x14ac:dyDescent="0.25">
      <c r="A23" s="7">
        <v>22</v>
      </c>
      <c r="B23" s="7" t="s">
        <v>0</v>
      </c>
      <c r="C23" s="7" t="s">
        <v>1</v>
      </c>
      <c r="D23" s="7" t="s">
        <v>107</v>
      </c>
      <c r="E23" s="7" t="s">
        <v>108</v>
      </c>
      <c r="F23" s="7" t="s">
        <v>109</v>
      </c>
      <c r="G23" s="8">
        <v>200</v>
      </c>
      <c r="H23" s="4">
        <f t="shared" si="0"/>
        <v>240</v>
      </c>
      <c r="I23" s="4">
        <v>250</v>
      </c>
      <c r="J23" s="4">
        <v>6</v>
      </c>
      <c r="K23" s="6" t="s">
        <v>110</v>
      </c>
      <c r="L23" s="6" t="s">
        <v>111</v>
      </c>
      <c r="M23" s="6" t="s">
        <v>112</v>
      </c>
      <c r="N23" s="6" t="s">
        <v>113</v>
      </c>
      <c r="O23" s="6" t="s">
        <v>114</v>
      </c>
      <c r="P23" s="6" t="s">
        <v>115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</row>
    <row r="24" spans="1:76" x14ac:dyDescent="0.25">
      <c r="A24" s="7">
        <v>23</v>
      </c>
      <c r="B24" s="7" t="s">
        <v>0</v>
      </c>
      <c r="C24" s="7" t="s">
        <v>1</v>
      </c>
      <c r="D24" s="7" t="s">
        <v>116</v>
      </c>
      <c r="E24" s="7" t="s">
        <v>117</v>
      </c>
      <c r="F24" s="7" t="s">
        <v>118</v>
      </c>
      <c r="G24" s="8">
        <v>200</v>
      </c>
      <c r="H24" s="4">
        <f t="shared" si="0"/>
        <v>240</v>
      </c>
      <c r="I24" s="4">
        <v>240</v>
      </c>
      <c r="J24" s="4">
        <v>9</v>
      </c>
      <c r="K24" s="6" t="s">
        <v>119</v>
      </c>
      <c r="L24" s="6" t="s">
        <v>93</v>
      </c>
      <c r="M24" s="6" t="s">
        <v>120</v>
      </c>
      <c r="N24" s="6" t="s">
        <v>121</v>
      </c>
      <c r="O24" s="6" t="s">
        <v>122</v>
      </c>
      <c r="P24" s="6" t="s">
        <v>123</v>
      </c>
      <c r="Q24" s="6" t="s">
        <v>124</v>
      </c>
      <c r="R24" s="6" t="s">
        <v>125</v>
      </c>
      <c r="S24" s="6" t="s">
        <v>126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</row>
    <row r="25" spans="1:76" x14ac:dyDescent="0.25">
      <c r="A25" s="7">
        <v>24</v>
      </c>
      <c r="B25" s="7" t="s">
        <v>0</v>
      </c>
      <c r="C25" s="7" t="s">
        <v>1</v>
      </c>
      <c r="D25" s="7" t="s">
        <v>127</v>
      </c>
      <c r="E25" s="7" t="s">
        <v>128</v>
      </c>
      <c r="F25" s="7" t="s">
        <v>129</v>
      </c>
      <c r="G25" s="8">
        <v>192.77777800000001</v>
      </c>
      <c r="H25" s="4">
        <f t="shared" si="0"/>
        <v>230</v>
      </c>
      <c r="I25" s="4">
        <v>250</v>
      </c>
      <c r="J25" s="4">
        <f t="shared" si="1"/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</row>
    <row r="26" spans="1:76" x14ac:dyDescent="0.25">
      <c r="A26" s="7">
        <v>25</v>
      </c>
      <c r="B26" s="7" t="s">
        <v>0</v>
      </c>
      <c r="C26" s="7" t="s">
        <v>1</v>
      </c>
      <c r="D26" s="7" t="s">
        <v>130</v>
      </c>
      <c r="E26" s="7" t="s">
        <v>131</v>
      </c>
      <c r="F26" s="7" t="s">
        <v>132</v>
      </c>
      <c r="G26" s="8">
        <v>192</v>
      </c>
      <c r="H26" s="4">
        <f t="shared" si="0"/>
        <v>230</v>
      </c>
      <c r="I26" s="4">
        <v>250</v>
      </c>
      <c r="J26" s="4">
        <f t="shared" si="1"/>
        <v>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</row>
    <row r="27" spans="1:76" x14ac:dyDescent="0.25">
      <c r="A27" s="7">
        <v>26</v>
      </c>
      <c r="B27" s="7" t="s">
        <v>0</v>
      </c>
      <c r="C27" s="7" t="s">
        <v>1</v>
      </c>
      <c r="D27" s="7" t="s">
        <v>133</v>
      </c>
      <c r="E27" s="7" t="s">
        <v>134</v>
      </c>
      <c r="F27" s="7" t="s">
        <v>135</v>
      </c>
      <c r="G27" s="8">
        <v>189.75</v>
      </c>
      <c r="H27" s="4">
        <f t="shared" si="0"/>
        <v>230</v>
      </c>
      <c r="I27" s="4">
        <v>300</v>
      </c>
      <c r="J27" s="4">
        <v>5</v>
      </c>
      <c r="K27" s="6" t="s">
        <v>136</v>
      </c>
      <c r="L27" s="6" t="s">
        <v>137</v>
      </c>
      <c r="M27" s="6" t="s">
        <v>138</v>
      </c>
      <c r="N27" s="6" t="s">
        <v>139</v>
      </c>
      <c r="O27" s="6" t="s">
        <v>33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</row>
    <row r="28" spans="1:76" x14ac:dyDescent="0.25">
      <c r="A28" s="7">
        <v>27</v>
      </c>
      <c r="B28" s="7" t="s">
        <v>0</v>
      </c>
      <c r="C28" s="7" t="s">
        <v>1</v>
      </c>
      <c r="D28" s="7" t="s">
        <v>1</v>
      </c>
      <c r="E28" s="7" t="s">
        <v>140</v>
      </c>
      <c r="F28" s="7" t="s">
        <v>141</v>
      </c>
      <c r="G28" s="8">
        <v>178.72222299999999</v>
      </c>
      <c r="H28" s="4">
        <f t="shared" si="0"/>
        <v>210</v>
      </c>
      <c r="I28" s="4">
        <v>250</v>
      </c>
      <c r="J28" s="4">
        <f t="shared" si="1"/>
        <v>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</row>
    <row r="29" spans="1:76" x14ac:dyDescent="0.25">
      <c r="A29" s="7">
        <v>28</v>
      </c>
      <c r="B29" s="7" t="s">
        <v>0</v>
      </c>
      <c r="C29" s="7" t="s">
        <v>1</v>
      </c>
      <c r="D29" s="7" t="s">
        <v>142</v>
      </c>
      <c r="E29" s="7" t="s">
        <v>143</v>
      </c>
      <c r="F29" s="7" t="s">
        <v>144</v>
      </c>
      <c r="G29" s="8">
        <v>188.36111399999999</v>
      </c>
      <c r="H29" s="4">
        <f t="shared" si="0"/>
        <v>230</v>
      </c>
      <c r="I29" s="4">
        <v>300</v>
      </c>
      <c r="J29" s="4">
        <v>2</v>
      </c>
      <c r="K29" s="6" t="s">
        <v>93</v>
      </c>
      <c r="L29" s="6" t="s">
        <v>145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</row>
    <row r="30" spans="1:76" x14ac:dyDescent="0.25">
      <c r="A30" s="7">
        <v>29</v>
      </c>
      <c r="B30" s="7" t="s">
        <v>0</v>
      </c>
      <c r="C30" s="7" t="s">
        <v>1</v>
      </c>
      <c r="D30" s="7" t="s">
        <v>146</v>
      </c>
      <c r="E30" s="7" t="s">
        <v>147</v>
      </c>
      <c r="F30" s="7" t="s">
        <v>148</v>
      </c>
      <c r="G30" s="8">
        <v>175</v>
      </c>
      <c r="H30" s="4">
        <f t="shared" si="0"/>
        <v>210</v>
      </c>
      <c r="I30" s="4">
        <v>250</v>
      </c>
      <c r="J30" s="4">
        <v>3</v>
      </c>
      <c r="K30" s="6" t="s">
        <v>149</v>
      </c>
      <c r="L30" s="6" t="s">
        <v>150</v>
      </c>
      <c r="M30" s="6" t="s">
        <v>151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</row>
    <row r="31" spans="1:76" x14ac:dyDescent="0.25">
      <c r="A31" s="7">
        <v>30</v>
      </c>
      <c r="B31" s="7" t="s">
        <v>0</v>
      </c>
      <c r="C31" s="7" t="s">
        <v>1</v>
      </c>
      <c r="D31" s="7" t="s">
        <v>152</v>
      </c>
      <c r="E31" s="7" t="s">
        <v>153</v>
      </c>
      <c r="F31" s="7" t="s">
        <v>154</v>
      </c>
      <c r="G31" s="8">
        <v>174</v>
      </c>
      <c r="H31" s="4">
        <f t="shared" si="0"/>
        <v>210</v>
      </c>
      <c r="I31" s="4">
        <v>250</v>
      </c>
      <c r="J31" s="4">
        <f t="shared" si="1"/>
        <v>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</row>
    <row r="32" spans="1:76" x14ac:dyDescent="0.25">
      <c r="A32" s="7">
        <v>31</v>
      </c>
      <c r="B32" s="7" t="s">
        <v>0</v>
      </c>
      <c r="C32" s="7" t="s">
        <v>1</v>
      </c>
      <c r="D32" s="7" t="s">
        <v>155</v>
      </c>
      <c r="E32" s="7" t="s">
        <v>156</v>
      </c>
      <c r="F32" s="7" t="s">
        <v>157</v>
      </c>
      <c r="G32" s="8">
        <v>172</v>
      </c>
      <c r="H32" s="4">
        <f t="shared" si="0"/>
        <v>210</v>
      </c>
      <c r="I32" s="4">
        <v>250</v>
      </c>
      <c r="J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</row>
    <row r="33" spans="1:76" x14ac:dyDescent="0.25">
      <c r="A33" s="7">
        <v>32</v>
      </c>
      <c r="B33" s="7" t="s">
        <v>0</v>
      </c>
      <c r="C33" s="7" t="s">
        <v>1</v>
      </c>
      <c r="D33" s="7" t="s">
        <v>158</v>
      </c>
      <c r="E33" s="7" t="s">
        <v>159</v>
      </c>
      <c r="F33" s="7" t="s">
        <v>160</v>
      </c>
      <c r="G33" s="8">
        <v>160</v>
      </c>
      <c r="H33" s="4">
        <f t="shared" si="0"/>
        <v>190</v>
      </c>
      <c r="I33" s="4">
        <v>200</v>
      </c>
      <c r="J33" s="4">
        <f t="shared" si="1"/>
        <v>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</row>
    <row r="34" spans="1:76" x14ac:dyDescent="0.25">
      <c r="A34" s="7">
        <v>33</v>
      </c>
      <c r="B34" s="7" t="s">
        <v>0</v>
      </c>
      <c r="C34" s="7" t="s">
        <v>1</v>
      </c>
      <c r="D34" s="7" t="s">
        <v>161</v>
      </c>
      <c r="E34" s="7" t="s">
        <v>162</v>
      </c>
      <c r="F34" s="7" t="s">
        <v>163</v>
      </c>
      <c r="G34" s="8">
        <v>155</v>
      </c>
      <c r="H34" s="4">
        <f t="shared" si="0"/>
        <v>190</v>
      </c>
      <c r="I34" s="4">
        <v>200</v>
      </c>
      <c r="J34" s="4">
        <v>3</v>
      </c>
      <c r="K34" s="6" t="s">
        <v>164</v>
      </c>
      <c r="L34" s="6" t="s">
        <v>165</v>
      </c>
      <c r="M34" s="6" t="s">
        <v>166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</row>
    <row r="35" spans="1:76" x14ac:dyDescent="0.25">
      <c r="A35" s="7">
        <v>34</v>
      </c>
      <c r="B35" s="7" t="s">
        <v>0</v>
      </c>
      <c r="C35" s="7" t="s">
        <v>1</v>
      </c>
      <c r="D35" s="7" t="s">
        <v>167</v>
      </c>
      <c r="E35" s="7" t="s">
        <v>168</v>
      </c>
      <c r="F35" s="7" t="s">
        <v>169</v>
      </c>
      <c r="G35" s="8">
        <v>150</v>
      </c>
      <c r="H35" s="4">
        <f t="shared" si="0"/>
        <v>180</v>
      </c>
      <c r="I35" s="4">
        <v>200</v>
      </c>
      <c r="J35" s="4">
        <v>2</v>
      </c>
      <c r="K35" s="6" t="s">
        <v>170</v>
      </c>
      <c r="L35" s="6" t="s">
        <v>171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</row>
    <row r="36" spans="1:76" x14ac:dyDescent="0.25">
      <c r="A36" s="7">
        <v>35</v>
      </c>
      <c r="B36" s="7" t="s">
        <v>0</v>
      </c>
      <c r="C36" s="7" t="s">
        <v>1</v>
      </c>
      <c r="D36" s="7" t="s">
        <v>1</v>
      </c>
      <c r="E36" s="7" t="s">
        <v>172</v>
      </c>
      <c r="F36" s="7" t="s">
        <v>173</v>
      </c>
      <c r="G36" s="8">
        <v>110</v>
      </c>
      <c r="H36" s="4">
        <f t="shared" si="0"/>
        <v>130</v>
      </c>
      <c r="I36" s="4">
        <v>150</v>
      </c>
      <c r="J36" s="4">
        <v>3</v>
      </c>
      <c r="K36" s="6" t="s">
        <v>174</v>
      </c>
      <c r="L36" s="6" t="s">
        <v>47</v>
      </c>
      <c r="M36" s="6" t="s">
        <v>175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</row>
    <row r="37" spans="1:76" x14ac:dyDescent="0.25">
      <c r="A37" s="7">
        <v>36</v>
      </c>
      <c r="B37" s="7" t="s">
        <v>0</v>
      </c>
      <c r="C37" s="7" t="s">
        <v>1</v>
      </c>
      <c r="D37" s="7" t="s">
        <v>176</v>
      </c>
      <c r="E37" s="7" t="s">
        <v>177</v>
      </c>
      <c r="F37" s="7" t="s">
        <v>178</v>
      </c>
      <c r="G37" s="8">
        <v>130</v>
      </c>
      <c r="H37" s="4">
        <f t="shared" si="0"/>
        <v>160</v>
      </c>
      <c r="I37" s="4">
        <v>200</v>
      </c>
      <c r="J37" s="4">
        <v>4</v>
      </c>
      <c r="K37" s="6" t="s">
        <v>179</v>
      </c>
      <c r="L37" s="6" t="s">
        <v>37</v>
      </c>
      <c r="M37" s="6" t="s">
        <v>13</v>
      </c>
      <c r="N37" s="6" t="s">
        <v>180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</row>
    <row r="38" spans="1:76" x14ac:dyDescent="0.25">
      <c r="A38" s="7">
        <v>37</v>
      </c>
      <c r="B38" s="7" t="s">
        <v>0</v>
      </c>
      <c r="C38" s="7" t="s">
        <v>1</v>
      </c>
      <c r="D38" s="7" t="s">
        <v>181</v>
      </c>
      <c r="E38" s="7" t="s">
        <v>182</v>
      </c>
      <c r="F38" s="7" t="s">
        <v>183</v>
      </c>
      <c r="G38" s="8">
        <v>127</v>
      </c>
      <c r="H38" s="4">
        <f t="shared" si="0"/>
        <v>150</v>
      </c>
      <c r="I38" s="4">
        <v>150</v>
      </c>
      <c r="J38" s="4">
        <f t="shared" si="1"/>
        <v>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</row>
    <row r="39" spans="1:76" x14ac:dyDescent="0.25">
      <c r="A39" s="7">
        <v>38</v>
      </c>
      <c r="B39" s="7" t="s">
        <v>0</v>
      </c>
      <c r="C39" s="7" t="s">
        <v>1</v>
      </c>
      <c r="D39" s="7" t="s">
        <v>184</v>
      </c>
      <c r="E39" s="7" t="s">
        <v>185</v>
      </c>
      <c r="F39" s="7" t="s">
        <v>186</v>
      </c>
      <c r="G39" s="8">
        <v>125</v>
      </c>
      <c r="H39" s="4">
        <f t="shared" si="0"/>
        <v>150</v>
      </c>
      <c r="I39" s="4">
        <v>150</v>
      </c>
      <c r="J39" s="4">
        <v>5</v>
      </c>
      <c r="K39" s="6" t="s">
        <v>187</v>
      </c>
      <c r="L39" s="6" t="s">
        <v>38</v>
      </c>
      <c r="M39" s="6" t="s">
        <v>188</v>
      </c>
      <c r="N39" s="6" t="s">
        <v>189</v>
      </c>
      <c r="O39" s="6" t="s">
        <v>185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</row>
    <row r="40" spans="1:76" x14ac:dyDescent="0.25">
      <c r="A40" s="7">
        <v>39</v>
      </c>
      <c r="B40" s="7" t="s">
        <v>0</v>
      </c>
      <c r="C40" s="7" t="s">
        <v>1</v>
      </c>
      <c r="D40" s="7" t="s">
        <v>190</v>
      </c>
      <c r="E40" s="7" t="s">
        <v>191</v>
      </c>
      <c r="F40" s="7" t="s">
        <v>192</v>
      </c>
      <c r="G40" s="8">
        <v>125</v>
      </c>
      <c r="H40" s="4">
        <f t="shared" si="0"/>
        <v>150</v>
      </c>
      <c r="I40" s="4">
        <v>150</v>
      </c>
      <c r="J40" s="4">
        <f t="shared" si="1"/>
        <v>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</row>
    <row r="41" spans="1:76" x14ac:dyDescent="0.25">
      <c r="A41" s="7">
        <v>40</v>
      </c>
      <c r="B41" s="7" t="s">
        <v>0</v>
      </c>
      <c r="C41" s="7" t="s">
        <v>1</v>
      </c>
      <c r="D41" s="7" t="s">
        <v>193</v>
      </c>
      <c r="E41" s="7" t="s">
        <v>194</v>
      </c>
      <c r="F41" s="7" t="s">
        <v>195</v>
      </c>
      <c r="G41" s="8">
        <v>120</v>
      </c>
      <c r="H41" s="4">
        <f t="shared" si="0"/>
        <v>140</v>
      </c>
      <c r="I41" s="4">
        <v>150</v>
      </c>
      <c r="J41" s="4">
        <f t="shared" si="1"/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</row>
    <row r="42" spans="1:76" x14ac:dyDescent="0.25">
      <c r="A42" s="7">
        <v>41</v>
      </c>
      <c r="B42" s="7" t="s">
        <v>0</v>
      </c>
      <c r="C42" s="7" t="s">
        <v>1</v>
      </c>
      <c r="D42" s="7" t="s">
        <v>196</v>
      </c>
      <c r="E42" s="7" t="s">
        <v>197</v>
      </c>
      <c r="F42" s="7" t="s">
        <v>198</v>
      </c>
      <c r="G42" s="8">
        <v>119.944445</v>
      </c>
      <c r="H42" s="4">
        <f t="shared" si="0"/>
        <v>140</v>
      </c>
      <c r="I42" s="4">
        <v>150</v>
      </c>
      <c r="J42" s="4">
        <v>6</v>
      </c>
      <c r="K42" s="6" t="s">
        <v>199</v>
      </c>
      <c r="L42" s="6" t="s">
        <v>101</v>
      </c>
      <c r="M42" s="6" t="s">
        <v>47</v>
      </c>
      <c r="N42" s="6" t="s">
        <v>200</v>
      </c>
      <c r="O42" s="6" t="s">
        <v>201</v>
      </c>
      <c r="P42" s="6" t="s">
        <v>202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</row>
    <row r="43" spans="1:76" x14ac:dyDescent="0.25">
      <c r="A43" s="7">
        <v>42</v>
      </c>
      <c r="B43" s="7" t="s">
        <v>0</v>
      </c>
      <c r="C43" s="7" t="s">
        <v>1</v>
      </c>
      <c r="D43" s="7" t="s">
        <v>203</v>
      </c>
      <c r="E43" s="7" t="s">
        <v>204</v>
      </c>
      <c r="F43" s="7" t="s">
        <v>205</v>
      </c>
      <c r="G43" s="8">
        <v>115</v>
      </c>
      <c r="H43" s="4">
        <f t="shared" si="0"/>
        <v>140</v>
      </c>
      <c r="I43" s="4">
        <v>100</v>
      </c>
      <c r="J43" s="4">
        <v>2</v>
      </c>
      <c r="K43" s="6" t="s">
        <v>206</v>
      </c>
      <c r="L43" s="6" t="s">
        <v>207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</row>
    <row r="44" spans="1:76" x14ac:dyDescent="0.25">
      <c r="A44" s="7">
        <v>43</v>
      </c>
      <c r="B44" s="7" t="s">
        <v>0</v>
      </c>
      <c r="C44" s="7" t="s">
        <v>1</v>
      </c>
      <c r="D44" s="7" t="s">
        <v>208</v>
      </c>
      <c r="E44" s="7" t="s">
        <v>209</v>
      </c>
      <c r="F44" s="7" t="s">
        <v>210</v>
      </c>
      <c r="G44" s="8">
        <v>110</v>
      </c>
      <c r="H44" s="4">
        <f t="shared" si="0"/>
        <v>130</v>
      </c>
      <c r="I44" s="4">
        <v>150</v>
      </c>
      <c r="J44" s="4">
        <f t="shared" si="1"/>
        <v>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</row>
    <row r="45" spans="1:76" x14ac:dyDescent="0.25">
      <c r="A45" s="7">
        <v>44</v>
      </c>
      <c r="B45" s="7" t="s">
        <v>0</v>
      </c>
      <c r="C45" s="7" t="s">
        <v>1</v>
      </c>
      <c r="D45" s="7" t="s">
        <v>211</v>
      </c>
      <c r="E45" s="7" t="s">
        <v>212</v>
      </c>
      <c r="F45" s="7" t="s">
        <v>213</v>
      </c>
      <c r="G45" s="8">
        <v>110</v>
      </c>
      <c r="H45" s="4">
        <f t="shared" si="0"/>
        <v>130</v>
      </c>
      <c r="I45" s="4">
        <v>200</v>
      </c>
      <c r="J45" s="4">
        <v>3</v>
      </c>
      <c r="K45" s="6" t="s">
        <v>214</v>
      </c>
      <c r="L45" s="6" t="s">
        <v>215</v>
      </c>
      <c r="M45" s="6" t="s">
        <v>216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</row>
    <row r="46" spans="1:76" x14ac:dyDescent="0.25">
      <c r="A46" s="7">
        <v>45</v>
      </c>
      <c r="B46" s="7" t="s">
        <v>0</v>
      </c>
      <c r="C46" s="7" t="s">
        <v>1</v>
      </c>
      <c r="D46" s="7" t="s">
        <v>217</v>
      </c>
      <c r="E46" s="7" t="s">
        <v>218</v>
      </c>
      <c r="F46" s="7" t="s">
        <v>219</v>
      </c>
      <c r="G46" s="8">
        <v>105</v>
      </c>
      <c r="H46" s="4">
        <f t="shared" si="0"/>
        <v>130</v>
      </c>
      <c r="I46" s="4">
        <v>150</v>
      </c>
      <c r="J46" s="4">
        <f t="shared" si="1"/>
        <v>0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</row>
    <row r="47" spans="1:76" x14ac:dyDescent="0.25">
      <c r="A47" s="7">
        <v>46</v>
      </c>
      <c r="B47" s="7" t="s">
        <v>0</v>
      </c>
      <c r="C47" s="7" t="s">
        <v>1</v>
      </c>
      <c r="D47" s="7" t="s">
        <v>220</v>
      </c>
      <c r="E47" s="7" t="s">
        <v>221</v>
      </c>
      <c r="F47" s="7" t="s">
        <v>222</v>
      </c>
      <c r="G47" s="8">
        <v>100</v>
      </c>
      <c r="H47" s="4">
        <f t="shared" si="0"/>
        <v>120</v>
      </c>
      <c r="I47" s="4">
        <v>150</v>
      </c>
      <c r="J47" s="4">
        <f t="shared" si="1"/>
        <v>0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</row>
    <row r="48" spans="1:76" x14ac:dyDescent="0.25">
      <c r="A48" s="7">
        <v>47</v>
      </c>
      <c r="B48" s="9" t="s">
        <v>0</v>
      </c>
      <c r="C48" s="9" t="s">
        <v>1</v>
      </c>
      <c r="D48" s="9" t="s">
        <v>98</v>
      </c>
      <c r="E48" s="9" t="s">
        <v>223</v>
      </c>
      <c r="F48" s="9" t="s">
        <v>224</v>
      </c>
      <c r="G48" s="9"/>
      <c r="H48" s="10"/>
      <c r="I48" s="11"/>
      <c r="J48" s="4">
        <v>4</v>
      </c>
      <c r="K48" s="12" t="s">
        <v>225</v>
      </c>
      <c r="L48" s="12" t="s">
        <v>226</v>
      </c>
      <c r="M48" s="12" t="s">
        <v>227</v>
      </c>
      <c r="N48" s="12" t="s">
        <v>228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</row>
    <row r="49" spans="1:76" x14ac:dyDescent="0.25">
      <c r="A49" s="7">
        <v>48</v>
      </c>
      <c r="B49" s="9" t="s">
        <v>0</v>
      </c>
      <c r="C49" s="9" t="s">
        <v>1</v>
      </c>
      <c r="D49" s="9" t="s">
        <v>229</v>
      </c>
      <c r="E49" s="9" t="s">
        <v>230</v>
      </c>
      <c r="F49" s="9" t="s">
        <v>231</v>
      </c>
      <c r="G49" s="9"/>
      <c r="H49" s="10"/>
      <c r="I49" s="11"/>
      <c r="J49" s="4">
        <v>4</v>
      </c>
      <c r="K49" s="12" t="s">
        <v>232</v>
      </c>
      <c r="L49" s="12" t="s">
        <v>233</v>
      </c>
      <c r="M49" s="12" t="s">
        <v>234</v>
      </c>
      <c r="N49" s="12" t="s">
        <v>235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</row>
    <row r="50" spans="1:76" x14ac:dyDescent="0.25">
      <c r="A50" s="7">
        <v>49</v>
      </c>
      <c r="B50" s="9" t="s">
        <v>0</v>
      </c>
      <c r="C50" s="9" t="s">
        <v>1</v>
      </c>
      <c r="D50" s="9" t="s">
        <v>236</v>
      </c>
      <c r="E50" s="9" t="s">
        <v>237</v>
      </c>
      <c r="F50" s="9" t="s">
        <v>238</v>
      </c>
      <c r="G50" s="9"/>
      <c r="H50" s="10"/>
      <c r="I50" s="11"/>
      <c r="J50" s="4">
        <v>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</row>
    <row r="51" spans="1:76" x14ac:dyDescent="0.25">
      <c r="A51" s="7">
        <v>50</v>
      </c>
      <c r="B51" s="9" t="s">
        <v>0</v>
      </c>
      <c r="C51" s="9" t="s">
        <v>1</v>
      </c>
      <c r="D51" s="9" t="s">
        <v>239</v>
      </c>
      <c r="E51" s="9" t="s">
        <v>240</v>
      </c>
      <c r="F51" s="9" t="s">
        <v>241</v>
      </c>
      <c r="G51" s="9"/>
      <c r="H51" s="10"/>
      <c r="I51" s="11"/>
      <c r="J51" s="4">
        <v>22</v>
      </c>
      <c r="K51" s="6" t="s">
        <v>242</v>
      </c>
      <c r="L51" s="6" t="s">
        <v>243</v>
      </c>
      <c r="M51" s="6" t="s">
        <v>244</v>
      </c>
      <c r="N51" s="6" t="s">
        <v>245</v>
      </c>
      <c r="O51" s="6" t="s">
        <v>246</v>
      </c>
      <c r="P51" s="6" t="s">
        <v>247</v>
      </c>
      <c r="Q51" s="6" t="s">
        <v>248</v>
      </c>
      <c r="R51" s="6" t="s">
        <v>249</v>
      </c>
      <c r="S51" s="6" t="s">
        <v>250</v>
      </c>
      <c r="T51" s="6" t="s">
        <v>251</v>
      </c>
      <c r="U51" s="6" t="s">
        <v>252</v>
      </c>
      <c r="V51" s="6" t="s">
        <v>253</v>
      </c>
      <c r="W51" s="6" t="s">
        <v>254</v>
      </c>
      <c r="X51" s="6" t="s">
        <v>255</v>
      </c>
      <c r="Y51" s="6" t="s">
        <v>256</v>
      </c>
      <c r="Z51" s="6" t="s">
        <v>257</v>
      </c>
      <c r="AA51" s="6" t="s">
        <v>258</v>
      </c>
      <c r="AB51" s="6" t="s">
        <v>259</v>
      </c>
      <c r="AC51" s="6" t="s">
        <v>260</v>
      </c>
      <c r="AD51" s="6" t="s">
        <v>261</v>
      </c>
      <c r="AE51" s="6" t="s">
        <v>262</v>
      </c>
      <c r="AF51" s="6" t="s">
        <v>263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</row>
    <row r="52" spans="1:76" x14ac:dyDescent="0.25">
      <c r="A52" s="7">
        <v>51</v>
      </c>
      <c r="B52" s="9" t="s">
        <v>0</v>
      </c>
      <c r="C52" s="9" t="s">
        <v>1</v>
      </c>
      <c r="D52" s="9" t="s">
        <v>264</v>
      </c>
      <c r="E52" s="9" t="s">
        <v>265</v>
      </c>
      <c r="F52" s="9" t="s">
        <v>266</v>
      </c>
      <c r="G52" s="9"/>
      <c r="H52" s="10"/>
      <c r="I52" s="13"/>
      <c r="J52" s="4">
        <v>0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</row>
    <row r="53" spans="1:76" x14ac:dyDescent="0.25">
      <c r="A53" s="7">
        <v>52</v>
      </c>
      <c r="B53" s="9" t="s">
        <v>0</v>
      </c>
      <c r="C53" s="9" t="s">
        <v>1</v>
      </c>
      <c r="D53" s="9" t="s">
        <v>267</v>
      </c>
      <c r="E53" s="9" t="s">
        <v>268</v>
      </c>
      <c r="F53" s="9" t="s">
        <v>269</v>
      </c>
      <c r="G53" s="9"/>
      <c r="H53" s="10"/>
      <c r="I53" s="11"/>
      <c r="J53" s="4"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</row>
    <row r="54" spans="1:76" x14ac:dyDescent="0.25">
      <c r="A54" s="7">
        <v>53</v>
      </c>
      <c r="B54" s="9" t="s">
        <v>0</v>
      </c>
      <c r="C54" s="9" t="s">
        <v>1</v>
      </c>
      <c r="D54" s="9" t="s">
        <v>270</v>
      </c>
      <c r="E54" s="9" t="s">
        <v>271</v>
      </c>
      <c r="F54" s="9" t="s">
        <v>272</v>
      </c>
      <c r="G54" s="9"/>
      <c r="H54" s="10"/>
      <c r="I54" s="11"/>
      <c r="J54" s="4">
        <v>0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</row>
    <row r="55" spans="1:76" x14ac:dyDescent="0.25">
      <c r="A55" s="7">
        <v>54</v>
      </c>
      <c r="B55" s="9" t="s">
        <v>0</v>
      </c>
      <c r="C55" s="9" t="s">
        <v>1</v>
      </c>
      <c r="D55" s="9" t="s">
        <v>273</v>
      </c>
      <c r="E55" s="9" t="s">
        <v>274</v>
      </c>
      <c r="F55" s="9" t="s">
        <v>275</v>
      </c>
      <c r="G55" s="9"/>
      <c r="H55" s="10"/>
      <c r="I55" s="11"/>
      <c r="J55" s="4">
        <v>0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</row>
    <row r="56" spans="1:76" x14ac:dyDescent="0.25">
      <c r="A56" s="7">
        <v>55</v>
      </c>
      <c r="B56" s="9" t="s">
        <v>0</v>
      </c>
      <c r="C56" s="9" t="s">
        <v>1</v>
      </c>
      <c r="D56" s="9" t="s">
        <v>276</v>
      </c>
      <c r="E56" s="9" t="s">
        <v>277</v>
      </c>
      <c r="F56" s="9" t="s">
        <v>278</v>
      </c>
      <c r="G56" s="9"/>
      <c r="H56" s="10"/>
      <c r="I56" s="11"/>
      <c r="J56" s="4">
        <v>0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</row>
    <row r="57" spans="1:76" x14ac:dyDescent="0.25">
      <c r="A57" s="7">
        <v>56</v>
      </c>
      <c r="B57" s="9" t="s">
        <v>0</v>
      </c>
      <c r="C57" s="9" t="s">
        <v>1</v>
      </c>
      <c r="D57" s="9" t="s">
        <v>279</v>
      </c>
      <c r="E57" s="9" t="s">
        <v>280</v>
      </c>
      <c r="F57" s="9" t="s">
        <v>275</v>
      </c>
      <c r="G57" s="9"/>
      <c r="H57" s="10"/>
      <c r="I57" s="11"/>
      <c r="J57" s="4">
        <v>0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</row>
    <row r="58" spans="1:76" x14ac:dyDescent="0.25">
      <c r="A58" s="7">
        <v>57</v>
      </c>
      <c r="B58" s="9" t="s">
        <v>0</v>
      </c>
      <c r="C58" s="9" t="s">
        <v>1</v>
      </c>
      <c r="D58" s="9" t="s">
        <v>281</v>
      </c>
      <c r="E58" s="9" t="s">
        <v>282</v>
      </c>
      <c r="F58" s="9" t="s">
        <v>283</v>
      </c>
      <c r="G58" s="9"/>
      <c r="H58" s="10"/>
      <c r="I58" s="11"/>
      <c r="J58" s="4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</row>
    <row r="59" spans="1:76" x14ac:dyDescent="0.25">
      <c r="A59" s="7">
        <v>58</v>
      </c>
      <c r="B59" s="9" t="s">
        <v>0</v>
      </c>
      <c r="C59" s="9" t="s">
        <v>1</v>
      </c>
      <c r="D59" s="9" t="s">
        <v>284</v>
      </c>
      <c r="E59" s="9" t="s">
        <v>285</v>
      </c>
      <c r="F59" s="9" t="s">
        <v>286</v>
      </c>
      <c r="G59" s="9"/>
      <c r="H59" s="10"/>
      <c r="I59" s="11"/>
      <c r="J59" s="4">
        <v>0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</row>
    <row r="60" spans="1:76" x14ac:dyDescent="0.25">
      <c r="A60" s="7">
        <v>59</v>
      </c>
      <c r="B60" s="9" t="s">
        <v>0</v>
      </c>
      <c r="C60" s="9" t="s">
        <v>1</v>
      </c>
      <c r="D60" s="9" t="s">
        <v>287</v>
      </c>
      <c r="E60" s="9" t="s">
        <v>288</v>
      </c>
      <c r="F60" s="9" t="s">
        <v>289</v>
      </c>
      <c r="G60" s="9"/>
      <c r="H60" s="10"/>
      <c r="I60" s="11"/>
      <c r="J60" s="4">
        <v>0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</row>
    <row r="61" spans="1:76" x14ac:dyDescent="0.25">
      <c r="A61" s="7">
        <v>60</v>
      </c>
      <c r="B61" s="9" t="s">
        <v>0</v>
      </c>
      <c r="C61" s="9" t="s">
        <v>1</v>
      </c>
      <c r="D61" s="9" t="s">
        <v>290</v>
      </c>
      <c r="E61" s="9" t="s">
        <v>291</v>
      </c>
      <c r="F61" s="9" t="s">
        <v>292</v>
      </c>
      <c r="G61" s="9"/>
      <c r="H61" s="10"/>
      <c r="I61" s="11"/>
      <c r="J61" s="4">
        <v>0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</row>
    <row r="62" spans="1:76" x14ac:dyDescent="0.25">
      <c r="A62" s="7">
        <v>61</v>
      </c>
      <c r="B62" s="9" t="s">
        <v>0</v>
      </c>
      <c r="C62" s="9" t="s">
        <v>1</v>
      </c>
      <c r="D62" s="9" t="s">
        <v>293</v>
      </c>
      <c r="E62" s="9" t="s">
        <v>294</v>
      </c>
      <c r="F62" s="9" t="s">
        <v>295</v>
      </c>
      <c r="G62" s="9"/>
      <c r="H62" s="10"/>
      <c r="I62" s="11"/>
      <c r="J62" s="4">
        <v>0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</row>
    <row r="63" spans="1:76" x14ac:dyDescent="0.25">
      <c r="A63" s="7">
        <v>62</v>
      </c>
      <c r="B63" s="9" t="s">
        <v>0</v>
      </c>
      <c r="C63" s="9" t="s">
        <v>1</v>
      </c>
      <c r="D63" s="9" t="s">
        <v>296</v>
      </c>
      <c r="E63" s="9" t="s">
        <v>297</v>
      </c>
      <c r="F63" s="9" t="s">
        <v>298</v>
      </c>
      <c r="G63" s="9"/>
      <c r="H63" s="10"/>
      <c r="I63" s="11"/>
      <c r="J63" s="4">
        <v>0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</row>
    <row r="64" spans="1:76" x14ac:dyDescent="0.25">
      <c r="A64" s="7">
        <v>63</v>
      </c>
      <c r="B64" s="9" t="s">
        <v>0</v>
      </c>
      <c r="C64" s="9" t="s">
        <v>1</v>
      </c>
      <c r="D64" s="9" t="s">
        <v>299</v>
      </c>
      <c r="E64" s="9" t="s">
        <v>300</v>
      </c>
      <c r="F64" s="9" t="s">
        <v>301</v>
      </c>
      <c r="G64" s="9"/>
      <c r="H64" s="10"/>
      <c r="I64" s="11"/>
      <c r="J64" s="4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</row>
    <row r="65" spans="1:76" x14ac:dyDescent="0.25">
      <c r="A65" s="7">
        <v>64</v>
      </c>
      <c r="B65" s="9" t="s">
        <v>0</v>
      </c>
      <c r="C65" s="9" t="s">
        <v>1</v>
      </c>
      <c r="D65" s="9" t="s">
        <v>302</v>
      </c>
      <c r="E65" s="9" t="s">
        <v>303</v>
      </c>
      <c r="F65" s="9" t="s">
        <v>304</v>
      </c>
      <c r="G65" s="9"/>
      <c r="H65" s="11"/>
      <c r="I65" s="11"/>
      <c r="J65" s="4">
        <v>3</v>
      </c>
      <c r="K65" s="12" t="s">
        <v>305</v>
      </c>
      <c r="L65" s="12" t="s">
        <v>94</v>
      </c>
      <c r="M65" s="12" t="s">
        <v>306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Irwan</dc:creator>
  <cp:lastModifiedBy>Irwan</cp:lastModifiedBy>
  <dcterms:created xsi:type="dcterms:W3CDTF">2019-05-03T07:45:53Z</dcterms:created>
  <dcterms:modified xsi:type="dcterms:W3CDTF">2019-05-03T07:48:35Z</dcterms:modified>
</cp:coreProperties>
</file>