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activeTab="1"/>
  </bookViews>
  <sheets>
    <sheet name="pulsa kaget maret 2019" sheetId="1" r:id="rId1"/>
    <sheet name="pulsa kaget mey 2019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M9" i="2" l="1"/>
  <c r="M5" i="2"/>
  <c r="M6" i="2"/>
  <c r="M7" i="2"/>
  <c r="M8" i="2"/>
  <c r="M4" i="2"/>
  <c r="L7" i="2"/>
  <c r="L6" i="2"/>
  <c r="L5" i="2"/>
  <c r="L4" i="2"/>
  <c r="K8" i="2"/>
  <c r="K7" i="2"/>
  <c r="K6" i="2"/>
  <c r="K5" i="2"/>
  <c r="K4" i="2"/>
  <c r="J7" i="2"/>
  <c r="J6" i="2"/>
  <c r="J5" i="2"/>
  <c r="J8" i="2"/>
  <c r="J4" i="2"/>
  <c r="K6" i="1" l="1"/>
  <c r="J6" i="1"/>
  <c r="I6" i="1"/>
  <c r="K5" i="1"/>
  <c r="J5" i="1"/>
  <c r="I5" i="1"/>
  <c r="K8" i="1" l="1"/>
  <c r="K4" i="1"/>
  <c r="K7" i="1"/>
  <c r="J7" i="1"/>
  <c r="I7" i="1"/>
  <c r="J4" i="1"/>
  <c r="I4" i="1"/>
</calcChain>
</file>

<file path=xl/sharedStrings.xml><?xml version="1.0" encoding="utf-8"?>
<sst xmlns="http://schemas.openxmlformats.org/spreadsheetml/2006/main" count="55" uniqueCount="39">
  <si>
    <t>NAMA PASAR</t>
  </si>
  <si>
    <t>JUMLAH TOKO</t>
  </si>
  <si>
    <t xml:space="preserve">TOKO KARA </t>
  </si>
  <si>
    <t>KOMPETITER</t>
  </si>
  <si>
    <t>NO</t>
  </si>
  <si>
    <t>AREA</t>
  </si>
  <si>
    <t>BEKASI</t>
  </si>
  <si>
    <t>PASAR KRANJI</t>
  </si>
  <si>
    <t>TGK KUNJUNAG MD</t>
  </si>
  <si>
    <t>15-3-2019 / 29-3-2019</t>
  </si>
  <si>
    <t>JAKTIM</t>
  </si>
  <si>
    <t>PASAR CIPLAK</t>
  </si>
  <si>
    <t>13-3-2019 / 27-3-2019</t>
  </si>
  <si>
    <t>PROGRAM BAGI PULSA DI PASAR TRADISIONAL</t>
  </si>
  <si>
    <t>TOTAL</t>
  </si>
  <si>
    <t xml:space="preserve">Rp TOKO KARA </t>
  </si>
  <si>
    <t>Rp KOMPETITER</t>
  </si>
  <si>
    <t>JAM</t>
  </si>
  <si>
    <t>PASAR PONDOK GEDE</t>
  </si>
  <si>
    <t>PASAR CIRACAS</t>
  </si>
  <si>
    <t>9-3-2019 / 23-3-2019</t>
  </si>
  <si>
    <t>12-3-2019 / 26-3-2019</t>
  </si>
  <si>
    <t>TOKO KARA - SUN KARA</t>
  </si>
  <si>
    <t>TOKO SUN KARA</t>
  </si>
  <si>
    <t>TOKO KARA /SUNKARA + COMPETITER</t>
  </si>
  <si>
    <t>RP TOKO KARA - SUN KARA</t>
  </si>
  <si>
    <t>RP TOKO SUN KARA</t>
  </si>
  <si>
    <t>RP TOKO KARA /SUNKARA + COMPETITER</t>
  </si>
  <si>
    <t>BEKAI</t>
  </si>
  <si>
    <t>PASAR BARU</t>
  </si>
  <si>
    <t>9-MEY-2019</t>
  </si>
  <si>
    <t>PASAR KRNGGAN</t>
  </si>
  <si>
    <t>2-MEY-2019</t>
  </si>
  <si>
    <t>PASAR CIJANTUNG</t>
  </si>
  <si>
    <t>7-MEY-2019</t>
  </si>
  <si>
    <t>PASAR CIBUBUR</t>
  </si>
  <si>
    <t>6-MEY-2019</t>
  </si>
  <si>
    <t xml:space="preserve">PKK PASAR BULAK KLENDER </t>
  </si>
  <si>
    <t>3-MEY-2019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</si>
</sst>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0" borderId="2" xfId="0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/>
    <xf numFmtId="164" fontId="0" fillId="0" borderId="1" xfId="1" applyNumberFormat="1" applyFont="1" applyBorder="1"/>
    <xf numFmtId="164" fontId="0" fillId="0" borderId="0" xfId="1" applyNumberFormat="1" applyFont="1"/>
    <xf numFmtId="0" fontId="2" fillId="0" borderId="6" xfId="0" applyFont="1" applyBorder="1"/>
    <xf numFmtId="164" fontId="0" fillId="0" borderId="2" xfId="1" applyNumberFormat="1" applyFont="1" applyBorder="1"/>
    <xf numFmtId="20" fontId="0" fillId="0" borderId="2" xfId="0" applyNumberFormat="1" applyBorder="1"/>
    <xf numFmtId="3" fontId="0" fillId="0" borderId="0" xfId="0" applyNumberFormat="1" applyAlignment="1">
      <alignment horizontal="center"/>
    </xf>
    <xf numFmtId="0" fontId="0" fillId="0" borderId="7" xfId="0" applyFill="1" applyBorder="1"/>
    <xf numFmtId="20" fontId="0" fillId="0" borderId="1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zoomScale="82" zoomScaleNormal="82" workbookViewId="0">
      <selection activeCell="D27" sqref="D27"/>
    </sheetView>
  </sheetViews>
  <sheetFormatPr defaultRowHeight="15" x14ac:dyDescent="0.25"/>
  <cols>
    <col min="1" max="1" width="4" customWidth="1"/>
    <col min="2" max="2" width="7.85546875" customWidth="1"/>
    <col min="3" max="3" width="20.42578125" customWidth="1"/>
    <col min="4" max="4" width="20.5703125" customWidth="1"/>
    <col min="5" max="5" width="7.85546875" customWidth="1"/>
    <col min="6" max="6" width="13.42578125" customWidth="1"/>
    <col min="7" max="7" width="12.42578125" customWidth="1"/>
    <col min="8" max="8" width="12.85546875" customWidth="1"/>
    <col min="9" max="9" width="13.7109375" customWidth="1"/>
    <col min="10" max="10" width="13" customWidth="1"/>
    <col min="11" max="11" width="10.7109375" customWidth="1"/>
  </cols>
  <sheetData>
    <row r="1" spans="1:11" x14ac:dyDescent="0.25">
      <c r="C1" s="6" t="s">
        <v>13</v>
      </c>
    </row>
    <row r="2" spans="1:11" ht="15.75" thickBot="1" x14ac:dyDescent="0.3"/>
    <row r="3" spans="1:11" ht="15.75" thickBot="1" x14ac:dyDescent="0.3">
      <c r="A3" s="3" t="s">
        <v>4</v>
      </c>
      <c r="B3" s="4" t="s">
        <v>5</v>
      </c>
      <c r="C3" s="4" t="s">
        <v>0</v>
      </c>
      <c r="D3" s="4" t="s">
        <v>8</v>
      </c>
      <c r="E3" s="4" t="s">
        <v>17</v>
      </c>
      <c r="F3" s="4" t="s">
        <v>1</v>
      </c>
      <c r="G3" s="4" t="s">
        <v>2</v>
      </c>
      <c r="H3" s="9" t="s">
        <v>3</v>
      </c>
      <c r="I3" s="4" t="s">
        <v>15</v>
      </c>
      <c r="J3" s="4" t="s">
        <v>16</v>
      </c>
      <c r="K3" s="5" t="s">
        <v>14</v>
      </c>
    </row>
    <row r="4" spans="1:11" x14ac:dyDescent="0.25">
      <c r="A4" s="2">
        <v>1</v>
      </c>
      <c r="B4" s="2" t="s">
        <v>6</v>
      </c>
      <c r="C4" s="2" t="s">
        <v>7</v>
      </c>
      <c r="D4" s="2" t="s">
        <v>9</v>
      </c>
      <c r="E4" s="11">
        <v>0.41666666666666669</v>
      </c>
      <c r="F4" s="2">
        <v>62</v>
      </c>
      <c r="G4" s="2">
        <v>52</v>
      </c>
      <c r="H4" s="2">
        <v>10</v>
      </c>
      <c r="I4" s="10">
        <f>20000*G4</f>
        <v>1040000</v>
      </c>
      <c r="J4" s="10">
        <f>10000*H4</f>
        <v>100000</v>
      </c>
      <c r="K4" s="10">
        <f>SUM(I4:J4)</f>
        <v>1140000</v>
      </c>
    </row>
    <row r="5" spans="1:11" x14ac:dyDescent="0.25">
      <c r="A5" s="2">
        <v>2</v>
      </c>
      <c r="B5" s="2" t="s">
        <v>6</v>
      </c>
      <c r="C5" s="2" t="s">
        <v>18</v>
      </c>
      <c r="D5" s="2" t="s">
        <v>20</v>
      </c>
      <c r="E5" s="11">
        <v>0.41666666666666669</v>
      </c>
      <c r="F5" s="2">
        <v>48</v>
      </c>
      <c r="G5" s="2">
        <v>40</v>
      </c>
      <c r="H5" s="2">
        <v>8</v>
      </c>
      <c r="I5" s="10">
        <f>20000*G5</f>
        <v>800000</v>
      </c>
      <c r="J5" s="10">
        <f>10000*H5</f>
        <v>80000</v>
      </c>
      <c r="K5" s="10">
        <f>SUM(I5:J5)</f>
        <v>880000</v>
      </c>
    </row>
    <row r="6" spans="1:11" x14ac:dyDescent="0.25">
      <c r="A6" s="2">
        <v>3</v>
      </c>
      <c r="B6" s="2" t="s">
        <v>10</v>
      </c>
      <c r="C6" s="2" t="s">
        <v>19</v>
      </c>
      <c r="D6" s="2" t="s">
        <v>21</v>
      </c>
      <c r="E6" s="11">
        <v>0.41666666666666669</v>
      </c>
      <c r="F6" s="2">
        <v>53</v>
      </c>
      <c r="G6" s="2">
        <v>45</v>
      </c>
      <c r="H6" s="2">
        <v>8</v>
      </c>
      <c r="I6" s="10">
        <f>20000*G6</f>
        <v>900000</v>
      </c>
      <c r="J6" s="10">
        <f>10000*H6</f>
        <v>80000</v>
      </c>
      <c r="K6" s="10">
        <f>SUM(I6:J6)</f>
        <v>980000</v>
      </c>
    </row>
    <row r="7" spans="1:11" x14ac:dyDescent="0.25">
      <c r="A7" s="1">
        <v>4</v>
      </c>
      <c r="B7" s="1" t="s">
        <v>10</v>
      </c>
      <c r="C7" s="1" t="s">
        <v>11</v>
      </c>
      <c r="D7" s="1" t="s">
        <v>12</v>
      </c>
      <c r="E7" s="11">
        <v>0.41666666666666669</v>
      </c>
      <c r="F7" s="1">
        <v>47</v>
      </c>
      <c r="G7" s="1">
        <v>40</v>
      </c>
      <c r="H7" s="1">
        <v>7</v>
      </c>
      <c r="I7" s="7">
        <f>20000*G7</f>
        <v>800000</v>
      </c>
      <c r="J7" s="7">
        <f>10000*H7</f>
        <v>70000</v>
      </c>
      <c r="K7" s="7">
        <f>SUM(I7:J7)</f>
        <v>870000</v>
      </c>
    </row>
    <row r="8" spans="1:11" x14ac:dyDescent="0.25">
      <c r="I8" s="8"/>
      <c r="J8" s="7" t="s">
        <v>14</v>
      </c>
      <c r="K8" s="7">
        <f>SUM(K4:K7)</f>
        <v>3870000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workbookViewId="0">
      <selection activeCell="M16" sqref="M16"/>
    </sheetView>
  </sheetViews>
  <sheetFormatPr defaultRowHeight="15" x14ac:dyDescent="0.25"/>
  <cols>
    <col min="1" max="1" width="4" customWidth="1"/>
    <col min="2" max="2" width="7.85546875" customWidth="1"/>
    <col min="3" max="3" width="20.42578125" customWidth="1"/>
    <col min="4" max="4" width="20.5703125" customWidth="1"/>
    <col min="5" max="5" width="7.85546875" customWidth="1"/>
    <col min="6" max="6" width="13.42578125" customWidth="1"/>
    <col min="7" max="7" width="22.5703125" customWidth="1"/>
    <col min="8" max="8" width="12.85546875" customWidth="1"/>
    <col min="9" max="9" width="15.7109375" customWidth="1"/>
    <col min="10" max="11" width="13.7109375" customWidth="1"/>
    <col min="12" max="12" width="13" customWidth="1"/>
    <col min="13" max="13" width="10.7109375" customWidth="1"/>
  </cols>
  <sheetData>
    <row r="1" spans="1:14" x14ac:dyDescent="0.25">
      <c r="C1" s="6" t="s">
        <v>13</v>
      </c>
    </row>
    <row r="2" spans="1:14" ht="15.75" thickBot="1" x14ac:dyDescent="0.3">
      <c r="G2" s="12">
        <v>30000</v>
      </c>
      <c r="H2" s="12">
        <v>20000</v>
      </c>
      <c r="I2" s="12">
        <v>10000</v>
      </c>
    </row>
    <row r="3" spans="1:14" ht="15.75" thickBot="1" x14ac:dyDescent="0.3">
      <c r="A3" s="3" t="s">
        <v>4</v>
      </c>
      <c r="B3" s="4" t="s">
        <v>5</v>
      </c>
      <c r="C3" s="4" t="s">
        <v>0</v>
      </c>
      <c r="D3" s="4" t="s">
        <v>8</v>
      </c>
      <c r="E3" s="4" t="s">
        <v>17</v>
      </c>
      <c r="F3" s="4" t="s">
        <v>1</v>
      </c>
      <c r="G3" s="4" t="s">
        <v>22</v>
      </c>
      <c r="H3" s="9" t="s">
        <v>23</v>
      </c>
      <c r="I3" s="9" t="s">
        <v>24</v>
      </c>
      <c r="J3" s="4" t="s">
        <v>25</v>
      </c>
      <c r="K3" s="9" t="s">
        <v>26</v>
      </c>
      <c r="L3" s="9" t="s">
        <v>27</v>
      </c>
      <c r="M3" s="5" t="s">
        <v>14</v>
      </c>
    </row>
    <row r="4" spans="1:14" x14ac:dyDescent="0.25">
      <c r="A4" s="2">
        <v>1</v>
      </c>
      <c r="B4" s="2" t="s">
        <v>6</v>
      </c>
      <c r="C4" s="2" t="s">
        <v>29</v>
      </c>
      <c r="D4" s="2" t="s">
        <v>30</v>
      </c>
      <c r="E4" s="11">
        <v>0.41666666666666669</v>
      </c>
      <c r="F4" s="2">
        <v>80</v>
      </c>
      <c r="G4" s="2">
        <v>70</v>
      </c>
      <c r="H4" s="2">
        <v>10</v>
      </c>
      <c r="I4" s="2">
        <v>15</v>
      </c>
      <c r="J4" s="10">
        <f>G4*G2</f>
        <v>2100000</v>
      </c>
      <c r="K4" s="10">
        <f>H4*H2</f>
        <v>200000</v>
      </c>
      <c r="L4" s="10">
        <f>I4*I2</f>
        <v>150000</v>
      </c>
      <c r="M4" s="10">
        <f>L4+K4+J4</f>
        <v>2450000</v>
      </c>
    </row>
    <row r="5" spans="1:14" x14ac:dyDescent="0.25">
      <c r="A5" s="2">
        <v>2</v>
      </c>
      <c r="B5" s="2" t="s">
        <v>28</v>
      </c>
      <c r="C5" s="2" t="s">
        <v>31</v>
      </c>
      <c r="D5" s="2" t="s">
        <v>32</v>
      </c>
      <c r="E5" s="11">
        <v>0.41666666666666669</v>
      </c>
      <c r="F5" s="2">
        <v>56</v>
      </c>
      <c r="G5" s="2">
        <v>45</v>
      </c>
      <c r="H5" s="2">
        <v>11</v>
      </c>
      <c r="I5" s="2">
        <v>10</v>
      </c>
      <c r="J5" s="10">
        <f>G5*G2</f>
        <v>1350000</v>
      </c>
      <c r="K5" s="10">
        <f>H5*H2</f>
        <v>220000</v>
      </c>
      <c r="L5" s="10">
        <f>I5*I2</f>
        <v>100000</v>
      </c>
      <c r="M5" s="10">
        <f t="shared" ref="M5:M9" si="0">L5+K5+J5</f>
        <v>1670000</v>
      </c>
    </row>
    <row r="6" spans="1:14" x14ac:dyDescent="0.25">
      <c r="A6" s="2">
        <v>3</v>
      </c>
      <c r="B6" s="2" t="s">
        <v>10</v>
      </c>
      <c r="C6" s="2" t="s">
        <v>33</v>
      </c>
      <c r="D6" s="2" t="s">
        <v>34</v>
      </c>
      <c r="E6" s="11">
        <v>0.41666666666666669</v>
      </c>
      <c r="F6" s="2">
        <v>55</v>
      </c>
      <c r="G6" s="2">
        <v>30</v>
      </c>
      <c r="H6" s="2">
        <v>25</v>
      </c>
      <c r="I6" s="2">
        <v>10</v>
      </c>
      <c r="J6" s="10">
        <f>G6*G2</f>
        <v>900000</v>
      </c>
      <c r="K6" s="10">
        <f>H6*H2</f>
        <v>500000</v>
      </c>
      <c r="L6" s="10">
        <f>I6*I2</f>
        <v>100000</v>
      </c>
      <c r="M6" s="10">
        <f t="shared" si="0"/>
        <v>1500000</v>
      </c>
    </row>
    <row r="7" spans="1:14" x14ac:dyDescent="0.25">
      <c r="A7" s="1">
        <v>4</v>
      </c>
      <c r="B7" s="1" t="s">
        <v>10</v>
      </c>
      <c r="C7" s="1" t="s">
        <v>35</v>
      </c>
      <c r="D7" s="1" t="s">
        <v>36</v>
      </c>
      <c r="E7" s="11">
        <v>0.41666666666666669</v>
      </c>
      <c r="F7" s="1">
        <v>30</v>
      </c>
      <c r="G7" s="1">
        <v>20</v>
      </c>
      <c r="H7" s="1">
        <v>10</v>
      </c>
      <c r="I7" s="1">
        <v>8</v>
      </c>
      <c r="J7" s="10">
        <f>G7*G2</f>
        <v>600000</v>
      </c>
      <c r="K7" s="7">
        <f>H7*H2</f>
        <v>200000</v>
      </c>
      <c r="L7" s="7">
        <f>I7*I2</f>
        <v>80000</v>
      </c>
      <c r="M7" s="10">
        <f t="shared" si="0"/>
        <v>880000</v>
      </c>
    </row>
    <row r="8" spans="1:14" x14ac:dyDescent="0.25">
      <c r="A8" s="1">
        <v>5</v>
      </c>
      <c r="B8" s="1" t="s">
        <v>10</v>
      </c>
      <c r="C8" s="1" t="s">
        <v>37</v>
      </c>
      <c r="D8" s="2" t="s">
        <v>38</v>
      </c>
      <c r="E8" s="14">
        <v>0.75</v>
      </c>
      <c r="F8" s="1">
        <v>100</v>
      </c>
      <c r="G8" s="1"/>
      <c r="H8" s="1">
        <v>100</v>
      </c>
      <c r="I8" s="1"/>
      <c r="J8" s="10">
        <f t="shared" ref="J5:J8" si="1">G8*G6</f>
        <v>0</v>
      </c>
      <c r="K8" s="7">
        <f>H8*H2</f>
        <v>2000000</v>
      </c>
      <c r="L8" s="7"/>
      <c r="M8" s="10">
        <f t="shared" si="0"/>
        <v>2000000</v>
      </c>
      <c r="N8" s="7"/>
    </row>
    <row r="9" spans="1:14" x14ac:dyDescent="0.25">
      <c r="A9" s="13"/>
      <c r="J9" s="8"/>
      <c r="K9" s="8"/>
      <c r="L9" s="10" t="s">
        <v>14</v>
      </c>
      <c r="M9" s="10">
        <f>M4+M5+M6+M7+M8</f>
        <v>8500000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pulsa kaget maret 2019</vt:lpstr>
      <vt:lpstr>pulsa kaget mey 2019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2019-03-06T02:51:15Z</dcterms:created>
  <dcterms:modified xsi:type="dcterms:W3CDTF">2019-04-26T09:08:52Z</dcterms:modified>
</cp:coreProperties>
</file>