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0400" windowHeight="6960"/>
  </bookViews>
  <sheets>
    <sheet name="Spanduk Vynil" sheetId="5" r:id="rId1"/>
    <sheet name="NDC 1+1 tca " sheetId="4" r:id="rId2"/>
    <sheet name="Floor display mt lokal" sheetId="6" r:id="rId3"/>
    <sheet name="SARUNG Karyawan Toko" sheetId="7" r:id="rId4"/>
  </sheets>
  <definedNames>
    <definedName name="_xlnm.Database">#REF!</definedName>
  </definedNames>
  <calcPr calcId="124519"/>
</workbook>
</file>

<file path=xl/calcChain.xml><?xml version="1.0" encoding="utf-8"?>
<calcChain xmlns="http://schemas.openxmlformats.org/spreadsheetml/2006/main">
  <c r="I167" i="7"/>
  <c r="H167"/>
  <c r="F31" i="5" l="1"/>
  <c r="E31"/>
  <c r="G30"/>
  <c r="I30" s="1"/>
  <c r="G29"/>
  <c r="I29" s="1"/>
  <c r="G28"/>
  <c r="I28" s="1"/>
  <c r="G27"/>
  <c r="I27" s="1"/>
  <c r="G26"/>
  <c r="I26" s="1"/>
  <c r="G25"/>
  <c r="I25" s="1"/>
  <c r="G24"/>
  <c r="I24" s="1"/>
  <c r="G23"/>
  <c r="I23" s="1"/>
  <c r="G22"/>
  <c r="I22" s="1"/>
  <c r="G21"/>
  <c r="I21" s="1"/>
  <c r="G20"/>
  <c r="I20" s="1"/>
  <c r="G19"/>
  <c r="I19" s="1"/>
  <c r="G18"/>
  <c r="I18" s="1"/>
  <c r="G17"/>
  <c r="I17" s="1"/>
  <c r="G16"/>
  <c r="I16" s="1"/>
  <c r="G15"/>
  <c r="I15" s="1"/>
  <c r="G14"/>
  <c r="I14" s="1"/>
  <c r="G13"/>
  <c r="I13" s="1"/>
  <c r="G12"/>
  <c r="I12" s="1"/>
  <c r="G11"/>
  <c r="I11" s="1"/>
  <c r="G10"/>
  <c r="I10" s="1"/>
  <c r="G9"/>
  <c r="I9" s="1"/>
  <c r="G8"/>
  <c r="I8" s="1"/>
  <c r="G7"/>
  <c r="I7" s="1"/>
  <c r="G6"/>
  <c r="I6" s="1"/>
  <c r="G5"/>
  <c r="I5" s="1"/>
  <c r="I31" l="1"/>
  <c r="G31"/>
  <c r="G13" i="4" l="1"/>
  <c r="E13"/>
  <c r="F5"/>
  <c r="F6"/>
  <c r="F7"/>
  <c r="F8"/>
  <c r="F9"/>
  <c r="F10"/>
  <c r="F11"/>
  <c r="F12"/>
  <c r="F4"/>
</calcChain>
</file>

<file path=xl/sharedStrings.xml><?xml version="1.0" encoding="utf-8"?>
<sst xmlns="http://schemas.openxmlformats.org/spreadsheetml/2006/main" count="1061" uniqueCount="656">
  <si>
    <t>TGL</t>
  </si>
  <si>
    <t>CUSTID</t>
  </si>
  <si>
    <t>NAMALANG</t>
  </si>
  <si>
    <t>ALMTLANG</t>
  </si>
  <si>
    <t>TK. MAJU</t>
  </si>
  <si>
    <t>TK. KITA</t>
  </si>
  <si>
    <t>940086</t>
  </si>
  <si>
    <t>PT. RITA RITELINDO</t>
  </si>
  <si>
    <t>JL. KOLONEL SUGIONO RT.02 RW.02 KEMANDUNGAN T</t>
  </si>
  <si>
    <t>305999</t>
  </si>
  <si>
    <t>DJONI RIJANTO</t>
  </si>
  <si>
    <t>JL. LETJEND SUPRAPTO 83, TEGAL</t>
  </si>
  <si>
    <t>986296</t>
  </si>
  <si>
    <t>TK. MUTIARA CAHAYA</t>
  </si>
  <si>
    <t>JL. LETJEND SUPRAPTO NO.71 RT.03 RW.01 PAKEMB</t>
  </si>
  <si>
    <t>JL. PALA RAYA NO.18 MEJASEM, KRAMAT, KAB. TEG</t>
  </si>
  <si>
    <t>923869</t>
  </si>
  <si>
    <t>BASA TOSERBA BANJARAN</t>
  </si>
  <si>
    <t>JL. RAYA ADIWERNA, TEMBOK LUWUNG, ADIWERNA, K</t>
  </si>
  <si>
    <t>305994</t>
  </si>
  <si>
    <t>JL. WERKUDORO NO.  79, TEGAL</t>
  </si>
  <si>
    <t>566703</t>
  </si>
  <si>
    <t>BASA TOSERBA</t>
  </si>
  <si>
    <t>JL. JEND. SUDIRMAN 30 PEMALANG</t>
  </si>
  <si>
    <t>913883</t>
  </si>
  <si>
    <t>KOMP.BINA GRIYA 8,PEKALONGAN.</t>
  </si>
  <si>
    <t>JL. MESJID AGUNG NO.30 TEGAL</t>
  </si>
  <si>
    <t>913636</t>
  </si>
  <si>
    <t>WARAS SWALAYAN</t>
  </si>
  <si>
    <t xml:space="preserve">JL. GATOT SUBROTO 602, BANYUURIP, PEKALONGAN </t>
  </si>
  <si>
    <t>TK. SAHABAT PUTRA</t>
  </si>
  <si>
    <t>JL. KARTINI NO. 33 TEGAL TIMUR</t>
  </si>
  <si>
    <t>CAB</t>
  </si>
  <si>
    <t>Est stok tca untuk banded</t>
  </si>
  <si>
    <t>tca bended in karton</t>
  </si>
  <si>
    <t>tanggal pelaksanaan</t>
  </si>
  <si>
    <t>Total</t>
  </si>
  <si>
    <t>DATA MT LOKAL Program BENDED  NDC 1+1 TCA CAB TEGAL</t>
  </si>
  <si>
    <t>Data Toko yg Akan di Pasang Vynil</t>
  </si>
  <si>
    <t>NO</t>
  </si>
  <si>
    <t>Est Tanggal Pemasangan</t>
  </si>
  <si>
    <t>Nama Toko</t>
  </si>
  <si>
    <t>Alamat</t>
  </si>
  <si>
    <t>Ukuran Vinil</t>
  </si>
  <si>
    <t>Harga</t>
  </si>
  <si>
    <t>Jumlah</t>
  </si>
  <si>
    <t>Panjang</t>
  </si>
  <si>
    <t>Lebar</t>
  </si>
  <si>
    <t>Luas</t>
  </si>
  <si>
    <t>PKK PSR GROGOLAN</t>
  </si>
  <si>
    <t>PASAR BUMIJAWA</t>
  </si>
  <si>
    <t>PASAR GROGOLAN</t>
  </si>
  <si>
    <t>RIFAI</t>
  </si>
  <si>
    <t>PASAR BANJARDAWA</t>
  </si>
  <si>
    <t>RIZKI</t>
  </si>
  <si>
    <t>TOKO INDAH</t>
  </si>
  <si>
    <t>BU MARTI</t>
  </si>
  <si>
    <t>PASAR PADURAKSA</t>
  </si>
  <si>
    <t xml:space="preserve">BU ANA </t>
  </si>
  <si>
    <t>TOKO SEMBAKO HJ JUMAROH</t>
  </si>
  <si>
    <t>PASAR LEBAKSIU</t>
  </si>
  <si>
    <t>TOKO GERABAH HJ JUMAROH</t>
  </si>
  <si>
    <t>TOKO BP SYUKUR</t>
  </si>
  <si>
    <t xml:space="preserve">DESA PESALAKAN </t>
  </si>
  <si>
    <t>ATUN SALSA</t>
  </si>
  <si>
    <t>PASAR ADIWERNA</t>
  </si>
  <si>
    <t>TOKO RUSTY</t>
  </si>
  <si>
    <t>PASAR INDUK BREBES</t>
  </si>
  <si>
    <t>MOH KHARIRI</t>
  </si>
  <si>
    <t>DS BUMIJAWA</t>
  </si>
  <si>
    <t>BU SOIMAH</t>
  </si>
  <si>
    <t>BU ROHMAH</t>
  </si>
  <si>
    <t>TRI</t>
  </si>
  <si>
    <t>KUSTINI</t>
  </si>
  <si>
    <t xml:space="preserve">FAJAR </t>
  </si>
  <si>
    <t>MUNAWAR</t>
  </si>
  <si>
    <t>ROWIYAH</t>
  </si>
  <si>
    <t>SARTONO</t>
  </si>
  <si>
    <t>ISTIQOMAH</t>
  </si>
  <si>
    <t>TIAYAH</t>
  </si>
  <si>
    <t>MANTO</t>
  </si>
  <si>
    <t>ASIH MISKONO</t>
  </si>
  <si>
    <t>SUSI</t>
  </si>
  <si>
    <t>PASAR BANYUPUTIH</t>
  </si>
  <si>
    <t>MITRA JAYA</t>
  </si>
  <si>
    <t>WARUNG MAKAN " PONDOK RIA "</t>
  </si>
  <si>
    <t>JL HALMAHERA TEGAL</t>
  </si>
  <si>
    <t>Grand Total</t>
  </si>
  <si>
    <t>TK/ MODERN LOKAL YG POTENSI BISA DI SEWA</t>
  </si>
  <si>
    <t>BERAPA SEWA/BLN</t>
  </si>
  <si>
    <t>JENIS SEWA</t>
  </si>
  <si>
    <t>%</t>
  </si>
  <si>
    <t>KETERANGAN</t>
  </si>
  <si>
    <t>JAN</t>
  </si>
  <si>
    <t>FEB</t>
  </si>
  <si>
    <t>MARET</t>
  </si>
  <si>
    <t>TOTAL</t>
  </si>
  <si>
    <t xml:space="preserve">SELISIH </t>
  </si>
  <si>
    <t>+ / -</t>
  </si>
  <si>
    <t>KETERANGAN 2</t>
  </si>
  <si>
    <t>BIAYA SEWA 3BULAN</t>
  </si>
  <si>
    <t>TGL 986296</t>
  </si>
  <si>
    <t>V</t>
  </si>
  <si>
    <t>Gondola</t>
  </si>
  <si>
    <t>SEWA</t>
  </si>
  <si>
    <t>TGL 514550</t>
  </si>
  <si>
    <t>floor display</t>
  </si>
  <si>
    <t>TGL 305999</t>
  </si>
  <si>
    <t>gondola</t>
  </si>
  <si>
    <t>TGL 313972</t>
  </si>
  <si>
    <t>TK. SAHABAT</t>
  </si>
  <si>
    <t>No</t>
  </si>
  <si>
    <t>comp</t>
  </si>
  <si>
    <t>namacab</t>
  </si>
  <si>
    <t>custid</t>
  </si>
  <si>
    <t>namapel</t>
  </si>
  <si>
    <t>alamatpel</t>
  </si>
  <si>
    <t>Total Jumlah Karyawan</t>
  </si>
  <si>
    <t>Nama Karyawan 1</t>
  </si>
  <si>
    <t>Nama Karyawan 2</t>
  </si>
  <si>
    <t>Nama Karyawan 3</t>
  </si>
  <si>
    <t>Nama Karyawan 4</t>
  </si>
  <si>
    <t>Nama Karyawan 5</t>
  </si>
  <si>
    <t>Nama Karyawan 6</t>
  </si>
  <si>
    <t>Nama Karyawan 7</t>
  </si>
  <si>
    <t>Nama Karyawan 8</t>
  </si>
  <si>
    <t>Nama Karyawan 9</t>
  </si>
  <si>
    <t>Nama Karyawan 10</t>
  </si>
  <si>
    <t>EPM</t>
  </si>
  <si>
    <t>TGL913718</t>
  </si>
  <si>
    <t>CV. PELITA HATI</t>
  </si>
  <si>
    <t>JL. JEND. A. YANI NO.133 RT.04 RW.02 GUMAWANG</t>
  </si>
  <si>
    <t>TGL998959</t>
  </si>
  <si>
    <t>CV. JAYA BAROKAH</t>
  </si>
  <si>
    <t>GG JALAK NO.05 RT.004 RW.001 KENDALSERUT PANG</t>
  </si>
  <si>
    <t>TGL994479</t>
  </si>
  <si>
    <t>CV. ANJAT BERLIAN JAYA</t>
  </si>
  <si>
    <t>JL. MAYJEN SUTOYO NO.77 RT.03 RW.03 SLAWI WET</t>
  </si>
  <si>
    <t>TGL722051</t>
  </si>
  <si>
    <t>TK. YUYONG</t>
  </si>
  <si>
    <t xml:space="preserve">JL. HOS COKROAMINOTO NO.4, MINTARAGEN, TEGAL </t>
  </si>
  <si>
    <t>PS. PAGI  BLOK C NO.39-40 MINTARAGEN, TEGAL T</t>
  </si>
  <si>
    <t>TGL988899</t>
  </si>
  <si>
    <t>TK. PAI</t>
  </si>
  <si>
    <t>JL. RAYA DR. SUTOMO DEPAN PASAR BATANG SEMENT</t>
  </si>
  <si>
    <t>TGL545817</t>
  </si>
  <si>
    <t>TK. PERMATA</t>
  </si>
  <si>
    <t>JL. NANGKA NO.1 DEPAN PERUMAHAN MUTIARA INDAH</t>
  </si>
  <si>
    <t>TGL571185</t>
  </si>
  <si>
    <t>CV. BINA PUTRA</t>
  </si>
  <si>
    <t>SHOPP. CENTRE II NO.6 PEMALANG</t>
  </si>
  <si>
    <t>TGL969032</t>
  </si>
  <si>
    <t>TK. ANEKA BUMBU  FL</t>
  </si>
  <si>
    <t>DUKUH TENGAH RT.09 RW.02 KETANGGUNGAN, BREBES</t>
  </si>
  <si>
    <t>TGL962225</t>
  </si>
  <si>
    <t>TK. SENTOSA</t>
  </si>
  <si>
    <t>JL. KALORAN NO.14 B (PASAR PAGI TEGAL)</t>
  </si>
  <si>
    <t>TGL913850</t>
  </si>
  <si>
    <t>TK. IMRON</t>
  </si>
  <si>
    <t>KARANGJOMPO NO. 26 RT 003 RW 005, KEL. KARANG</t>
  </si>
  <si>
    <t>TGL100051</t>
  </si>
  <si>
    <t>ISMAIL  FL</t>
  </si>
  <si>
    <t>JL. LEMBAH MANAH GANG WERKUDORO RT 07 RW 02 K</t>
  </si>
  <si>
    <t>TGL307058</t>
  </si>
  <si>
    <t>TK. H. AKSAN</t>
  </si>
  <si>
    <t>JL. PESANTREN NO.36, KETANGGUNGAN</t>
  </si>
  <si>
    <t>TGL955139</t>
  </si>
  <si>
    <t>TK. ANDRI</t>
  </si>
  <si>
    <t xml:space="preserve">JL. DINATA OTTO ISKANDAR NO.32 RT.001 RW.001 </t>
  </si>
  <si>
    <t>TGL514550</t>
  </si>
  <si>
    <t>JL. RAYA BANJARAN 177 ADIWERNA</t>
  </si>
  <si>
    <t>TGL317137</t>
  </si>
  <si>
    <t>TK. NURIDIN</t>
  </si>
  <si>
    <t>JL. TENGKU UMAR 99, TEGAL</t>
  </si>
  <si>
    <t>TGL310216</t>
  </si>
  <si>
    <t>TK. YANI</t>
  </si>
  <si>
    <t>JL. SITANGGAL 25 LARANGAN BRBS</t>
  </si>
  <si>
    <t>TGL308030</t>
  </si>
  <si>
    <t>TK. LISE</t>
  </si>
  <si>
    <t>JL. RAYA BARAT 22, JATIBARANG</t>
  </si>
  <si>
    <t>TGL923412</t>
  </si>
  <si>
    <t>TK. NUR FAIZAH</t>
  </si>
  <si>
    <t>DS. KEBONSARI RT.001 RW.004 KARANGDADAP, PEKA</t>
  </si>
  <si>
    <t>TGL307329</t>
  </si>
  <si>
    <t>TK. AMINAH</t>
  </si>
  <si>
    <t>JL. TEUKU UMAR 16, TEGAL</t>
  </si>
  <si>
    <t>TGL983673</t>
  </si>
  <si>
    <t>TK. NIA AGUSTINA FL</t>
  </si>
  <si>
    <t>JL. MARGASARI NO.60 (ARAH STASIUN) RT.001/RW.</t>
  </si>
  <si>
    <t>TGL313972</t>
  </si>
  <si>
    <t>TGL988782</t>
  </si>
  <si>
    <t>TK. ESA JAYA</t>
  </si>
  <si>
    <t>DS. TOSARAN RT.02/RW.01 KEC.KEDUNGWUNI KAB. P</t>
  </si>
  <si>
    <t>TGL306782</t>
  </si>
  <si>
    <t>TK. MAENAH</t>
  </si>
  <si>
    <t>JL. TEUKU UMAR NO. 101, TEGAL</t>
  </si>
  <si>
    <t>TGL943578</t>
  </si>
  <si>
    <t>TOSERBA YOGYA TEGAL</t>
  </si>
  <si>
    <t>JL. A.R. HAKIM NO.16 KOTA TEGAL</t>
  </si>
  <si>
    <t>TGL913526</t>
  </si>
  <si>
    <t>TK. SARWONO</t>
  </si>
  <si>
    <t>JL. DEPAN PASAR 707, KAJEN.    PEKALONGAN 511</t>
  </si>
  <si>
    <t>TGL986296</t>
  </si>
  <si>
    <t>TGL899693</t>
  </si>
  <si>
    <t>IRYANTO</t>
  </si>
  <si>
    <t>JL. JEND SUDIRMAN 30, MULYOHARJO, PEMALANG</t>
  </si>
  <si>
    <t>TGL965826</t>
  </si>
  <si>
    <t>PT. PRATAMA ABADI SANTOSO</t>
  </si>
  <si>
    <t>JL. P. DIPONEGORO NO.15 RT.002 RW.003 KEL. MA</t>
  </si>
  <si>
    <t>TGL958631</t>
  </si>
  <si>
    <t>TK. SEGER</t>
  </si>
  <si>
    <t>JL. LANGGAR NO.12 KEL. BOJONG, KEC. BOJONG, K</t>
  </si>
  <si>
    <t>TGL988429</t>
  </si>
  <si>
    <t>TK. RAMDHON</t>
  </si>
  <si>
    <t>PASAR TRAYEMAN NO. 213 TRAYEMAN SLAWI KAB. TE</t>
  </si>
  <si>
    <t>TGL989043</t>
  </si>
  <si>
    <t>TK. LESTARI</t>
  </si>
  <si>
    <t xml:space="preserve">JL. TEUKU UMAR NO.15 SITANGGAL LARANGAN KAB. </t>
  </si>
  <si>
    <t>TGL542195</t>
  </si>
  <si>
    <t>TK. PUTRA ALAM JAYA</t>
  </si>
  <si>
    <t>JL. BERINGIN KERTAYASA TANGGLOK KRAMAT TEGAL</t>
  </si>
  <si>
    <t>TGL967079</t>
  </si>
  <si>
    <t>TK. ALI  FL</t>
  </si>
  <si>
    <t>JL. MANGGIS NO.41 RT.03 RW.02 KEL. DAMPYAK, K</t>
  </si>
  <si>
    <t>TGL887829</t>
  </si>
  <si>
    <t>TK. ING SIAN</t>
  </si>
  <si>
    <t>PS. PAGI BLOK B NO.115 MINTARAGEN, TEGAL TIMU</t>
  </si>
  <si>
    <t>TGL310921</t>
  </si>
  <si>
    <t>TK. MEGA</t>
  </si>
  <si>
    <t>PS. MARTOLOYO A23 TEGAL</t>
  </si>
  <si>
    <t>TGL976711</t>
  </si>
  <si>
    <t>TK. IMAN</t>
  </si>
  <si>
    <t>JL. RAYA MOGA (SEBELAH UTARA MASJIN AN-NI'MAH</t>
  </si>
  <si>
    <t>TGL101527</t>
  </si>
  <si>
    <t>TK. SM MANDIRI</t>
  </si>
  <si>
    <t>JL. CIPTO MANGUNKUSUMO RT 3 RW 7 NO. 52 MARGA</t>
  </si>
  <si>
    <t>TGL777842</t>
  </si>
  <si>
    <t>TK. ABC</t>
  </si>
  <si>
    <t>JL. KOL SUGIONO NO.123 TEGAL</t>
  </si>
  <si>
    <t>TGL307364</t>
  </si>
  <si>
    <t>TK. BUDI ATMOKO</t>
  </si>
  <si>
    <t>JL. HANGTUAH NO. 61 TEGAL</t>
  </si>
  <si>
    <t>TGL912901</t>
  </si>
  <si>
    <t>TK. TARMUJI</t>
  </si>
  <si>
    <t>JL. PASAR T. 6, BATANG, BATANG</t>
  </si>
  <si>
    <t>TGL979787</t>
  </si>
  <si>
    <t>SUMBER REJEKI  FL</t>
  </si>
  <si>
    <t>JL. MUARA REJA NO.177, MUARAREJA, TEGAL BARAT</t>
  </si>
  <si>
    <t>TGL998096</t>
  </si>
  <si>
    <t>TK. GUDANG PANGAN</t>
  </si>
  <si>
    <t xml:space="preserve">JL. TEUKU UMAR NO.10 DEBONG TENGAH KEC.TEGAL </t>
  </si>
  <si>
    <t>TGL307956</t>
  </si>
  <si>
    <t>TK. GEDOGAN</t>
  </si>
  <si>
    <t>JL. LETJEND.SUPRAPTO 14,BREBES</t>
  </si>
  <si>
    <t>TGL915254</t>
  </si>
  <si>
    <t>PT. ARTHAJAYA PUTRA PERDANA</t>
  </si>
  <si>
    <t>JL. KALORAN NO.54 TEGAL</t>
  </si>
  <si>
    <t>TGL801312</t>
  </si>
  <si>
    <t>TK. ISTIQOMAH</t>
  </si>
  <si>
    <t>JL. JEND. SUDIRMAN, PEMALANG</t>
  </si>
  <si>
    <t>TGL316696</t>
  </si>
  <si>
    <t>TK. SLAMET JAYA PUTRI</t>
  </si>
  <si>
    <t>JL. RAYA BARAT 2, ADIWERNA</t>
  </si>
  <si>
    <t>TGL313322</t>
  </si>
  <si>
    <t>TK. SAEFUDIN</t>
  </si>
  <si>
    <t>PS. KETANGGUNGAN</t>
  </si>
  <si>
    <t>TGL927423</t>
  </si>
  <si>
    <t>TK. KARO JAHE</t>
  </si>
  <si>
    <t>PS. PAGI BLOK C.50 KOTA TEGAL</t>
  </si>
  <si>
    <t>TGL694811</t>
  </si>
  <si>
    <t>TK. AGUS-ELLYA</t>
  </si>
  <si>
    <t>SAMPING PASAR PESAYANGAN NO.9 RT.09/RW.03 KAJ</t>
  </si>
  <si>
    <t>TGL991991</t>
  </si>
  <si>
    <t>TK. IMAM KURNIAWAN</t>
  </si>
  <si>
    <t>JL. SEMARANG NO 06.RT 006/004,KELURAHAN DEBON</t>
  </si>
  <si>
    <t>TGL308908</t>
  </si>
  <si>
    <t>TK. HENDRIAN</t>
  </si>
  <si>
    <t>JL. P. DIPONEGORO KETANGGUNGAN</t>
  </si>
  <si>
    <t>TGL943568</t>
  </si>
  <si>
    <t>TOSERBA YOGYA SLAWI</t>
  </si>
  <si>
    <t>JL. A. YANI NO.18, SLAWI</t>
  </si>
  <si>
    <t>TGL644083</t>
  </si>
  <si>
    <t>TK. MULIA / LELY</t>
  </si>
  <si>
    <t>DS. MINDAKA RT.12 RW.11 KEC.TARUB, KAB.TEGAL</t>
  </si>
  <si>
    <t>TGL921288</t>
  </si>
  <si>
    <t>TK. ROCHEDI</t>
  </si>
  <si>
    <t>PS. LIMPUNG 3 POJOK, LIMPUNG, BATANG</t>
  </si>
  <si>
    <t>TGL308035</t>
  </si>
  <si>
    <t>TK. SARI MULYA</t>
  </si>
  <si>
    <t>JL. GAJAHMADA 73, BREBES.</t>
  </si>
  <si>
    <t>TGL310095</t>
  </si>
  <si>
    <t>TK. SOLEHUDIN</t>
  </si>
  <si>
    <t>PS. BANJARHARJO 10 BREBES</t>
  </si>
  <si>
    <t>TGL308937</t>
  </si>
  <si>
    <t>TK. SOLO (P. ANTON )</t>
  </si>
  <si>
    <t>JL. KOMPOL B.SUPRAPTO 7 BREBES</t>
  </si>
  <si>
    <t>TGL317028</t>
  </si>
  <si>
    <t>TK. SURIPTO</t>
  </si>
  <si>
    <t>PS. SURODADI</t>
  </si>
  <si>
    <t>TGL316759</t>
  </si>
  <si>
    <t>TK. BERKAH JAYA</t>
  </si>
  <si>
    <t>JL. RAYA BALAMOA, TEGAL</t>
  </si>
  <si>
    <t>TGL306619</t>
  </si>
  <si>
    <t>TK. MULIA</t>
  </si>
  <si>
    <t>PS. SRUWET 3, ULUJAMI</t>
  </si>
  <si>
    <t>TGL317002</t>
  </si>
  <si>
    <t>TK. FAIZIN</t>
  </si>
  <si>
    <t>JL. URIP SUMOHARJO 59,PEMALANG</t>
  </si>
  <si>
    <t>TGL307967</t>
  </si>
  <si>
    <t>TK. LUNGI</t>
  </si>
  <si>
    <t>JL. LETJEND.SUPRAPTO 7, BREBES</t>
  </si>
  <si>
    <t>TGL943572</t>
  </si>
  <si>
    <t>TOSERBA YOGYA PEMALANG</t>
  </si>
  <si>
    <t>JL. JEND SUDIRMAN NO.94 PEMALANG</t>
  </si>
  <si>
    <t>TGL315950</t>
  </si>
  <si>
    <t>TK. GINAWATI</t>
  </si>
  <si>
    <t>PS. TRAYEMAN C344</t>
  </si>
  <si>
    <t>TGL977165</t>
  </si>
  <si>
    <t>TK. SUMBER BAROKAH</t>
  </si>
  <si>
    <t xml:space="preserve">JL. RAYA BALAMOA (DEPAN PASAR BALAMOA NO.12) </t>
  </si>
  <si>
    <t>TGL100647</t>
  </si>
  <si>
    <t>TK. BUMI ARTA</t>
  </si>
  <si>
    <t>JL. BOGARES KIDUL NO. 1 KEL. BOGARES KIDUL, K</t>
  </si>
  <si>
    <t>TGL317486</t>
  </si>
  <si>
    <t>TK. BINTANG ABADI</t>
  </si>
  <si>
    <t>JL. GATOT SUBROTO 617, BN.URIP</t>
  </si>
  <si>
    <t>TGL883311</t>
  </si>
  <si>
    <t>KASMUI</t>
  </si>
  <si>
    <t>SIDAHARJA, NO.2 RT.02 RW.02 SURADADI</t>
  </si>
  <si>
    <t>TGL305999</t>
  </si>
  <si>
    <t>TGL315084</t>
  </si>
  <si>
    <t>TK. SUS</t>
  </si>
  <si>
    <t>PS. GROGOLAN B.10</t>
  </si>
  <si>
    <t>TGL315905</t>
  </si>
  <si>
    <t>TK. AGUS</t>
  </si>
  <si>
    <t>PS. PAGI TEGAL 21</t>
  </si>
  <si>
    <t>TGL306756</t>
  </si>
  <si>
    <t>TK. AISYAH</t>
  </si>
  <si>
    <t>JL. BLANAK 27, TEGAL</t>
  </si>
  <si>
    <t>TGL903824</t>
  </si>
  <si>
    <t>TK. BAYAN / RUDI</t>
  </si>
  <si>
    <t>PS. MARGASARI, MARGASARI, KAB. TEGAL</t>
  </si>
  <si>
    <t>TGL913549</t>
  </si>
  <si>
    <t>TK. SERBA ADA</t>
  </si>
  <si>
    <t xml:space="preserve">JL.SULTAN AGUNG 148,PEKALONGAN    PEKALONGAN </t>
  </si>
  <si>
    <t>TGL310394</t>
  </si>
  <si>
    <t>TK. BENING</t>
  </si>
  <si>
    <t>DS. SIDOREJO 5/3 JATIBOGOR TGL</t>
  </si>
  <si>
    <t>TGL312991</t>
  </si>
  <si>
    <t>TK. MUDA</t>
  </si>
  <si>
    <t>PS. BOJONG NO.21 , BUMIJAWA TEGAL</t>
  </si>
  <si>
    <t>TGL986935</t>
  </si>
  <si>
    <t>TK. SALIM</t>
  </si>
  <si>
    <t>JL. RAYA BARAT NO.16 BANJARAN, ADIWERNA, KAB.</t>
  </si>
  <si>
    <t>TGL923869</t>
  </si>
  <si>
    <t>TGL986368</t>
  </si>
  <si>
    <t>TK. HERRY   FL</t>
  </si>
  <si>
    <t>JL. KERINCI NO.16 RT.04/RW.02 WANAREJAN WETAN</t>
  </si>
  <si>
    <t>TGL315977</t>
  </si>
  <si>
    <t>TK. ERI</t>
  </si>
  <si>
    <t>PS. BAWANG BLOK C NO 14, BANJARAN ADIWERNA</t>
  </si>
  <si>
    <t>TGL951138</t>
  </si>
  <si>
    <t>TK. SALIMAH</t>
  </si>
  <si>
    <t>PS. KETANGGUNGAN BLOK B DUKUH TENGAH, KETANGG</t>
  </si>
  <si>
    <t>TGL102113</t>
  </si>
  <si>
    <t>TK. EDDY</t>
  </si>
  <si>
    <t>JL RAMBUTAN GANG 16 KELURAHAN KRATON KEC. TEG</t>
  </si>
  <si>
    <t>TGL308214</t>
  </si>
  <si>
    <t>TK. DAMSILI</t>
  </si>
  <si>
    <t>PS. RANDUDONGKAL</t>
  </si>
  <si>
    <t>TGL987833</t>
  </si>
  <si>
    <t>TK. MITRA JAYA 67</t>
  </si>
  <si>
    <t>PASAR GROGOLAN 67,GROGOLAN PEKALONGAN</t>
  </si>
  <si>
    <t>TGL308891</t>
  </si>
  <si>
    <t>TK. SUKENAH</t>
  </si>
  <si>
    <t>PS. KEMANTRAN, TEGAL</t>
  </si>
  <si>
    <t>TGL734316</t>
  </si>
  <si>
    <t>TIEN / IMAN</t>
  </si>
  <si>
    <t>JL. KALI JERUK GG. ANGGREK 1B NO.3 RT.07 RW.0</t>
  </si>
  <si>
    <t>TGL969033</t>
  </si>
  <si>
    <t>TK. FAUZI  FL</t>
  </si>
  <si>
    <t>JL. BLANAK NO. 91 TEGALSARI, TEGAL BARAT</t>
  </si>
  <si>
    <t>TGL966132</t>
  </si>
  <si>
    <t>TK. TITIAN TANI</t>
  </si>
  <si>
    <t>PS. TRAYEMAN BLOK G1 SLAWI, KAB. TEGAL</t>
  </si>
  <si>
    <t>TGL943575</t>
  </si>
  <si>
    <t>TOSERBA YOGYA BREBES</t>
  </si>
  <si>
    <t>JL. JEND. SUDIRMAN NO.109, BREBES</t>
  </si>
  <si>
    <t>TGL314569</t>
  </si>
  <si>
    <t>TK. MURIDAH</t>
  </si>
  <si>
    <t>JL. PAGEDANGAN C2, SLAWI</t>
  </si>
  <si>
    <t>TGL308127</t>
  </si>
  <si>
    <t>TK. ATMOKO</t>
  </si>
  <si>
    <t>JL. KOL. SUGIONO 118, TEGAL.</t>
  </si>
  <si>
    <t>TGL913603</t>
  </si>
  <si>
    <t>TK. SUGENG</t>
  </si>
  <si>
    <t>PS. BLADO 403    BATANG 51255</t>
  </si>
  <si>
    <t>TGL315609</t>
  </si>
  <si>
    <t>TK. LIEM /25</t>
  </si>
  <si>
    <t>PASAR PAGI KIOS DEPAN NO.25, TEGAL</t>
  </si>
  <si>
    <t>TGL316573</t>
  </si>
  <si>
    <t>TK. AJI MULYA</t>
  </si>
  <si>
    <t>PS. SITANGGAL</t>
  </si>
  <si>
    <t>TGL940086</t>
  </si>
  <si>
    <t>TGL916392</t>
  </si>
  <si>
    <t>TK. SIDO MULYA</t>
  </si>
  <si>
    <t>JL. RAYA 67, BANDAR</t>
  </si>
  <si>
    <t>TGL317276</t>
  </si>
  <si>
    <t>TK. ANYAR</t>
  </si>
  <si>
    <t>JL. RAYA BANDAR</t>
  </si>
  <si>
    <t>TGL913843</t>
  </si>
  <si>
    <t>TK. IDOLA/SOLICHIN</t>
  </si>
  <si>
    <t>JL. RAYA 484, SRAGI-PEKALONGAN</t>
  </si>
  <si>
    <t>TGL976989</t>
  </si>
  <si>
    <t>PASAR BAWANG KIOS B2 ADIWERNA, KAB. TEGAL</t>
  </si>
  <si>
    <t>TGL100052</t>
  </si>
  <si>
    <t>TK. SS</t>
  </si>
  <si>
    <t>JL. KAPTEN SUDIBYO NO.50 A KEL. DEBONG LOR, K</t>
  </si>
  <si>
    <t>TGL307910</t>
  </si>
  <si>
    <t>JL. DIPONEGORO 18,KETANGGUNGAN</t>
  </si>
  <si>
    <t>TGL101525</t>
  </si>
  <si>
    <t>TK. AZIZ JTB</t>
  </si>
  <si>
    <t>BLOK PASAR JATIBARANG RT.02/04 NO.21 JATIBARA</t>
  </si>
  <si>
    <t>TGL100045</t>
  </si>
  <si>
    <t>TK. MORO SENENG</t>
  </si>
  <si>
    <t>JL. CAPGAWEN NO.34 KEL.KEDUNGWUNI, KEC. KEDUN</t>
  </si>
  <si>
    <t>TGL311929</t>
  </si>
  <si>
    <t>TK. MASKINAH</t>
  </si>
  <si>
    <t>PS. JATIBARANG K1</t>
  </si>
  <si>
    <t>TGL306547</t>
  </si>
  <si>
    <t>TK. 54</t>
  </si>
  <si>
    <t>JL. CEMARA 54,TEGAL</t>
  </si>
  <si>
    <t>TGL992391</t>
  </si>
  <si>
    <t>TK. SLAMET</t>
  </si>
  <si>
    <t xml:space="preserve">JL. MAYJEN SUTOYO ( DEPAN AP. PERINTIS SLAWI </t>
  </si>
  <si>
    <t>TGL991656</t>
  </si>
  <si>
    <t>TK. TITIN</t>
  </si>
  <si>
    <t xml:space="preserve">KOMPLEK PASAR IKAN ASIN BLOK C(SEBELAH BARAT </t>
  </si>
  <si>
    <t>TGL317313</t>
  </si>
  <si>
    <t>TK. ALI NINGSIH</t>
  </si>
  <si>
    <t>TGL306718</t>
  </si>
  <si>
    <t>TK. SETIA JAYA</t>
  </si>
  <si>
    <t>JL. DR. SETIA BUDI NO.44,TEGAL</t>
  </si>
  <si>
    <t>TGL942611</t>
  </si>
  <si>
    <t>TK. MILA</t>
  </si>
  <si>
    <t>JL. ANGKATAN, PEKALONGAN</t>
  </si>
  <si>
    <t>TGL867662</t>
  </si>
  <si>
    <t>TK. MITRA JAYA</t>
  </si>
  <si>
    <t>JL. RAYA CIBUYUR, WARUNG PRING, PEMALANG</t>
  </si>
  <si>
    <t>TGL315130</t>
  </si>
  <si>
    <t>TK. INDAH</t>
  </si>
  <si>
    <t>PS. GROGOLAN A.3</t>
  </si>
  <si>
    <t>TGL307867</t>
  </si>
  <si>
    <t>JL. RAYA KATESAN 22, BANJARAN</t>
  </si>
  <si>
    <t>TGL310633</t>
  </si>
  <si>
    <t>TK. ATINA</t>
  </si>
  <si>
    <t>PS. WARUNGPRING 5 PEMALANG</t>
  </si>
  <si>
    <t>TGL316393</t>
  </si>
  <si>
    <t>TK. JONI</t>
  </si>
  <si>
    <t>PS. TRAYEMAN C3/30, SLAWI</t>
  </si>
  <si>
    <t>TGL994480</t>
  </si>
  <si>
    <t>TK. ATUN RIZAL</t>
  </si>
  <si>
    <t>PASAR TRAYEMAN BLOK C 217 TRAYEMAN SLAWI KAB.</t>
  </si>
  <si>
    <t>TGL346312</t>
  </si>
  <si>
    <t>TK. RANTO</t>
  </si>
  <si>
    <t>JL. BLANAK GANG 5(CEMBURU),TGL</t>
  </si>
  <si>
    <t>TGL316323</t>
  </si>
  <si>
    <t>TK. IRIN</t>
  </si>
  <si>
    <t>JL. RAYA TEGALWANGI 23, TEGAL</t>
  </si>
  <si>
    <t>TGL943574</t>
  </si>
  <si>
    <t>TOSERBA YOGYA KETANGGUNGAN</t>
  </si>
  <si>
    <t>JL. PANGERAN DIPONEGORO NO.191, KETANGGUNGAN</t>
  </si>
  <si>
    <t>TGL913535</t>
  </si>
  <si>
    <t xml:space="preserve">JL. WR. SUPRATMAN NO.88, PANJA    PEKALONGAN </t>
  </si>
  <si>
    <t>TGL308235</t>
  </si>
  <si>
    <t>TK. HIKMAH</t>
  </si>
  <si>
    <t>PS. BELIK</t>
  </si>
  <si>
    <t>ASEP</t>
  </si>
  <si>
    <t>UDIN</t>
  </si>
  <si>
    <t>ALIM</t>
  </si>
  <si>
    <t>SUEB</t>
  </si>
  <si>
    <t>ALEX</t>
  </si>
  <si>
    <t>KOLID</t>
  </si>
  <si>
    <t>MUAT</t>
  </si>
  <si>
    <t>DEDI</t>
  </si>
  <si>
    <t>NUR</t>
  </si>
  <si>
    <t>SLAMET</t>
  </si>
  <si>
    <t>HERI</t>
  </si>
  <si>
    <t>DODO</t>
  </si>
  <si>
    <t>WAHYU</t>
  </si>
  <si>
    <t>TIAR</t>
  </si>
  <si>
    <t>DASARI</t>
  </si>
  <si>
    <t>RAFI</t>
  </si>
  <si>
    <t>TARONO</t>
  </si>
  <si>
    <t>MAMAD</t>
  </si>
  <si>
    <t>SIRIN</t>
  </si>
  <si>
    <t>DAYAT</t>
  </si>
  <si>
    <t>WITO</t>
  </si>
  <si>
    <t>CIPTO</t>
  </si>
  <si>
    <t>ALI</t>
  </si>
  <si>
    <t>RUHA</t>
  </si>
  <si>
    <t>SAM</t>
  </si>
  <si>
    <t>HAKIM</t>
  </si>
  <si>
    <t>MEMENG</t>
  </si>
  <si>
    <t>WAWAN</t>
  </si>
  <si>
    <t>WARJO</t>
  </si>
  <si>
    <t>IMAM</t>
  </si>
  <si>
    <t>MUKTI</t>
  </si>
  <si>
    <t>YUDI</t>
  </si>
  <si>
    <t>BAEHAQI</t>
  </si>
  <si>
    <t>HAMIM</t>
  </si>
  <si>
    <t>RIO</t>
  </si>
  <si>
    <t>IWAN</t>
  </si>
  <si>
    <t>LEVI</t>
  </si>
  <si>
    <t>RIAN</t>
  </si>
  <si>
    <t>TOTOK</t>
  </si>
  <si>
    <t>EKO</t>
  </si>
  <si>
    <t>WARTO</t>
  </si>
  <si>
    <t>KARIM</t>
  </si>
  <si>
    <t>DRAGON</t>
  </si>
  <si>
    <t>SALIM</t>
  </si>
  <si>
    <t>AGUS</t>
  </si>
  <si>
    <t>JONO</t>
  </si>
  <si>
    <t>ALIP</t>
  </si>
  <si>
    <t>UNTUNG</t>
  </si>
  <si>
    <t>INU</t>
  </si>
  <si>
    <t>IMUH</t>
  </si>
  <si>
    <t>DAMAN</t>
  </si>
  <si>
    <t>ULI</t>
  </si>
  <si>
    <t>DAKIMAN</t>
  </si>
  <si>
    <t>TGL1023487</t>
  </si>
  <si>
    <t>TK.BENING</t>
  </si>
  <si>
    <t>JL ANOA TIMUR TRAYEMAN</t>
  </si>
  <si>
    <t>TGL1021129</t>
  </si>
  <si>
    <t>TK.PUTRA KEMBAR</t>
  </si>
  <si>
    <t xml:space="preserve">JL.CIK DITIRO NO 32 TEGAL </t>
  </si>
  <si>
    <t>TGL1036030</t>
  </si>
  <si>
    <t>TK.MULYA ABADI</t>
  </si>
  <si>
    <t>JL TEGAL GLAGAH BULAKAMBA BREBES</t>
  </si>
  <si>
    <t>TGL307148</t>
  </si>
  <si>
    <t xml:space="preserve">TK.SEGER </t>
  </si>
  <si>
    <t>PS JATIBARANG</t>
  </si>
  <si>
    <t>TGL956366</t>
  </si>
  <si>
    <t>TK.AZIZAH</t>
  </si>
  <si>
    <t>JL PROF MUH YAMIN PASAR BATANG</t>
  </si>
  <si>
    <t>TGL953608</t>
  </si>
  <si>
    <t>TK.SRI DUDI</t>
  </si>
  <si>
    <t>PASAR BUMI JAWA</t>
  </si>
  <si>
    <t>TGL309108</t>
  </si>
  <si>
    <t>TK.SIOE ENG</t>
  </si>
  <si>
    <t>BULAKAMBA BREBES</t>
  </si>
  <si>
    <t>TGL316778</t>
  </si>
  <si>
    <t>TK.UJANG</t>
  </si>
  <si>
    <t>PASAR MARGASARI</t>
  </si>
  <si>
    <t>TGL1033347</t>
  </si>
  <si>
    <t>CV. MULIA</t>
  </si>
  <si>
    <t xml:space="preserve">JL RAYA TANGKIL RT.01 RW.02 MINDAKA, TARUB KAB.TEGAL </t>
  </si>
  <si>
    <t>TGL1046187</t>
  </si>
  <si>
    <t>CV. SAHABAT ANUGRAH SEJAHTERA</t>
  </si>
  <si>
    <t>TGL309861</t>
  </si>
  <si>
    <t>TK. HJ. ELI</t>
  </si>
  <si>
    <t>PSR PAGONGAN BELAKANG TEGAL</t>
  </si>
  <si>
    <t>TGL817888</t>
  </si>
  <si>
    <t>TK. ATUN / PAK. KODIM</t>
  </si>
  <si>
    <t>PS. BAWANG TENGAH 42, ADIWERNA</t>
  </si>
  <si>
    <t>TGL1040409</t>
  </si>
  <si>
    <t>DIBYO "FL"</t>
  </si>
  <si>
    <t>JL. MENTAWAI NO. 59  KEL. BOJONGBATA KEC. PEMALANG</t>
  </si>
  <si>
    <t>TGL1042825</t>
  </si>
  <si>
    <t>TK. CITRA BERKAH</t>
  </si>
  <si>
    <t>JL. RAYA SAWANGAN DORO NO. 198</t>
  </si>
  <si>
    <t>TGL1024418</t>
  </si>
  <si>
    <t>TK. HJ.FAT (GROSIR TELUR DAN BERAS)</t>
  </si>
  <si>
    <t xml:space="preserve">PASAR GROGOL NO 10 KURIPAN LOR </t>
  </si>
  <si>
    <t>TGL972838</t>
  </si>
  <si>
    <t>TK. MEDI</t>
  </si>
  <si>
    <t>PASAR BATANG INDUK LANTAI BAWAH NO.26 PROYONA</t>
  </si>
  <si>
    <t>TGL912918</t>
  </si>
  <si>
    <t>TK.BEJI</t>
  </si>
  <si>
    <t>JL. RY.BEJI-BOJONG 15, PEKALONGAN</t>
  </si>
  <si>
    <t>TGL102993</t>
  </si>
  <si>
    <t>TK.DWI</t>
  </si>
  <si>
    <t>JL.PAHLAWAN BATANG</t>
  </si>
  <si>
    <t>TGL315294</t>
  </si>
  <si>
    <t xml:space="preserve">TK.NUR </t>
  </si>
  <si>
    <t>PS GROGOLAN</t>
  </si>
  <si>
    <t>TGL1012418</t>
  </si>
  <si>
    <t>TK.ASIH</t>
  </si>
  <si>
    <t>JL. PASAR BATANG BARAT NO.7 PROYONANGGAN TENGAH KAB. BATANG</t>
  </si>
  <si>
    <t>TGL1047884</t>
  </si>
  <si>
    <t>TK. ANEKA SEMBAKO</t>
  </si>
  <si>
    <t>JL. TEUKU UMAR GANG BAHARI 3 NO. 1 RT 02 RW 06 KEL. DEBONG TENGAH</t>
  </si>
  <si>
    <t>TGL1026041</t>
  </si>
  <si>
    <t>TK. USAHA JAYA</t>
  </si>
  <si>
    <t>JL BRIGJEND. KATAMSO 148 KEL. SLAWI WETAN KEC</t>
  </si>
  <si>
    <t>TGL316518</t>
  </si>
  <si>
    <t>TK. LIEM</t>
  </si>
  <si>
    <t>JL. DIPONEGORO 100, BREBES</t>
  </si>
  <si>
    <t>TGL307974</t>
  </si>
  <si>
    <t>TK. KHASANAH</t>
  </si>
  <si>
    <t>PS. BANJARHARJO 98</t>
  </si>
  <si>
    <t>TGL1047885</t>
  </si>
  <si>
    <t>TK.YOLA</t>
  </si>
  <si>
    <t xml:space="preserve">JL. TEUKU UMAR NO. 23 KEL. DEBONG TENGAH </t>
  </si>
  <si>
    <t>TGL307316</t>
  </si>
  <si>
    <t>TK.LEMI</t>
  </si>
  <si>
    <t>PS.KETANGGUNGAN</t>
  </si>
  <si>
    <t>TGL307290</t>
  </si>
  <si>
    <t>TK.MUSYNAWIR</t>
  </si>
  <si>
    <t>JL. KETANGGUNGAN RUKO NO. 10</t>
  </si>
  <si>
    <t>TGL312386</t>
  </si>
  <si>
    <t>TK. NASIR</t>
  </si>
  <si>
    <t>DS. TANJUNG HARJA, KRAMAT</t>
  </si>
  <si>
    <t>TGL402781</t>
  </si>
  <si>
    <t>TK.LILI</t>
  </si>
  <si>
    <t>PS BELIK</t>
  </si>
  <si>
    <t>TGL309186</t>
  </si>
  <si>
    <t>TK.CHANIFAH</t>
  </si>
  <si>
    <t>PS.RANDUDONGKAL PEMALANG</t>
  </si>
  <si>
    <t>TGL306563</t>
  </si>
  <si>
    <t>TK.GEMBIRA</t>
  </si>
  <si>
    <t>JL. KALORAN BARU, TEGAL</t>
  </si>
  <si>
    <t>TGL646626</t>
  </si>
  <si>
    <t>TK.SAEFUDIN</t>
  </si>
  <si>
    <t>DS. JATIBOGOR RT.03 RW.15 KEC. SURADADI KAB.TEGAL</t>
  </si>
  <si>
    <t>TGL314936</t>
  </si>
  <si>
    <t>TK.MUNG</t>
  </si>
  <si>
    <t>PS. BANTAR BOLANG, PEMALANG</t>
  </si>
  <si>
    <t>TGL646899</t>
  </si>
  <si>
    <t>TK. SM</t>
  </si>
  <si>
    <t>TGL314708</t>
  </si>
  <si>
    <t>TK. MEMEH</t>
  </si>
  <si>
    <t>PS. PETARUKAN NO.11</t>
  </si>
  <si>
    <t>TGL314088</t>
  </si>
  <si>
    <t>TK.CITRA MAKMUR</t>
  </si>
  <si>
    <t>PS. GONDANG NO.01 , PEMALANG</t>
  </si>
  <si>
    <t>TGL725712</t>
  </si>
  <si>
    <t>YENI TOSERBA</t>
  </si>
  <si>
    <t>DS. KENDAL SARI RT.001 RW.005 KEC. PETARUKAN</t>
  </si>
  <si>
    <t>TGL310726</t>
  </si>
  <si>
    <t>TK.FANG FANG</t>
  </si>
  <si>
    <t>PS. BANJARSARI BLOK I 1-4 PKL</t>
  </si>
  <si>
    <t>TGL312889</t>
  </si>
  <si>
    <t>TK.ASIKIN</t>
  </si>
  <si>
    <t>PS. JATINEGARA, PEMALANG</t>
  </si>
  <si>
    <t>TGL502736</t>
  </si>
  <si>
    <t>TK.LIES</t>
  </si>
  <si>
    <t>PS. KALIMAS DALAM 11 PEMALANG</t>
  </si>
  <si>
    <t>TGL934981</t>
  </si>
  <si>
    <t>TK YANTI</t>
  </si>
  <si>
    <t>PS. LANGON KIOS NO.1 TEGAL</t>
  </si>
  <si>
    <t>TGL934982</t>
  </si>
  <si>
    <t>TK BAROK</t>
  </si>
  <si>
    <t>PS. LANGON BLOK 16 TEGAL</t>
  </si>
  <si>
    <t>SASTRO</t>
  </si>
  <si>
    <t>TONO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</si>
</sst>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rgb="FFDCE5F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1" fontId="1" fillId="0" borderId="0" applyFont="0" applyFill="0" applyBorder="0" applyAlignment="0" applyProtection="0"/>
    <xf numFmtId="0" fontId="18" fillId="0" borderId="0"/>
    <xf numFmtId="9" fontId="1" fillId="0" borderId="0" applyFont="0" applyFill="0" applyBorder="0" applyAlignment="0" applyProtection="0"/>
    <xf numFmtId="41" fontId="25" fillId="0" borderId="0">
      <protection locked="0"/>
    </xf>
    <xf numFmtId="43" fontId="1" fillId="0" borderId="0" applyFont="0" applyFill="0" applyBorder="0" applyAlignment="0" applyProtection="0"/>
  </cellStyleXfs>
  <cellXfs count="78">
    <xf numFmtId="0" fontId="0" fillId="0" borderId="0" xfId="0"/>
    <xf numFmtId="41" fontId="16" fillId="33" borderId="10" xfId="42" applyFont="1" applyFill="1" applyBorder="1"/>
    <xf numFmtId="41" fontId="16" fillId="33" borderId="10" xfId="42" applyFont="1" applyFill="1" applyBorder="1" applyAlignment="1">
      <alignment wrapText="1"/>
    </xf>
    <xf numFmtId="0" fontId="0" fillId="0" borderId="10" xfId="0" applyBorder="1"/>
    <xf numFmtId="41" fontId="0" fillId="0" borderId="10" xfId="42" applyFont="1" applyBorder="1"/>
    <xf numFmtId="41" fontId="0" fillId="0" borderId="0" xfId="42" applyFont="1"/>
    <xf numFmtId="14" fontId="0" fillId="0" borderId="10" xfId="0" applyNumberFormat="1" applyBorder="1"/>
    <xf numFmtId="41" fontId="16" fillId="0" borderId="10" xfId="42" applyFont="1" applyBorder="1"/>
    <xf numFmtId="1" fontId="0" fillId="0" borderId="0" xfId="0" applyNumberFormat="1"/>
    <xf numFmtId="0" fontId="0" fillId="0" borderId="0" xfId="0" applyAlignment="1">
      <alignment horizontal="center"/>
    </xf>
    <xf numFmtId="1" fontId="0" fillId="0" borderId="11" xfId="0" applyNumberFormat="1" applyBorder="1"/>
    <xf numFmtId="15" fontId="18" fillId="0" borderId="17" xfId="43" applyNumberFormat="1" applyFont="1" applyBorder="1"/>
    <xf numFmtId="0" fontId="20" fillId="0" borderId="18" xfId="43" applyFont="1" applyFill="1" applyBorder="1" applyAlignment="1"/>
    <xf numFmtId="0" fontId="21" fillId="0" borderId="18" xfId="0" applyFont="1" applyBorder="1"/>
    <xf numFmtId="0" fontId="0" fillId="0" borderId="18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/>
    </xf>
    <xf numFmtId="0" fontId="19" fillId="0" borderId="18" xfId="43" applyFont="1" applyBorder="1" applyAlignment="1">
      <alignment horizontal="center"/>
    </xf>
    <xf numFmtId="41" fontId="0" fillId="0" borderId="18" xfId="42" applyFont="1" applyBorder="1"/>
    <xf numFmtId="1" fontId="0" fillId="0" borderId="19" xfId="0" applyNumberFormat="1" applyBorder="1"/>
    <xf numFmtId="15" fontId="18" fillId="0" borderId="20" xfId="43" applyNumberFormat="1" applyFont="1" applyBorder="1"/>
    <xf numFmtId="0" fontId="20" fillId="0" borderId="21" xfId="43" applyFont="1" applyFill="1" applyBorder="1" applyAlignment="1"/>
    <xf numFmtId="0" fontId="21" fillId="0" borderId="21" xfId="0" applyFont="1" applyBorder="1"/>
    <xf numFmtId="0" fontId="0" fillId="0" borderId="21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/>
    </xf>
    <xf numFmtId="0" fontId="19" fillId="0" borderId="21" xfId="43" applyFont="1" applyBorder="1" applyAlignment="1">
      <alignment horizontal="center"/>
    </xf>
    <xf numFmtId="41" fontId="0" fillId="0" borderId="21" xfId="42" applyFont="1" applyBorder="1"/>
    <xf numFmtId="0" fontId="0" fillId="0" borderId="21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/>
    </xf>
    <xf numFmtId="0" fontId="21" fillId="0" borderId="21" xfId="0" applyFont="1" applyFill="1" applyBorder="1"/>
    <xf numFmtId="0" fontId="0" fillId="0" borderId="21" xfId="0" applyBorder="1" applyAlignment="1">
      <alignment horizontal="center"/>
    </xf>
    <xf numFmtId="1" fontId="0" fillId="0" borderId="19" xfId="0" applyNumberFormat="1" applyFont="1" applyBorder="1"/>
    <xf numFmtId="0" fontId="21" fillId="0" borderId="22" xfId="0" applyFont="1" applyFill="1" applyBorder="1"/>
    <xf numFmtId="0" fontId="0" fillId="0" borderId="22" xfId="0" applyBorder="1" applyAlignment="1">
      <alignment horizontal="center"/>
    </xf>
    <xf numFmtId="1" fontId="0" fillId="0" borderId="14" xfId="0" applyNumberFormat="1" applyBorder="1"/>
    <xf numFmtId="15" fontId="18" fillId="0" borderId="23" xfId="43" applyNumberFormat="1" applyFont="1" applyBorder="1"/>
    <xf numFmtId="0" fontId="19" fillId="0" borderId="22" xfId="43" applyFont="1" applyBorder="1" applyAlignment="1">
      <alignment horizontal="center"/>
    </xf>
    <xf numFmtId="41" fontId="0" fillId="0" borderId="22" xfId="42" applyFont="1" applyBorder="1"/>
    <xf numFmtId="1" fontId="0" fillId="0" borderId="24" xfId="0" applyNumberFormat="1" applyBorder="1"/>
    <xf numFmtId="15" fontId="18" fillId="0" borderId="25" xfId="43" applyNumberFormat="1" applyFont="1" applyBorder="1"/>
    <xf numFmtId="0" fontId="21" fillId="0" borderId="26" xfId="0" applyFont="1" applyFill="1" applyBorder="1"/>
    <xf numFmtId="0" fontId="21" fillId="0" borderId="26" xfId="0" applyFont="1" applyBorder="1"/>
    <xf numFmtId="0" fontId="0" fillId="0" borderId="26" xfId="0" applyBorder="1" applyAlignment="1">
      <alignment horizontal="center"/>
    </xf>
    <xf numFmtId="0" fontId="19" fillId="0" borderId="26" xfId="43" applyFont="1" applyBorder="1" applyAlignment="1">
      <alignment horizontal="center"/>
    </xf>
    <xf numFmtId="41" fontId="0" fillId="0" borderId="26" xfId="42" applyFont="1" applyBorder="1"/>
    <xf numFmtId="0" fontId="0" fillId="0" borderId="27" xfId="0" applyBorder="1" applyAlignment="1">
      <alignment horizontal="center"/>
    </xf>
    <xf numFmtId="41" fontId="0" fillId="0" borderId="28" xfId="42" applyFont="1" applyBorder="1"/>
    <xf numFmtId="0" fontId="16" fillId="0" borderId="0" xfId="0" applyFont="1"/>
    <xf numFmtId="0" fontId="22" fillId="0" borderId="14" xfId="43" applyFont="1" applyFill="1" applyBorder="1" applyAlignment="1">
      <alignment horizontal="center"/>
    </xf>
    <xf numFmtId="0" fontId="23" fillId="0" borderId="16" xfId="43" applyFont="1" applyFill="1" applyBorder="1" applyAlignment="1">
      <alignment horizontal="center"/>
    </xf>
    <xf numFmtId="0" fontId="0" fillId="0" borderId="10" xfId="0" applyFill="1" applyBorder="1"/>
    <xf numFmtId="41" fontId="16" fillId="0" borderId="10" xfId="0" applyNumberFormat="1" applyFont="1" applyBorder="1"/>
    <xf numFmtId="17" fontId="24" fillId="34" borderId="10" xfId="42" applyNumberFormat="1" applyFont="1" applyFill="1" applyBorder="1" applyAlignment="1" applyProtection="1">
      <alignment vertical="center" wrapText="1"/>
    </xf>
    <xf numFmtId="41" fontId="24" fillId="34" borderId="10" xfId="45" applyFont="1" applyFill="1" applyBorder="1" applyAlignment="1" applyProtection="1">
      <alignment vertical="center" wrapText="1"/>
    </xf>
    <xf numFmtId="0" fontId="0" fillId="0" borderId="10" xfId="0" applyBorder="1" applyAlignment="1">
      <alignment wrapText="1"/>
    </xf>
    <xf numFmtId="9" fontId="0" fillId="0" borderId="10" xfId="44" applyFont="1" applyBorder="1"/>
    <xf numFmtId="41" fontId="16" fillId="0" borderId="12" xfId="42" applyFont="1" applyBorder="1" applyAlignment="1">
      <alignment horizontal="center" vertical="center"/>
    </xf>
    <xf numFmtId="41" fontId="16" fillId="0" borderId="15" xfId="42" applyFont="1" applyBorder="1" applyAlignment="1">
      <alignment horizontal="center" vertical="center"/>
    </xf>
    <xf numFmtId="1" fontId="22" fillId="0" borderId="11" xfId="43" applyNumberFormat="1" applyFont="1" applyFill="1" applyBorder="1" applyAlignment="1">
      <alignment horizontal="center" vertical="center"/>
    </xf>
    <xf numFmtId="1" fontId="22" fillId="0" borderId="14" xfId="43" applyNumberFormat="1" applyFont="1" applyFill="1" applyBorder="1" applyAlignment="1">
      <alignment horizontal="center" vertical="center"/>
    </xf>
    <xf numFmtId="0" fontId="22" fillId="0" borderId="12" xfId="43" applyFont="1" applyFill="1" applyBorder="1" applyAlignment="1">
      <alignment horizontal="center" vertical="center" wrapText="1"/>
    </xf>
    <xf numFmtId="0" fontId="22" fillId="0" borderId="15" xfId="43" applyFont="1" applyFill="1" applyBorder="1" applyAlignment="1">
      <alignment horizontal="center" vertical="center" wrapText="1"/>
    </xf>
    <xf numFmtId="0" fontId="22" fillId="0" borderId="11" xfId="43" applyFont="1" applyFill="1" applyBorder="1" applyAlignment="1">
      <alignment horizontal="center" vertical="center"/>
    </xf>
    <xf numFmtId="0" fontId="22" fillId="0" borderId="14" xfId="43" applyFont="1" applyFill="1" applyBorder="1" applyAlignment="1">
      <alignment horizontal="center" vertical="center"/>
    </xf>
    <xf numFmtId="0" fontId="22" fillId="0" borderId="11" xfId="43" applyFont="1" applyFill="1" applyBorder="1" applyAlignment="1">
      <alignment horizontal="center"/>
    </xf>
    <xf numFmtId="0" fontId="22" fillId="0" borderId="13" xfId="43" applyFont="1" applyFill="1" applyBorder="1" applyAlignment="1">
      <alignment horizontal="center"/>
    </xf>
    <xf numFmtId="0" fontId="26" fillId="35" borderId="10" xfId="0" applyFont="1" applyFill="1" applyBorder="1" applyAlignment="1">
      <alignment horizontal="center" vertical="center" wrapText="1"/>
    </xf>
    <xf numFmtId="164" fontId="26" fillId="35" borderId="10" xfId="46" applyNumberFormat="1" applyFont="1" applyFill="1" applyBorder="1" applyAlignment="1">
      <alignment horizontal="center" vertical="center" wrapText="1"/>
    </xf>
    <xf numFmtId="164" fontId="26" fillId="35" borderId="29" xfId="46" applyNumberFormat="1" applyFont="1" applyFill="1" applyBorder="1" applyAlignment="1">
      <alignment horizontal="center" vertical="center"/>
    </xf>
    <xf numFmtId="0" fontId="0" fillId="35" borderId="10" xfId="0" applyFill="1" applyBorder="1"/>
    <xf numFmtId="3" fontId="0" fillId="35" borderId="10" xfId="0" applyNumberFormat="1" applyFill="1" applyBorder="1"/>
    <xf numFmtId="164" fontId="0" fillId="35" borderId="10" xfId="46" applyNumberFormat="1" applyFont="1" applyFill="1" applyBorder="1"/>
    <xf numFmtId="0" fontId="0" fillId="36" borderId="10" xfId="0" applyFill="1" applyBorder="1"/>
    <xf numFmtId="0" fontId="0" fillId="35" borderId="10" xfId="0" applyFont="1" applyFill="1" applyBorder="1"/>
    <xf numFmtId="0" fontId="27" fillId="36" borderId="10" xfId="0" applyFont="1" applyFill="1" applyBorder="1"/>
    <xf numFmtId="0" fontId="27" fillId="35" borderId="0" xfId="0" applyFont="1" applyFill="1" applyBorder="1"/>
    <xf numFmtId="41" fontId="16" fillId="0" borderId="0" xfId="42" applyFont="1"/>
    <xf numFmtId="164" fontId="28" fillId="35" borderId="0" xfId="0" applyNumberFormat="1" applyFont="1" applyFill="1" applyBorder="1"/>
    <xf numFmtId="164" fontId="29" fillId="35" borderId="0" xfId="0" applyNumberFormat="1" applyFont="1" applyFill="1" applyBorder="1"/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6" builtinId="3"/>
    <cellStyle name="Comma [0]" xfId="42" builtinId="6"/>
    <cellStyle name="Comma [0] 11" xfId="45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te" xfId="15" builtinId="10" customBuiltin="1"/>
    <cellStyle name="Output" xfId="10" builtinId="21" customBuiltin="1"/>
    <cellStyle name="Percent" xfId="44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tabSelected="1" topLeftCell="A7" workbookViewId="0">
      <selection activeCell="D27" sqref="D27"/>
    </sheetView>
  </sheetViews>
  <sheetFormatPr defaultRowHeight="15"/>
  <cols>
    <col min="1" max="1" width="3.7109375" bestFit="1" customWidth="1"/>
    <col min="2" max="2" width="14" customWidth="1"/>
    <col min="3" max="3" width="39.140625" customWidth="1"/>
    <col min="4" max="4" width="31.42578125" bestFit="1" customWidth="1"/>
    <col min="5" max="5" width="7.7109375" bestFit="1" customWidth="1"/>
    <col min="6" max="6" width="5.5703125" bestFit="1" customWidth="1"/>
    <col min="7" max="7" width="6" bestFit="1" customWidth="1"/>
    <col min="8" max="8" width="8" bestFit="1" customWidth="1"/>
    <col min="9" max="9" width="10.5703125" bestFit="1" customWidth="1"/>
  </cols>
  <sheetData>
    <row r="1" spans="1:9">
      <c r="A1" s="8"/>
      <c r="C1" s="46" t="s">
        <v>38</v>
      </c>
      <c r="E1" s="9"/>
      <c r="F1" s="9"/>
      <c r="G1" s="9"/>
      <c r="H1" s="5"/>
      <c r="I1" s="5"/>
    </row>
    <row r="2" spans="1:9" ht="15.75" thickBot="1">
      <c r="A2" s="8"/>
      <c r="E2" s="9"/>
      <c r="F2" s="9"/>
      <c r="G2" s="9"/>
      <c r="H2" s="5"/>
      <c r="I2" s="5"/>
    </row>
    <row r="3" spans="1:9">
      <c r="A3" s="57" t="s">
        <v>39</v>
      </c>
      <c r="B3" s="59" t="s">
        <v>40</v>
      </c>
      <c r="C3" s="61" t="s">
        <v>41</v>
      </c>
      <c r="D3" s="61" t="s">
        <v>42</v>
      </c>
      <c r="E3" s="63" t="s">
        <v>43</v>
      </c>
      <c r="F3" s="63"/>
      <c r="G3" s="64"/>
      <c r="H3" s="55" t="s">
        <v>44</v>
      </c>
      <c r="I3" s="55" t="s">
        <v>45</v>
      </c>
    </row>
    <row r="4" spans="1:9" ht="15.75" thickBot="1">
      <c r="A4" s="58"/>
      <c r="B4" s="60"/>
      <c r="C4" s="62"/>
      <c r="D4" s="62"/>
      <c r="E4" s="47" t="s">
        <v>46</v>
      </c>
      <c r="F4" s="47" t="s">
        <v>47</v>
      </c>
      <c r="G4" s="48" t="s">
        <v>48</v>
      </c>
      <c r="H4" s="56"/>
      <c r="I4" s="56"/>
    </row>
    <row r="5" spans="1:9">
      <c r="A5" s="10">
        <v>1</v>
      </c>
      <c r="B5" s="11">
        <v>43568</v>
      </c>
      <c r="C5" s="12" t="s">
        <v>52</v>
      </c>
      <c r="D5" s="13" t="s">
        <v>53</v>
      </c>
      <c r="E5" s="14">
        <v>5</v>
      </c>
      <c r="F5" s="15">
        <v>0.5</v>
      </c>
      <c r="G5" s="16">
        <f t="shared" ref="G5:G30" si="0">E5*F5</f>
        <v>2.5</v>
      </c>
      <c r="H5" s="17">
        <v>24000</v>
      </c>
      <c r="I5" s="17">
        <f>H5*G5</f>
        <v>60000</v>
      </c>
    </row>
    <row r="6" spans="1:9">
      <c r="A6" s="18">
        <v>2</v>
      </c>
      <c r="B6" s="19">
        <v>43568</v>
      </c>
      <c r="C6" s="20" t="s">
        <v>54</v>
      </c>
      <c r="D6" s="21" t="s">
        <v>53</v>
      </c>
      <c r="E6" s="22">
        <v>4</v>
      </c>
      <c r="F6" s="23">
        <v>0.5</v>
      </c>
      <c r="G6" s="24">
        <f t="shared" si="0"/>
        <v>2</v>
      </c>
      <c r="H6" s="25">
        <v>24000</v>
      </c>
      <c r="I6" s="25">
        <f t="shared" ref="I6:I30" si="1">H6*G6</f>
        <v>48000</v>
      </c>
    </row>
    <row r="7" spans="1:9">
      <c r="A7" s="18">
        <v>3</v>
      </c>
      <c r="B7" s="19">
        <v>43568</v>
      </c>
      <c r="C7" s="20" t="s">
        <v>55</v>
      </c>
      <c r="D7" s="21" t="s">
        <v>53</v>
      </c>
      <c r="E7" s="26">
        <v>5</v>
      </c>
      <c r="F7" s="27">
        <v>0.5</v>
      </c>
      <c r="G7" s="24">
        <f t="shared" si="0"/>
        <v>2.5</v>
      </c>
      <c r="H7" s="25">
        <v>24000</v>
      </c>
      <c r="I7" s="25">
        <f t="shared" si="1"/>
        <v>60000</v>
      </c>
    </row>
    <row r="8" spans="1:9">
      <c r="A8" s="18">
        <v>4</v>
      </c>
      <c r="B8" s="19">
        <v>43568</v>
      </c>
      <c r="C8" s="20" t="s">
        <v>56</v>
      </c>
      <c r="D8" s="21" t="s">
        <v>57</v>
      </c>
      <c r="E8" s="26">
        <v>5</v>
      </c>
      <c r="F8" s="27">
        <v>0.5</v>
      </c>
      <c r="G8" s="24">
        <f t="shared" si="0"/>
        <v>2.5</v>
      </c>
      <c r="H8" s="25">
        <v>24000</v>
      </c>
      <c r="I8" s="25">
        <f t="shared" si="1"/>
        <v>60000</v>
      </c>
    </row>
    <row r="9" spans="1:9">
      <c r="A9" s="18">
        <v>5</v>
      </c>
      <c r="B9" s="19">
        <v>43570</v>
      </c>
      <c r="C9" s="28" t="s">
        <v>58</v>
      </c>
      <c r="D9" s="21" t="s">
        <v>57</v>
      </c>
      <c r="E9" s="29">
        <v>5</v>
      </c>
      <c r="F9" s="29">
        <v>1</v>
      </c>
      <c r="G9" s="24">
        <f t="shared" si="0"/>
        <v>5</v>
      </c>
      <c r="H9" s="25">
        <v>24000</v>
      </c>
      <c r="I9" s="25">
        <f t="shared" si="1"/>
        <v>120000</v>
      </c>
    </row>
    <row r="10" spans="1:9">
      <c r="A10" s="30">
        <v>6</v>
      </c>
      <c r="B10" s="19">
        <v>43570</v>
      </c>
      <c r="C10" s="20" t="s">
        <v>59</v>
      </c>
      <c r="D10" s="21" t="s">
        <v>60</v>
      </c>
      <c r="E10" s="29">
        <v>4</v>
      </c>
      <c r="F10" s="29">
        <v>1</v>
      </c>
      <c r="G10" s="24">
        <f t="shared" si="0"/>
        <v>4</v>
      </c>
      <c r="H10" s="25">
        <v>24000</v>
      </c>
      <c r="I10" s="25">
        <f t="shared" si="1"/>
        <v>96000</v>
      </c>
    </row>
    <row r="11" spans="1:9">
      <c r="A11" s="18">
        <v>7</v>
      </c>
      <c r="B11" s="19">
        <v>43577</v>
      </c>
      <c r="C11" s="28" t="s">
        <v>61</v>
      </c>
      <c r="D11" s="21" t="s">
        <v>60</v>
      </c>
      <c r="E11" s="29">
        <v>4</v>
      </c>
      <c r="F11" s="29">
        <v>1</v>
      </c>
      <c r="G11" s="24">
        <f t="shared" si="0"/>
        <v>4</v>
      </c>
      <c r="H11" s="25">
        <v>24000</v>
      </c>
      <c r="I11" s="25">
        <f t="shared" si="1"/>
        <v>96000</v>
      </c>
    </row>
    <row r="12" spans="1:9">
      <c r="A12" s="18">
        <v>8</v>
      </c>
      <c r="B12" s="19">
        <v>43571</v>
      </c>
      <c r="C12" s="28" t="s">
        <v>62</v>
      </c>
      <c r="D12" s="21" t="s">
        <v>63</v>
      </c>
      <c r="E12" s="29">
        <v>5</v>
      </c>
      <c r="F12" s="29">
        <v>1</v>
      </c>
      <c r="G12" s="24">
        <f t="shared" si="0"/>
        <v>5</v>
      </c>
      <c r="H12" s="25">
        <v>24000</v>
      </c>
      <c r="I12" s="25">
        <f t="shared" si="1"/>
        <v>120000</v>
      </c>
    </row>
    <row r="13" spans="1:9">
      <c r="A13" s="18">
        <v>9</v>
      </c>
      <c r="B13" s="19">
        <v>43571</v>
      </c>
      <c r="C13" s="28" t="s">
        <v>64</v>
      </c>
      <c r="D13" s="21" t="s">
        <v>65</v>
      </c>
      <c r="E13" s="29">
        <v>4</v>
      </c>
      <c r="F13" s="29">
        <v>1</v>
      </c>
      <c r="G13" s="24">
        <f>E13*F13</f>
        <v>4</v>
      </c>
      <c r="H13" s="25">
        <v>24000</v>
      </c>
      <c r="I13" s="25">
        <f>H13*G13</f>
        <v>96000</v>
      </c>
    </row>
    <row r="14" spans="1:9">
      <c r="A14" s="18">
        <v>10</v>
      </c>
      <c r="B14" s="19">
        <v>43567</v>
      </c>
      <c r="C14" s="28" t="s">
        <v>66</v>
      </c>
      <c r="D14" s="21" t="s">
        <v>67</v>
      </c>
      <c r="E14" s="29">
        <v>4</v>
      </c>
      <c r="F14" s="29">
        <v>1</v>
      </c>
      <c r="G14" s="24">
        <f t="shared" si="0"/>
        <v>4</v>
      </c>
      <c r="H14" s="25">
        <v>24000</v>
      </c>
      <c r="I14" s="25">
        <f t="shared" si="1"/>
        <v>96000</v>
      </c>
    </row>
    <row r="15" spans="1:9">
      <c r="A15" s="18">
        <v>11</v>
      </c>
      <c r="B15" s="19">
        <v>43567</v>
      </c>
      <c r="C15" s="28" t="s">
        <v>68</v>
      </c>
      <c r="D15" s="21" t="s">
        <v>69</v>
      </c>
      <c r="E15" s="29">
        <v>3</v>
      </c>
      <c r="F15" s="29">
        <v>1</v>
      </c>
      <c r="G15" s="24">
        <f t="shared" si="0"/>
        <v>3</v>
      </c>
      <c r="H15" s="25">
        <v>24000</v>
      </c>
      <c r="I15" s="25">
        <f t="shared" si="1"/>
        <v>72000</v>
      </c>
    </row>
    <row r="16" spans="1:9">
      <c r="A16" s="18">
        <v>12</v>
      </c>
      <c r="B16" s="19">
        <v>43572</v>
      </c>
      <c r="C16" s="28" t="s">
        <v>70</v>
      </c>
      <c r="D16" s="21" t="s">
        <v>50</v>
      </c>
      <c r="E16" s="29">
        <v>5</v>
      </c>
      <c r="F16" s="29">
        <v>1</v>
      </c>
      <c r="G16" s="24">
        <f t="shared" si="0"/>
        <v>5</v>
      </c>
      <c r="H16" s="25">
        <v>24000</v>
      </c>
      <c r="I16" s="25">
        <f t="shared" si="1"/>
        <v>120000</v>
      </c>
    </row>
    <row r="17" spans="1:9">
      <c r="A17" s="18">
        <v>13</v>
      </c>
      <c r="B17" s="19">
        <v>43581</v>
      </c>
      <c r="C17" s="28" t="s">
        <v>71</v>
      </c>
      <c r="D17" s="21" t="s">
        <v>65</v>
      </c>
      <c r="E17" s="29">
        <v>4</v>
      </c>
      <c r="F17" s="29">
        <v>1</v>
      </c>
      <c r="G17" s="24">
        <f t="shared" si="0"/>
        <v>4</v>
      </c>
      <c r="H17" s="25">
        <v>24000</v>
      </c>
      <c r="I17" s="25">
        <f t="shared" si="1"/>
        <v>96000</v>
      </c>
    </row>
    <row r="18" spans="1:9">
      <c r="A18" s="18">
        <v>14</v>
      </c>
      <c r="B18" s="19">
        <v>43581</v>
      </c>
      <c r="C18" s="28" t="s">
        <v>72</v>
      </c>
      <c r="D18" s="21" t="s">
        <v>49</v>
      </c>
      <c r="E18" s="29">
        <v>2</v>
      </c>
      <c r="F18" s="29">
        <v>1.3</v>
      </c>
      <c r="G18" s="24">
        <f t="shared" si="0"/>
        <v>2.6</v>
      </c>
      <c r="H18" s="25">
        <v>24000</v>
      </c>
      <c r="I18" s="25">
        <f t="shared" si="1"/>
        <v>62400</v>
      </c>
    </row>
    <row r="19" spans="1:9">
      <c r="A19" s="18">
        <v>15</v>
      </c>
      <c r="B19" s="19">
        <v>43581</v>
      </c>
      <c r="C19" s="28" t="s">
        <v>73</v>
      </c>
      <c r="D19" s="21" t="s">
        <v>49</v>
      </c>
      <c r="E19" s="29">
        <v>2</v>
      </c>
      <c r="F19" s="29">
        <v>1.3</v>
      </c>
      <c r="G19" s="24">
        <f t="shared" si="0"/>
        <v>2.6</v>
      </c>
      <c r="H19" s="25">
        <v>24000</v>
      </c>
      <c r="I19" s="25">
        <f t="shared" si="1"/>
        <v>62400</v>
      </c>
    </row>
    <row r="20" spans="1:9">
      <c r="A20" s="18">
        <v>16</v>
      </c>
      <c r="B20" s="19">
        <v>43581</v>
      </c>
      <c r="C20" s="31" t="s">
        <v>74</v>
      </c>
      <c r="D20" s="21" t="s">
        <v>49</v>
      </c>
      <c r="E20" s="32">
        <v>2</v>
      </c>
      <c r="F20" s="29">
        <v>1.3</v>
      </c>
      <c r="G20" s="24">
        <f t="shared" si="0"/>
        <v>2.6</v>
      </c>
      <c r="H20" s="25">
        <v>24000</v>
      </c>
      <c r="I20" s="25">
        <f t="shared" si="1"/>
        <v>62400</v>
      </c>
    </row>
    <row r="21" spans="1:9">
      <c r="A21" s="18">
        <v>17</v>
      </c>
      <c r="B21" s="19">
        <v>43581</v>
      </c>
      <c r="C21" s="31" t="s">
        <v>75</v>
      </c>
      <c r="D21" s="21" t="s">
        <v>49</v>
      </c>
      <c r="E21" s="32">
        <v>2</v>
      </c>
      <c r="F21" s="32">
        <v>1.3</v>
      </c>
      <c r="G21" s="24">
        <f t="shared" si="0"/>
        <v>2.6</v>
      </c>
      <c r="H21" s="25">
        <v>24000</v>
      </c>
      <c r="I21" s="25">
        <f t="shared" si="1"/>
        <v>62400</v>
      </c>
    </row>
    <row r="22" spans="1:9">
      <c r="A22" s="18">
        <v>18</v>
      </c>
      <c r="B22" s="19">
        <v>43581</v>
      </c>
      <c r="C22" s="31" t="s">
        <v>76</v>
      </c>
      <c r="D22" s="21" t="s">
        <v>49</v>
      </c>
      <c r="E22" s="32">
        <v>2</v>
      </c>
      <c r="F22" s="32">
        <v>1.4</v>
      </c>
      <c r="G22" s="24">
        <f t="shared" si="0"/>
        <v>2.8</v>
      </c>
      <c r="H22" s="25">
        <v>24000</v>
      </c>
      <c r="I22" s="25">
        <f t="shared" si="1"/>
        <v>67200</v>
      </c>
    </row>
    <row r="23" spans="1:9">
      <c r="A23" s="18">
        <v>19</v>
      </c>
      <c r="B23" s="19">
        <v>43581</v>
      </c>
      <c r="C23" s="31" t="s">
        <v>77</v>
      </c>
      <c r="D23" s="21" t="s">
        <v>83</v>
      </c>
      <c r="E23" s="32">
        <v>3</v>
      </c>
      <c r="F23" s="32">
        <v>1</v>
      </c>
      <c r="G23" s="24">
        <f t="shared" si="0"/>
        <v>3</v>
      </c>
      <c r="H23" s="25">
        <v>24000</v>
      </c>
      <c r="I23" s="25">
        <f t="shared" si="1"/>
        <v>72000</v>
      </c>
    </row>
    <row r="24" spans="1:9">
      <c r="A24" s="18">
        <v>20</v>
      </c>
      <c r="B24" s="19">
        <v>43581</v>
      </c>
      <c r="C24" s="31" t="s">
        <v>78</v>
      </c>
      <c r="D24" s="21" t="s">
        <v>83</v>
      </c>
      <c r="E24" s="32">
        <v>4</v>
      </c>
      <c r="F24" s="32">
        <v>1</v>
      </c>
      <c r="G24" s="24">
        <f t="shared" si="0"/>
        <v>4</v>
      </c>
      <c r="H24" s="25">
        <v>24000</v>
      </c>
      <c r="I24" s="25">
        <f t="shared" si="1"/>
        <v>96000</v>
      </c>
    </row>
    <row r="25" spans="1:9">
      <c r="A25" s="18">
        <v>21</v>
      </c>
      <c r="B25" s="19">
        <v>43581</v>
      </c>
      <c r="C25" s="31" t="s">
        <v>79</v>
      </c>
      <c r="D25" s="21" t="s">
        <v>83</v>
      </c>
      <c r="E25" s="32">
        <v>4</v>
      </c>
      <c r="F25" s="32">
        <v>1</v>
      </c>
      <c r="G25" s="24">
        <f t="shared" si="0"/>
        <v>4</v>
      </c>
      <c r="H25" s="25">
        <v>24000</v>
      </c>
      <c r="I25" s="25">
        <f t="shared" si="1"/>
        <v>96000</v>
      </c>
    </row>
    <row r="26" spans="1:9">
      <c r="A26" s="18">
        <v>22</v>
      </c>
      <c r="B26" s="19">
        <v>43581</v>
      </c>
      <c r="C26" s="31" t="s">
        <v>80</v>
      </c>
      <c r="D26" s="21" t="s">
        <v>83</v>
      </c>
      <c r="E26" s="32">
        <v>3</v>
      </c>
      <c r="F26" s="32">
        <v>1</v>
      </c>
      <c r="G26" s="24">
        <f t="shared" si="0"/>
        <v>3</v>
      </c>
      <c r="H26" s="25">
        <v>24000</v>
      </c>
      <c r="I26" s="25">
        <f t="shared" si="1"/>
        <v>72000</v>
      </c>
    </row>
    <row r="27" spans="1:9">
      <c r="A27" s="18">
        <v>23</v>
      </c>
      <c r="B27" s="19">
        <v>43581</v>
      </c>
      <c r="C27" s="31" t="s">
        <v>81</v>
      </c>
      <c r="D27" s="21" t="s">
        <v>83</v>
      </c>
      <c r="E27" s="32">
        <v>5</v>
      </c>
      <c r="F27" s="32">
        <v>1</v>
      </c>
      <c r="G27" s="24">
        <f t="shared" si="0"/>
        <v>5</v>
      </c>
      <c r="H27" s="25">
        <v>24000</v>
      </c>
      <c r="I27" s="25">
        <f t="shared" si="1"/>
        <v>120000</v>
      </c>
    </row>
    <row r="28" spans="1:9">
      <c r="A28" s="33">
        <v>24</v>
      </c>
      <c r="B28" s="34">
        <v>43581</v>
      </c>
      <c r="C28" s="31" t="s">
        <v>82</v>
      </c>
      <c r="D28" s="21" t="s">
        <v>83</v>
      </c>
      <c r="E28" s="32">
        <v>4</v>
      </c>
      <c r="F28" s="32">
        <v>1</v>
      </c>
      <c r="G28" s="35">
        <f t="shared" si="0"/>
        <v>4</v>
      </c>
      <c r="H28" s="36">
        <v>24000</v>
      </c>
      <c r="I28" s="36">
        <f t="shared" si="1"/>
        <v>96000</v>
      </c>
    </row>
    <row r="29" spans="1:9">
      <c r="A29" s="18">
        <v>25</v>
      </c>
      <c r="B29" s="19">
        <v>43580</v>
      </c>
      <c r="C29" s="28" t="s">
        <v>84</v>
      </c>
      <c r="D29" s="21" t="s">
        <v>51</v>
      </c>
      <c r="E29" s="29">
        <v>5</v>
      </c>
      <c r="F29" s="29">
        <v>1</v>
      </c>
      <c r="G29" s="24">
        <f t="shared" si="0"/>
        <v>5</v>
      </c>
      <c r="H29" s="36">
        <v>24000</v>
      </c>
      <c r="I29" s="36">
        <f t="shared" si="1"/>
        <v>120000</v>
      </c>
    </row>
    <row r="30" spans="1:9" ht="15.75" thickBot="1">
      <c r="A30" s="37">
        <v>26</v>
      </c>
      <c r="B30" s="38">
        <v>43580</v>
      </c>
      <c r="C30" s="39" t="s">
        <v>85</v>
      </c>
      <c r="D30" s="40" t="s">
        <v>86</v>
      </c>
      <c r="E30" s="41">
        <v>6</v>
      </c>
      <c r="F30" s="41">
        <v>1</v>
      </c>
      <c r="G30" s="42">
        <f t="shared" si="0"/>
        <v>6</v>
      </c>
      <c r="H30" s="43">
        <v>24000</v>
      </c>
      <c r="I30" s="43">
        <f t="shared" si="1"/>
        <v>144000</v>
      </c>
    </row>
    <row r="31" spans="1:9" ht="15.75" thickBot="1">
      <c r="A31" s="8"/>
      <c r="E31" s="44">
        <f>SUM(E5:E30)</f>
        <v>101</v>
      </c>
      <c r="F31" s="44">
        <f>SUM(F5:F30)</f>
        <v>25.6</v>
      </c>
      <c r="G31" s="44">
        <f>SUM(G5:G30)</f>
        <v>94.7</v>
      </c>
      <c r="H31" s="45">
        <v>24000</v>
      </c>
      <c r="I31" s="45">
        <f>SUM(I5:I30)</f>
        <v>2272800</v>
      </c>
    </row>
  </sheetData>
  <mergeCells count="7">
    <mergeCell ref="H3:H4"/>
    <mergeCell ref="I3:I4"/>
    <mergeCell ref="A3:A4"/>
    <mergeCell ref="B3:B4"/>
    <mergeCell ref="C3:C4"/>
    <mergeCell ref="D3:D4"/>
    <mergeCell ref="E3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3"/>
  <sheetViews>
    <sheetView workbookViewId="0">
      <selection activeCell="C21" sqref="C21"/>
    </sheetView>
  </sheetViews>
  <sheetFormatPr defaultRowHeight="15"/>
  <cols>
    <col min="1" max="1" width="4.85546875" customWidth="1"/>
    <col min="2" max="2" width="8" bestFit="1" customWidth="1"/>
    <col min="3" max="3" width="28.140625" customWidth="1"/>
    <col min="4" max="4" width="54.85546875" bestFit="1" customWidth="1"/>
    <col min="5" max="5" width="13.5703125" customWidth="1"/>
    <col min="6" max="6" width="13.28515625" style="5" customWidth="1"/>
    <col min="7" max="7" width="15" customWidth="1"/>
  </cols>
  <sheetData>
    <row r="1" spans="1:7">
      <c r="C1" s="46" t="s">
        <v>37</v>
      </c>
    </row>
    <row r="3" spans="1:7" ht="32.25" customHeight="1">
      <c r="A3" s="1" t="s">
        <v>32</v>
      </c>
      <c r="B3" s="1" t="s">
        <v>1</v>
      </c>
      <c r="C3" s="1" t="s">
        <v>2</v>
      </c>
      <c r="D3" s="1" t="s">
        <v>3</v>
      </c>
      <c r="E3" s="2" t="s">
        <v>33</v>
      </c>
      <c r="F3" s="2" t="s">
        <v>34</v>
      </c>
      <c r="G3" s="2" t="s">
        <v>35</v>
      </c>
    </row>
    <row r="4" spans="1:7">
      <c r="A4" s="3" t="s">
        <v>0</v>
      </c>
      <c r="B4" s="3" t="s">
        <v>6</v>
      </c>
      <c r="C4" s="49" t="s">
        <v>7</v>
      </c>
      <c r="D4" s="3" t="s">
        <v>8</v>
      </c>
      <c r="E4" s="3">
        <v>360</v>
      </c>
      <c r="F4" s="4">
        <f>E4/36</f>
        <v>10</v>
      </c>
      <c r="G4" s="6">
        <v>43593</v>
      </c>
    </row>
    <row r="5" spans="1:7">
      <c r="A5" s="3" t="s">
        <v>0</v>
      </c>
      <c r="B5" s="3" t="s">
        <v>9</v>
      </c>
      <c r="C5" s="49" t="s">
        <v>10</v>
      </c>
      <c r="D5" s="3" t="s">
        <v>11</v>
      </c>
      <c r="E5" s="3">
        <v>144</v>
      </c>
      <c r="F5" s="4">
        <f t="shared" ref="F5:F12" si="0">E5/36</f>
        <v>4</v>
      </c>
      <c r="G5" s="6">
        <v>43593</v>
      </c>
    </row>
    <row r="6" spans="1:7">
      <c r="A6" s="3" t="s">
        <v>0</v>
      </c>
      <c r="B6" s="3" t="s">
        <v>12</v>
      </c>
      <c r="C6" s="49" t="s">
        <v>13</v>
      </c>
      <c r="D6" s="3" t="s">
        <v>14</v>
      </c>
      <c r="E6" s="3">
        <v>144</v>
      </c>
      <c r="F6" s="4">
        <f t="shared" si="0"/>
        <v>4</v>
      </c>
      <c r="G6" s="6">
        <v>43598</v>
      </c>
    </row>
    <row r="7" spans="1:7">
      <c r="A7" s="3" t="s">
        <v>0</v>
      </c>
      <c r="B7" s="3" t="s">
        <v>12</v>
      </c>
      <c r="C7" s="49" t="s">
        <v>13</v>
      </c>
      <c r="D7" s="3" t="s">
        <v>15</v>
      </c>
      <c r="E7" s="3">
        <v>144</v>
      </c>
      <c r="F7" s="4">
        <f t="shared" si="0"/>
        <v>4</v>
      </c>
      <c r="G7" s="6">
        <v>43599</v>
      </c>
    </row>
    <row r="8" spans="1:7">
      <c r="A8" s="3" t="s">
        <v>0</v>
      </c>
      <c r="B8" s="3" t="s">
        <v>16</v>
      </c>
      <c r="C8" s="49" t="s">
        <v>17</v>
      </c>
      <c r="D8" s="3" t="s">
        <v>18</v>
      </c>
      <c r="E8" s="3">
        <v>144</v>
      </c>
      <c r="F8" s="4">
        <f t="shared" si="0"/>
        <v>4</v>
      </c>
      <c r="G8" s="6">
        <v>43600</v>
      </c>
    </row>
    <row r="9" spans="1:7">
      <c r="A9" s="3" t="s">
        <v>0</v>
      </c>
      <c r="B9" s="3" t="s">
        <v>19</v>
      </c>
      <c r="C9" s="49" t="s">
        <v>5</v>
      </c>
      <c r="D9" s="3" t="s">
        <v>20</v>
      </c>
      <c r="E9" s="3">
        <v>144</v>
      </c>
      <c r="F9" s="4">
        <f t="shared" si="0"/>
        <v>4</v>
      </c>
      <c r="G9" s="6">
        <v>43605</v>
      </c>
    </row>
    <row r="10" spans="1:7">
      <c r="A10" s="3" t="s">
        <v>0</v>
      </c>
      <c r="B10" s="3" t="s">
        <v>21</v>
      </c>
      <c r="C10" s="49" t="s">
        <v>22</v>
      </c>
      <c r="D10" s="3" t="s">
        <v>23</v>
      </c>
      <c r="E10" s="3">
        <v>144</v>
      </c>
      <c r="F10" s="4">
        <f t="shared" si="0"/>
        <v>4</v>
      </c>
      <c r="G10" s="6">
        <v>43598</v>
      </c>
    </row>
    <row r="11" spans="1:7">
      <c r="A11" s="3" t="s">
        <v>0</v>
      </c>
      <c r="B11" s="3" t="s">
        <v>24</v>
      </c>
      <c r="C11" s="49" t="s">
        <v>4</v>
      </c>
      <c r="D11" s="3" t="s">
        <v>25</v>
      </c>
      <c r="E11" s="3">
        <v>108</v>
      </c>
      <c r="F11" s="4">
        <f t="shared" si="0"/>
        <v>3</v>
      </c>
      <c r="G11" s="6">
        <v>43595</v>
      </c>
    </row>
    <row r="12" spans="1:7">
      <c r="A12" s="3" t="s">
        <v>0</v>
      </c>
      <c r="B12" s="3" t="s">
        <v>27</v>
      </c>
      <c r="C12" s="49" t="s">
        <v>28</v>
      </c>
      <c r="D12" s="3" t="s">
        <v>29</v>
      </c>
      <c r="E12" s="3">
        <v>108</v>
      </c>
      <c r="F12" s="4">
        <f t="shared" si="0"/>
        <v>3</v>
      </c>
      <c r="G12" s="6">
        <v>43608</v>
      </c>
    </row>
    <row r="13" spans="1:7">
      <c r="D13" s="3" t="s">
        <v>36</v>
      </c>
      <c r="E13" s="7">
        <f>SUM(E4:E12)</f>
        <v>1440</v>
      </c>
      <c r="F13" s="7">
        <v>40</v>
      </c>
      <c r="G13" s="50">
        <f>F13*82000</f>
        <v>3280000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V8"/>
  <sheetViews>
    <sheetView topLeftCell="F1" workbookViewId="0">
      <selection activeCell="U7" sqref="U7"/>
    </sheetView>
  </sheetViews>
  <sheetFormatPr defaultRowHeight="15"/>
  <cols>
    <col min="1" max="1" width="4" customWidth="1"/>
    <col min="2" max="2" width="10.5703125" customWidth="1"/>
    <col min="3" max="3" width="20.28515625" customWidth="1"/>
    <col min="4" max="4" width="31.85546875" customWidth="1"/>
    <col min="5" max="5" width="10.7109375" customWidth="1"/>
    <col min="6" max="6" width="12.28515625" customWidth="1"/>
    <col min="7" max="7" width="12.5703125" customWidth="1"/>
    <col min="8" max="8" width="12.7109375" customWidth="1"/>
    <col min="9" max="9" width="6.28515625" customWidth="1"/>
    <col min="10" max="10" width="10.7109375" customWidth="1"/>
    <col min="11" max="11" width="12" bestFit="1" customWidth="1"/>
    <col min="12" max="12" width="4.42578125" customWidth="1"/>
    <col min="13" max="13" width="4" customWidth="1"/>
    <col min="14" max="14" width="10.7109375" customWidth="1"/>
    <col min="15" max="15" width="11.42578125" customWidth="1"/>
    <col min="16" max="17" width="11.5703125" bestFit="1" customWidth="1"/>
    <col min="18" max="18" width="11" customWidth="1"/>
    <col min="19" max="19" width="6" customWidth="1"/>
    <col min="20" max="20" width="8" customWidth="1"/>
    <col min="21" max="21" width="12.28515625" customWidth="1"/>
  </cols>
  <sheetData>
    <row r="2" spans="1:22" ht="30" customHeight="1">
      <c r="A2" s="3" t="s">
        <v>32</v>
      </c>
      <c r="B2" s="3" t="s">
        <v>1</v>
      </c>
      <c r="C2" s="3" t="s">
        <v>2</v>
      </c>
      <c r="D2" s="3" t="s">
        <v>3</v>
      </c>
      <c r="E2" s="51">
        <v>43374</v>
      </c>
      <c r="F2" s="51">
        <v>43405</v>
      </c>
      <c r="G2" s="51">
        <v>43435</v>
      </c>
      <c r="H2" s="52" t="s">
        <v>87</v>
      </c>
      <c r="I2" s="53" t="s">
        <v>88</v>
      </c>
      <c r="J2" s="53" t="s">
        <v>89</v>
      </c>
      <c r="K2" s="53" t="s">
        <v>90</v>
      </c>
      <c r="L2" s="3" t="s">
        <v>91</v>
      </c>
      <c r="M2" s="3" t="s">
        <v>92</v>
      </c>
      <c r="N2" s="53" t="s">
        <v>93</v>
      </c>
      <c r="O2" s="3" t="s">
        <v>94</v>
      </c>
      <c r="P2" s="3" t="s">
        <v>95</v>
      </c>
      <c r="Q2" s="3" t="s">
        <v>96</v>
      </c>
      <c r="R2" s="3" t="s">
        <v>97</v>
      </c>
      <c r="S2" s="3" t="s">
        <v>98</v>
      </c>
      <c r="T2" s="53" t="s">
        <v>99</v>
      </c>
      <c r="U2" s="53" t="s">
        <v>100</v>
      </c>
      <c r="V2" s="3"/>
    </row>
    <row r="3" spans="1:22">
      <c r="A3" s="3" t="s">
        <v>0</v>
      </c>
      <c r="B3" s="3" t="s">
        <v>101</v>
      </c>
      <c r="C3" s="3" t="s">
        <v>13</v>
      </c>
      <c r="D3" s="3" t="s">
        <v>14</v>
      </c>
      <c r="E3" s="4">
        <v>6724940</v>
      </c>
      <c r="F3" s="4">
        <v>20027120</v>
      </c>
      <c r="G3" s="4">
        <v>18745300</v>
      </c>
      <c r="H3" s="4">
        <v>45497360</v>
      </c>
      <c r="I3" s="3" t="s">
        <v>102</v>
      </c>
      <c r="J3" s="4">
        <v>1375000</v>
      </c>
      <c r="K3" s="3" t="s">
        <v>103</v>
      </c>
      <c r="L3" s="54">
        <v>3.0221533732946265E-2</v>
      </c>
      <c r="M3" s="3"/>
      <c r="N3" s="4">
        <v>9152620</v>
      </c>
      <c r="O3" s="4">
        <v>17272640</v>
      </c>
      <c r="P3" s="4">
        <v>18481500</v>
      </c>
      <c r="Q3" s="4">
        <v>44906760</v>
      </c>
      <c r="R3" s="3">
        <v>-590600</v>
      </c>
      <c r="S3" s="54">
        <v>-1.2980972961947682E-2</v>
      </c>
      <c r="T3" s="3" t="s">
        <v>104</v>
      </c>
      <c r="U3" s="7">
        <v>4125000</v>
      </c>
      <c r="V3" s="3"/>
    </row>
    <row r="4" spans="1:22">
      <c r="A4" s="3" t="s">
        <v>0</v>
      </c>
      <c r="B4" s="3" t="s">
        <v>105</v>
      </c>
      <c r="C4" s="3" t="s">
        <v>30</v>
      </c>
      <c r="D4" s="3" t="s">
        <v>31</v>
      </c>
      <c r="E4" s="4">
        <v>4423110</v>
      </c>
      <c r="F4" s="4">
        <v>15451380</v>
      </c>
      <c r="G4" s="4">
        <v>17571150</v>
      </c>
      <c r="H4" s="4">
        <v>37445640</v>
      </c>
      <c r="I4" s="3" t="s">
        <v>102</v>
      </c>
      <c r="J4" s="4">
        <v>500000</v>
      </c>
      <c r="K4" s="3" t="s">
        <v>106</v>
      </c>
      <c r="L4" s="54">
        <v>1.3352689391875797E-2</v>
      </c>
      <c r="M4" s="3"/>
      <c r="N4" s="4">
        <v>6538800</v>
      </c>
      <c r="O4" s="4">
        <v>18132590</v>
      </c>
      <c r="P4" s="4">
        <v>10117420</v>
      </c>
      <c r="Q4" s="4">
        <v>34788810</v>
      </c>
      <c r="R4" s="3">
        <v>-2656830</v>
      </c>
      <c r="S4" s="54">
        <v>-7.095165151403475E-2</v>
      </c>
      <c r="T4" s="3"/>
      <c r="U4" s="4"/>
      <c r="V4" s="3"/>
    </row>
    <row r="5" spans="1:22">
      <c r="A5" s="3" t="s">
        <v>0</v>
      </c>
      <c r="B5" s="3" t="s">
        <v>107</v>
      </c>
      <c r="C5" s="3" t="s">
        <v>10</v>
      </c>
      <c r="D5" s="3" t="s">
        <v>11</v>
      </c>
      <c r="E5" s="4">
        <v>5229150</v>
      </c>
      <c r="F5" s="4">
        <v>18048450</v>
      </c>
      <c r="G5" s="4">
        <v>15328200</v>
      </c>
      <c r="H5" s="4">
        <v>38605800</v>
      </c>
      <c r="I5" s="3" t="s">
        <v>102</v>
      </c>
      <c r="J5" s="4">
        <v>820000</v>
      </c>
      <c r="K5" s="3" t="s">
        <v>108</v>
      </c>
      <c r="L5" s="54">
        <v>2.1240331763621011E-2</v>
      </c>
      <c r="M5" s="3"/>
      <c r="N5" s="4">
        <v>6941600</v>
      </c>
      <c r="O5" s="4">
        <v>21070800</v>
      </c>
      <c r="P5" s="4">
        <v>14929000</v>
      </c>
      <c r="Q5" s="4">
        <v>42941400</v>
      </c>
      <c r="R5" s="3">
        <v>4335600</v>
      </c>
      <c r="S5" s="54">
        <v>0.11230436877360396</v>
      </c>
      <c r="T5" s="3" t="s">
        <v>104</v>
      </c>
      <c r="U5" s="7">
        <v>2460000</v>
      </c>
      <c r="V5" s="3"/>
    </row>
    <row r="6" spans="1:22">
      <c r="A6" s="3" t="s">
        <v>0</v>
      </c>
      <c r="B6" s="3" t="s">
        <v>109</v>
      </c>
      <c r="C6" s="3" t="s">
        <v>110</v>
      </c>
      <c r="D6" s="3" t="s">
        <v>26</v>
      </c>
      <c r="E6" s="4">
        <v>1560100</v>
      </c>
      <c r="F6" s="4">
        <v>20424640</v>
      </c>
      <c r="G6" s="4">
        <v>19731780</v>
      </c>
      <c r="H6" s="4">
        <v>41716520</v>
      </c>
      <c r="I6" s="3" t="s">
        <v>102</v>
      </c>
      <c r="J6" s="4">
        <v>500000</v>
      </c>
      <c r="K6" s="3" t="s">
        <v>106</v>
      </c>
      <c r="L6" s="54">
        <v>1.1985659398243189E-2</v>
      </c>
      <c r="M6" s="3"/>
      <c r="N6" s="4">
        <v>169600</v>
      </c>
      <c r="O6" s="4">
        <v>14638400</v>
      </c>
      <c r="P6" s="4">
        <v>13518420</v>
      </c>
      <c r="Q6" s="4">
        <v>28326420</v>
      </c>
      <c r="R6" s="3">
        <v>-13390100</v>
      </c>
      <c r="S6" s="54">
        <v>-0.32097835581683226</v>
      </c>
      <c r="T6" s="3"/>
      <c r="U6" s="4"/>
      <c r="V6" s="3"/>
    </row>
    <row r="7" spans="1:22">
      <c r="U7" s="75">
        <v>6585000</v>
      </c>
    </row>
    <row r="8" spans="1:22">
      <c r="U8" s="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167"/>
  <sheetViews>
    <sheetView topLeftCell="D1" zoomScale="80" zoomScaleNormal="80" workbookViewId="0">
      <selection activeCell="I152" sqref="I152"/>
    </sheetView>
  </sheetViews>
  <sheetFormatPr defaultRowHeight="15"/>
  <cols>
    <col min="1" max="1" width="6.7109375" customWidth="1"/>
    <col min="2" max="2" width="5.28515625" bestFit="1" customWidth="1"/>
    <col min="3" max="3" width="7.85546875" bestFit="1" customWidth="1"/>
    <col min="4" max="4" width="11.140625" bestFit="1" customWidth="1"/>
    <col min="5" max="5" width="23.5703125" customWidth="1"/>
    <col min="6" max="6" width="45.5703125" customWidth="1"/>
    <col min="7" max="7" width="7.85546875" customWidth="1"/>
    <col min="8" max="8" width="9.140625" customWidth="1"/>
    <col min="9" max="9" width="15.42578125" customWidth="1"/>
    <col min="10" max="10" width="16.140625" customWidth="1"/>
    <col min="11" max="14" width="16.28515625" bestFit="1" customWidth="1"/>
  </cols>
  <sheetData>
    <row r="1" spans="1:18" ht="30.75" customHeight="1">
      <c r="A1" s="65" t="s">
        <v>111</v>
      </c>
      <c r="B1" s="65" t="s">
        <v>112</v>
      </c>
      <c r="C1" s="65" t="s">
        <v>113</v>
      </c>
      <c r="D1" s="65" t="s">
        <v>114</v>
      </c>
      <c r="E1" s="65" t="s">
        <v>115</v>
      </c>
      <c r="F1" s="65" t="s">
        <v>116</v>
      </c>
      <c r="G1" s="65" t="s">
        <v>87</v>
      </c>
      <c r="H1" s="66" t="s">
        <v>117</v>
      </c>
      <c r="I1" s="67" t="s">
        <v>118</v>
      </c>
      <c r="J1" s="67" t="s">
        <v>119</v>
      </c>
      <c r="K1" s="67" t="s">
        <v>120</v>
      </c>
      <c r="L1" s="67" t="s">
        <v>121</v>
      </c>
      <c r="M1" s="67" t="s">
        <v>122</v>
      </c>
      <c r="N1" s="67" t="s">
        <v>123</v>
      </c>
      <c r="O1" s="67" t="s">
        <v>124</v>
      </c>
      <c r="P1" s="67" t="s">
        <v>125</v>
      </c>
      <c r="Q1" s="67" t="s">
        <v>126</v>
      </c>
      <c r="R1" s="67" t="s">
        <v>127</v>
      </c>
    </row>
    <row r="2" spans="1:18">
      <c r="A2" s="68">
        <v>3869</v>
      </c>
      <c r="B2" s="68" t="s">
        <v>128</v>
      </c>
      <c r="C2" s="68" t="s">
        <v>0</v>
      </c>
      <c r="D2" s="68" t="s">
        <v>129</v>
      </c>
      <c r="E2" s="68" t="s">
        <v>130</v>
      </c>
      <c r="F2" s="68" t="s">
        <v>131</v>
      </c>
      <c r="G2" s="69">
        <v>42285</v>
      </c>
      <c r="H2" s="70">
        <v>0</v>
      </c>
      <c r="I2" s="71"/>
      <c r="J2" s="71"/>
      <c r="K2" s="71"/>
      <c r="L2" s="71"/>
      <c r="M2" s="71"/>
      <c r="N2" s="71"/>
      <c r="O2" s="71"/>
      <c r="P2" s="71"/>
      <c r="Q2" s="71"/>
      <c r="R2" s="71"/>
    </row>
    <row r="3" spans="1:18">
      <c r="A3" s="68">
        <v>3870</v>
      </c>
      <c r="B3" s="68" t="s">
        <v>128</v>
      </c>
      <c r="C3" s="68" t="s">
        <v>0</v>
      </c>
      <c r="D3" s="68" t="s">
        <v>132</v>
      </c>
      <c r="E3" s="68" t="s">
        <v>133</v>
      </c>
      <c r="F3" s="68" t="s">
        <v>134</v>
      </c>
      <c r="G3" s="69">
        <v>5963.8055560000003</v>
      </c>
      <c r="H3" s="70">
        <v>0</v>
      </c>
      <c r="I3" s="71"/>
      <c r="J3" s="71"/>
      <c r="K3" s="71"/>
      <c r="L3" s="71"/>
      <c r="M3" s="71"/>
      <c r="N3" s="71"/>
      <c r="O3" s="71"/>
      <c r="P3" s="71"/>
      <c r="Q3" s="71"/>
      <c r="R3" s="71"/>
    </row>
    <row r="4" spans="1:18">
      <c r="A4" s="68">
        <v>3871</v>
      </c>
      <c r="B4" s="68" t="s">
        <v>128</v>
      </c>
      <c r="C4" s="68" t="s">
        <v>0</v>
      </c>
      <c r="D4" s="68" t="s">
        <v>135</v>
      </c>
      <c r="E4" s="68" t="s">
        <v>136</v>
      </c>
      <c r="F4" s="68" t="s">
        <v>137</v>
      </c>
      <c r="G4" s="69">
        <v>3995.8333349999998</v>
      </c>
      <c r="H4" s="70">
        <v>5</v>
      </c>
      <c r="I4" s="71" t="s">
        <v>477</v>
      </c>
      <c r="J4" s="71" t="s">
        <v>478</v>
      </c>
      <c r="K4" s="71" t="s">
        <v>479</v>
      </c>
      <c r="L4" s="71" t="s">
        <v>480</v>
      </c>
      <c r="M4" s="71" t="s">
        <v>481</v>
      </c>
      <c r="N4" s="71"/>
      <c r="O4" s="71"/>
      <c r="P4" s="71"/>
      <c r="Q4" s="71"/>
      <c r="R4" s="71"/>
    </row>
    <row r="5" spans="1:18">
      <c r="A5" s="68">
        <v>3872</v>
      </c>
      <c r="B5" s="68" t="s">
        <v>128</v>
      </c>
      <c r="C5" s="68" t="s">
        <v>0</v>
      </c>
      <c r="D5" s="68" t="s">
        <v>138</v>
      </c>
      <c r="E5" s="68" t="s">
        <v>139</v>
      </c>
      <c r="F5" s="68" t="s">
        <v>140</v>
      </c>
      <c r="G5" s="69">
        <v>1920.472223</v>
      </c>
      <c r="H5" s="70">
        <v>5</v>
      </c>
      <c r="I5" s="71" t="s">
        <v>482</v>
      </c>
      <c r="J5" s="71" t="s">
        <v>483</v>
      </c>
      <c r="K5" s="71" t="s">
        <v>484</v>
      </c>
      <c r="L5" s="71" t="s">
        <v>485</v>
      </c>
      <c r="M5" s="71" t="s">
        <v>486</v>
      </c>
      <c r="N5" s="71"/>
      <c r="O5" s="71"/>
      <c r="P5" s="71"/>
      <c r="Q5" s="71"/>
      <c r="R5" s="71"/>
    </row>
    <row r="6" spans="1:18">
      <c r="A6" s="68">
        <v>3873</v>
      </c>
      <c r="B6" s="68" t="s">
        <v>128</v>
      </c>
      <c r="C6" s="68" t="s">
        <v>0</v>
      </c>
      <c r="D6" s="68" t="s">
        <v>0</v>
      </c>
      <c r="E6" s="68"/>
      <c r="F6" s="68" t="s">
        <v>141</v>
      </c>
      <c r="G6" s="69">
        <v>684.16666800000007</v>
      </c>
      <c r="H6" s="70">
        <v>0</v>
      </c>
      <c r="I6" s="71"/>
      <c r="J6" s="71"/>
      <c r="K6" s="71"/>
      <c r="L6" s="71"/>
      <c r="M6" s="71"/>
      <c r="N6" s="71"/>
      <c r="O6" s="71"/>
      <c r="P6" s="71"/>
      <c r="Q6" s="71"/>
      <c r="R6" s="71"/>
    </row>
    <row r="7" spans="1:18">
      <c r="A7" s="68">
        <v>3874</v>
      </c>
      <c r="B7" s="68" t="s">
        <v>128</v>
      </c>
      <c r="C7" s="68" t="s">
        <v>0</v>
      </c>
      <c r="D7" s="68" t="s">
        <v>142</v>
      </c>
      <c r="E7" s="68" t="s">
        <v>143</v>
      </c>
      <c r="F7" s="68" t="s">
        <v>144</v>
      </c>
      <c r="G7" s="69">
        <v>1880</v>
      </c>
      <c r="H7" s="70">
        <v>10</v>
      </c>
      <c r="I7" s="71" t="s">
        <v>487</v>
      </c>
      <c r="J7" s="71" t="s">
        <v>488</v>
      </c>
      <c r="K7" s="71" t="s">
        <v>484</v>
      </c>
      <c r="L7" s="71" t="s">
        <v>489</v>
      </c>
      <c r="M7" s="71" t="s">
        <v>490</v>
      </c>
      <c r="N7" s="71" t="s">
        <v>491</v>
      </c>
      <c r="O7" s="71" t="s">
        <v>492</v>
      </c>
      <c r="P7" s="71" t="s">
        <v>493</v>
      </c>
      <c r="Q7" s="71" t="s">
        <v>494</v>
      </c>
      <c r="R7" s="71" t="s">
        <v>495</v>
      </c>
    </row>
    <row r="8" spans="1:18">
      <c r="A8" s="68">
        <v>3875</v>
      </c>
      <c r="B8" s="68" t="s">
        <v>128</v>
      </c>
      <c r="C8" s="68" t="s">
        <v>0</v>
      </c>
      <c r="D8" s="68" t="s">
        <v>145</v>
      </c>
      <c r="E8" s="68" t="s">
        <v>146</v>
      </c>
      <c r="F8" s="68" t="s">
        <v>147</v>
      </c>
      <c r="G8" s="69">
        <v>1593.2500009999999</v>
      </c>
      <c r="H8" s="70">
        <v>0</v>
      </c>
      <c r="I8" s="71"/>
      <c r="J8" s="71"/>
      <c r="K8" s="71"/>
      <c r="L8" s="71"/>
      <c r="M8" s="71"/>
      <c r="N8" s="71"/>
      <c r="O8" s="71"/>
      <c r="P8" s="71"/>
      <c r="Q8" s="71"/>
      <c r="R8" s="71"/>
    </row>
    <row r="9" spans="1:18">
      <c r="A9" s="68">
        <v>3876</v>
      </c>
      <c r="B9" s="68" t="s">
        <v>128</v>
      </c>
      <c r="C9" s="68" t="s">
        <v>0</v>
      </c>
      <c r="D9" s="68" t="s">
        <v>148</v>
      </c>
      <c r="E9" s="68" t="s">
        <v>149</v>
      </c>
      <c r="F9" s="68" t="s">
        <v>150</v>
      </c>
      <c r="G9" s="69">
        <v>1545.8888890000001</v>
      </c>
      <c r="H9" s="70">
        <v>0</v>
      </c>
      <c r="I9" s="71"/>
      <c r="J9" s="71"/>
      <c r="K9" s="71"/>
      <c r="L9" s="71"/>
      <c r="M9" s="71"/>
      <c r="N9" s="71"/>
      <c r="O9" s="71"/>
      <c r="P9" s="71"/>
      <c r="Q9" s="71"/>
      <c r="R9" s="71"/>
    </row>
    <row r="10" spans="1:18">
      <c r="A10" s="68">
        <v>3877</v>
      </c>
      <c r="B10" s="68" t="s">
        <v>128</v>
      </c>
      <c r="C10" s="68" t="s">
        <v>0</v>
      </c>
      <c r="D10" s="68" t="s">
        <v>151</v>
      </c>
      <c r="E10" s="68" t="s">
        <v>152</v>
      </c>
      <c r="F10" s="68" t="s">
        <v>153</v>
      </c>
      <c r="G10" s="69">
        <v>1493.805556</v>
      </c>
      <c r="H10" s="70">
        <v>3</v>
      </c>
      <c r="I10" s="71" t="s">
        <v>496</v>
      </c>
      <c r="J10" s="71" t="s">
        <v>497</v>
      </c>
      <c r="K10" s="71" t="s">
        <v>498</v>
      </c>
      <c r="L10" s="71"/>
      <c r="M10" s="71"/>
      <c r="N10" s="71"/>
      <c r="O10" s="71"/>
      <c r="P10" s="71"/>
      <c r="Q10" s="71"/>
      <c r="R10" s="71"/>
    </row>
    <row r="11" spans="1:18">
      <c r="A11" s="68">
        <v>3878</v>
      </c>
      <c r="B11" s="68" t="s">
        <v>128</v>
      </c>
      <c r="C11" s="68" t="s">
        <v>0</v>
      </c>
      <c r="D11" s="68" t="s">
        <v>154</v>
      </c>
      <c r="E11" s="68" t="s">
        <v>155</v>
      </c>
      <c r="F11" s="68" t="s">
        <v>156</v>
      </c>
      <c r="G11" s="69">
        <v>884</v>
      </c>
      <c r="H11" s="70">
        <v>3</v>
      </c>
      <c r="I11" s="71" t="s">
        <v>478</v>
      </c>
      <c r="J11" s="71" t="s">
        <v>494</v>
      </c>
      <c r="K11" s="71" t="s">
        <v>496</v>
      </c>
      <c r="L11" s="71"/>
      <c r="M11" s="71"/>
      <c r="N11" s="71"/>
      <c r="O11" s="71"/>
      <c r="P11" s="71"/>
      <c r="Q11" s="71"/>
      <c r="R11" s="71"/>
    </row>
    <row r="12" spans="1:18">
      <c r="A12" s="68">
        <v>3879</v>
      </c>
      <c r="B12" s="68" t="s">
        <v>128</v>
      </c>
      <c r="C12" s="68" t="s">
        <v>0</v>
      </c>
      <c r="D12" s="68" t="s">
        <v>157</v>
      </c>
      <c r="E12" s="68" t="s">
        <v>158</v>
      </c>
      <c r="F12" s="68" t="s">
        <v>159</v>
      </c>
      <c r="G12" s="69">
        <v>856</v>
      </c>
      <c r="H12" s="70">
        <v>5</v>
      </c>
      <c r="I12" s="71" t="s">
        <v>499</v>
      </c>
      <c r="J12" s="71" t="s">
        <v>500</v>
      </c>
      <c r="K12" s="71" t="s">
        <v>501</v>
      </c>
      <c r="L12" s="71" t="s">
        <v>502</v>
      </c>
      <c r="M12" s="71" t="s">
        <v>503</v>
      </c>
      <c r="N12" s="71"/>
      <c r="O12" s="71"/>
      <c r="P12" s="71"/>
      <c r="Q12" s="71"/>
      <c r="R12" s="71"/>
    </row>
    <row r="13" spans="1:18">
      <c r="A13" s="68">
        <v>3880</v>
      </c>
      <c r="B13" s="68" t="s">
        <v>128</v>
      </c>
      <c r="C13" s="68" t="s">
        <v>0</v>
      </c>
      <c r="D13" s="68" t="s">
        <v>160</v>
      </c>
      <c r="E13" s="68" t="s">
        <v>161</v>
      </c>
      <c r="F13" s="68" t="s">
        <v>162</v>
      </c>
      <c r="G13" s="69">
        <v>848</v>
      </c>
      <c r="H13" s="70">
        <v>0</v>
      </c>
      <c r="I13" s="71" t="s">
        <v>654</v>
      </c>
      <c r="J13" s="71" t="s">
        <v>655</v>
      </c>
      <c r="K13" s="71" t="s">
        <v>512</v>
      </c>
      <c r="L13" s="71"/>
      <c r="M13" s="71"/>
      <c r="N13" s="71"/>
      <c r="O13" s="71"/>
      <c r="P13" s="71"/>
      <c r="Q13" s="71"/>
      <c r="R13" s="71"/>
    </row>
    <row r="14" spans="1:18">
      <c r="A14" s="68">
        <v>3881</v>
      </c>
      <c r="B14" s="68" t="s">
        <v>128</v>
      </c>
      <c r="C14" s="68" t="s">
        <v>0</v>
      </c>
      <c r="D14" s="68" t="s">
        <v>163</v>
      </c>
      <c r="E14" s="68" t="s">
        <v>164</v>
      </c>
      <c r="F14" s="68" t="s">
        <v>165</v>
      </c>
      <c r="G14" s="69">
        <v>820</v>
      </c>
      <c r="H14" s="70">
        <v>0</v>
      </c>
      <c r="I14" s="71"/>
      <c r="J14" s="71"/>
      <c r="K14" s="71"/>
      <c r="L14" s="71"/>
      <c r="M14" s="71"/>
      <c r="N14" s="71"/>
      <c r="O14" s="71"/>
      <c r="P14" s="71"/>
      <c r="Q14" s="71"/>
      <c r="R14" s="71"/>
    </row>
    <row r="15" spans="1:18">
      <c r="A15" s="68">
        <v>3882</v>
      </c>
      <c r="B15" s="68" t="s">
        <v>128</v>
      </c>
      <c r="C15" s="68" t="s">
        <v>0</v>
      </c>
      <c r="D15" s="68" t="s">
        <v>166</v>
      </c>
      <c r="E15" s="68" t="s">
        <v>167</v>
      </c>
      <c r="F15" s="68" t="s">
        <v>168</v>
      </c>
      <c r="G15" s="69">
        <v>797.75</v>
      </c>
      <c r="H15" s="70">
        <v>3</v>
      </c>
      <c r="I15" s="71" t="s">
        <v>504</v>
      </c>
      <c r="J15" s="71" t="s">
        <v>477</v>
      </c>
      <c r="K15" s="71" t="s">
        <v>505</v>
      </c>
      <c r="L15" s="71"/>
      <c r="M15" s="71"/>
      <c r="N15" s="71"/>
      <c r="O15" s="71"/>
      <c r="P15" s="71"/>
      <c r="Q15" s="71"/>
      <c r="R15" s="71"/>
    </row>
    <row r="16" spans="1:18">
      <c r="A16" s="68">
        <v>3883</v>
      </c>
      <c r="B16" s="68" t="s">
        <v>128</v>
      </c>
      <c r="C16" s="68" t="s">
        <v>0</v>
      </c>
      <c r="D16" s="68" t="s">
        <v>169</v>
      </c>
      <c r="E16" s="68" t="s">
        <v>30</v>
      </c>
      <c r="F16" s="68" t="s">
        <v>31</v>
      </c>
      <c r="G16" s="69">
        <v>149.36111199999999</v>
      </c>
      <c r="H16" s="70">
        <v>0</v>
      </c>
      <c r="I16" s="71"/>
      <c r="J16" s="71"/>
      <c r="K16" s="71"/>
      <c r="L16" s="71"/>
      <c r="M16" s="71"/>
      <c r="N16" s="71"/>
      <c r="O16" s="71"/>
      <c r="P16" s="71"/>
      <c r="Q16" s="71"/>
      <c r="R16" s="71"/>
    </row>
    <row r="17" spans="1:18">
      <c r="A17" s="68">
        <v>3884</v>
      </c>
      <c r="B17" s="68" t="s">
        <v>128</v>
      </c>
      <c r="C17" s="68" t="s">
        <v>0</v>
      </c>
      <c r="D17" s="68" t="s">
        <v>0</v>
      </c>
      <c r="E17" s="68"/>
      <c r="F17" s="68" t="s">
        <v>170</v>
      </c>
      <c r="G17" s="69">
        <v>516</v>
      </c>
      <c r="H17" s="70">
        <v>0</v>
      </c>
      <c r="I17" s="71"/>
      <c r="J17" s="71"/>
      <c r="K17" s="71"/>
      <c r="L17" s="71"/>
      <c r="M17" s="71"/>
      <c r="N17" s="71"/>
      <c r="O17" s="71"/>
      <c r="P17" s="71"/>
      <c r="Q17" s="71"/>
      <c r="R17" s="71"/>
    </row>
    <row r="18" spans="1:18">
      <c r="A18" s="68">
        <v>3885</v>
      </c>
      <c r="B18" s="68" t="s">
        <v>128</v>
      </c>
      <c r="C18" s="68" t="s">
        <v>0</v>
      </c>
      <c r="D18" s="68" t="s">
        <v>171</v>
      </c>
      <c r="E18" s="68" t="s">
        <v>172</v>
      </c>
      <c r="F18" s="68" t="s">
        <v>173</v>
      </c>
      <c r="G18" s="69">
        <v>595.97222299999999</v>
      </c>
      <c r="H18" s="70">
        <v>10</v>
      </c>
      <c r="I18" s="71" t="s">
        <v>506</v>
      </c>
      <c r="J18" s="71" t="s">
        <v>507</v>
      </c>
      <c r="K18" s="71" t="s">
        <v>508</v>
      </c>
      <c r="L18" s="71" t="s">
        <v>509</v>
      </c>
      <c r="M18" s="71" t="s">
        <v>510</v>
      </c>
      <c r="N18" s="71" t="s">
        <v>511</v>
      </c>
      <c r="O18" s="71" t="s">
        <v>512</v>
      </c>
      <c r="P18" s="71" t="s">
        <v>508</v>
      </c>
      <c r="Q18" s="71" t="s">
        <v>513</v>
      </c>
      <c r="R18" s="71" t="s">
        <v>514</v>
      </c>
    </row>
    <row r="19" spans="1:18">
      <c r="A19" s="68">
        <v>3886</v>
      </c>
      <c r="B19" s="68" t="s">
        <v>128</v>
      </c>
      <c r="C19" s="68" t="s">
        <v>0</v>
      </c>
      <c r="D19" s="68" t="s">
        <v>174</v>
      </c>
      <c r="E19" s="68" t="s">
        <v>175</v>
      </c>
      <c r="F19" s="68" t="s">
        <v>176</v>
      </c>
      <c r="G19" s="69">
        <v>583</v>
      </c>
      <c r="H19" s="70">
        <v>0</v>
      </c>
      <c r="I19" s="71"/>
      <c r="J19" s="71"/>
      <c r="K19" s="71"/>
      <c r="L19" s="71"/>
      <c r="M19" s="71"/>
      <c r="N19" s="71"/>
      <c r="O19" s="71"/>
      <c r="P19" s="71"/>
      <c r="Q19" s="71"/>
      <c r="R19" s="71"/>
    </row>
    <row r="20" spans="1:18">
      <c r="A20" s="68">
        <v>3887</v>
      </c>
      <c r="B20" s="68" t="s">
        <v>128</v>
      </c>
      <c r="C20" s="68" t="s">
        <v>0</v>
      </c>
      <c r="D20" s="68" t="s">
        <v>177</v>
      </c>
      <c r="E20" s="68" t="s">
        <v>178</v>
      </c>
      <c r="F20" s="68" t="s">
        <v>179</v>
      </c>
      <c r="G20" s="69">
        <v>550</v>
      </c>
      <c r="H20" s="70">
        <v>0</v>
      </c>
      <c r="I20" s="71"/>
      <c r="J20" s="71"/>
      <c r="K20" s="71"/>
      <c r="L20" s="71"/>
      <c r="M20" s="71"/>
      <c r="N20" s="71"/>
      <c r="O20" s="71"/>
      <c r="P20" s="71"/>
      <c r="Q20" s="71"/>
      <c r="R20" s="71"/>
    </row>
    <row r="21" spans="1:18">
      <c r="A21" s="68">
        <v>3888</v>
      </c>
      <c r="B21" s="68" t="s">
        <v>128</v>
      </c>
      <c r="C21" s="68" t="s">
        <v>0</v>
      </c>
      <c r="D21" s="68" t="s">
        <v>180</v>
      </c>
      <c r="E21" s="68" t="s">
        <v>181</v>
      </c>
      <c r="F21" s="68" t="s">
        <v>182</v>
      </c>
      <c r="G21" s="69">
        <v>530</v>
      </c>
      <c r="H21" s="70">
        <v>3</v>
      </c>
      <c r="I21" s="71" t="s">
        <v>515</v>
      </c>
      <c r="J21" s="71" t="s">
        <v>516</v>
      </c>
      <c r="K21" s="71" t="s">
        <v>517</v>
      </c>
      <c r="L21" s="71"/>
      <c r="M21" s="71"/>
      <c r="N21" s="71"/>
      <c r="O21" s="71"/>
      <c r="P21" s="71"/>
      <c r="Q21" s="71"/>
      <c r="R21" s="71"/>
    </row>
    <row r="22" spans="1:18">
      <c r="A22" s="68">
        <v>3889</v>
      </c>
      <c r="B22" s="68" t="s">
        <v>128</v>
      </c>
      <c r="C22" s="68" t="s">
        <v>0</v>
      </c>
      <c r="D22" s="68" t="s">
        <v>183</v>
      </c>
      <c r="E22" s="68" t="s">
        <v>184</v>
      </c>
      <c r="F22" s="68" t="s">
        <v>185</v>
      </c>
      <c r="G22" s="69">
        <v>478.80555600000002</v>
      </c>
      <c r="H22" s="70">
        <v>0</v>
      </c>
      <c r="I22" s="71"/>
      <c r="J22" s="71"/>
      <c r="K22" s="71"/>
      <c r="L22" s="71"/>
      <c r="M22" s="71"/>
      <c r="N22" s="71"/>
      <c r="O22" s="71"/>
      <c r="P22" s="71"/>
      <c r="Q22" s="71"/>
      <c r="R22" s="71"/>
    </row>
    <row r="23" spans="1:18">
      <c r="A23" s="68">
        <v>3890</v>
      </c>
      <c r="B23" s="68" t="s">
        <v>128</v>
      </c>
      <c r="C23" s="68" t="s">
        <v>0</v>
      </c>
      <c r="D23" s="68" t="s">
        <v>186</v>
      </c>
      <c r="E23" s="68" t="s">
        <v>187</v>
      </c>
      <c r="F23" s="68" t="s">
        <v>188</v>
      </c>
      <c r="G23" s="69">
        <v>473.97222299999999</v>
      </c>
      <c r="H23" s="70">
        <v>0</v>
      </c>
      <c r="I23" s="71"/>
      <c r="J23" s="71"/>
      <c r="K23" s="71"/>
      <c r="L23" s="71"/>
      <c r="M23" s="71"/>
      <c r="N23" s="71"/>
      <c r="O23" s="71"/>
      <c r="P23" s="71"/>
      <c r="Q23" s="71"/>
      <c r="R23" s="71"/>
    </row>
    <row r="24" spans="1:18">
      <c r="A24" s="68">
        <v>3891</v>
      </c>
      <c r="B24" s="68" t="s">
        <v>128</v>
      </c>
      <c r="C24" s="68" t="s">
        <v>0</v>
      </c>
      <c r="D24" s="68" t="s">
        <v>189</v>
      </c>
      <c r="E24" s="68" t="s">
        <v>110</v>
      </c>
      <c r="F24" s="68" t="s">
        <v>26</v>
      </c>
      <c r="G24" s="69">
        <v>432</v>
      </c>
      <c r="H24" s="70">
        <v>0</v>
      </c>
      <c r="I24" s="71"/>
      <c r="J24" s="71"/>
      <c r="K24" s="71"/>
      <c r="L24" s="71"/>
      <c r="M24" s="71"/>
      <c r="N24" s="71"/>
      <c r="O24" s="71"/>
      <c r="P24" s="71"/>
      <c r="Q24" s="71"/>
      <c r="R24" s="71"/>
    </row>
    <row r="25" spans="1:18">
      <c r="A25" s="68">
        <v>3892</v>
      </c>
      <c r="B25" s="68" t="s">
        <v>128</v>
      </c>
      <c r="C25" s="68" t="s">
        <v>0</v>
      </c>
      <c r="D25" s="68" t="s">
        <v>190</v>
      </c>
      <c r="E25" s="68" t="s">
        <v>191</v>
      </c>
      <c r="F25" s="68" t="s">
        <v>192</v>
      </c>
      <c r="G25" s="69">
        <v>418.77777800000001</v>
      </c>
      <c r="H25" s="70">
        <v>0</v>
      </c>
      <c r="I25" s="71"/>
      <c r="J25" s="71"/>
      <c r="K25" s="71"/>
      <c r="L25" s="71"/>
      <c r="M25" s="71"/>
      <c r="N25" s="71"/>
      <c r="O25" s="71"/>
      <c r="P25" s="71"/>
      <c r="Q25" s="71"/>
      <c r="R25" s="71"/>
    </row>
    <row r="26" spans="1:18">
      <c r="A26" s="68">
        <v>3893</v>
      </c>
      <c r="B26" s="68" t="s">
        <v>128</v>
      </c>
      <c r="C26" s="68" t="s">
        <v>0</v>
      </c>
      <c r="D26" s="68" t="s">
        <v>193</v>
      </c>
      <c r="E26" s="68" t="s">
        <v>194</v>
      </c>
      <c r="F26" s="68" t="s">
        <v>195</v>
      </c>
      <c r="G26" s="69">
        <v>415</v>
      </c>
      <c r="H26" s="70">
        <v>3</v>
      </c>
      <c r="I26" s="71" t="s">
        <v>478</v>
      </c>
      <c r="J26" s="71" t="s">
        <v>494</v>
      </c>
      <c r="K26" s="71" t="s">
        <v>508</v>
      </c>
      <c r="L26" s="71"/>
      <c r="M26" s="71"/>
      <c r="N26" s="71"/>
      <c r="O26" s="71"/>
      <c r="P26" s="71"/>
      <c r="Q26" s="71"/>
      <c r="R26" s="71"/>
    </row>
    <row r="27" spans="1:18">
      <c r="A27" s="68">
        <v>3894</v>
      </c>
      <c r="B27" s="68" t="s">
        <v>128</v>
      </c>
      <c r="C27" s="68" t="s">
        <v>0</v>
      </c>
      <c r="D27" s="68" t="s">
        <v>196</v>
      </c>
      <c r="E27" s="68" t="s">
        <v>197</v>
      </c>
      <c r="F27" s="68" t="s">
        <v>198</v>
      </c>
      <c r="G27" s="69">
        <v>409.63889</v>
      </c>
      <c r="H27" s="70">
        <v>0</v>
      </c>
      <c r="I27" s="71"/>
      <c r="J27" s="71"/>
      <c r="K27" s="71"/>
      <c r="L27" s="71"/>
      <c r="M27" s="71"/>
      <c r="N27" s="71"/>
      <c r="O27" s="71"/>
      <c r="P27" s="71"/>
      <c r="Q27" s="71"/>
      <c r="R27" s="71"/>
    </row>
    <row r="28" spans="1:18">
      <c r="A28" s="68">
        <v>3895</v>
      </c>
      <c r="B28" s="68" t="s">
        <v>128</v>
      </c>
      <c r="C28" s="68" t="s">
        <v>0</v>
      </c>
      <c r="D28" s="68" t="s">
        <v>199</v>
      </c>
      <c r="E28" s="68" t="s">
        <v>200</v>
      </c>
      <c r="F28" s="68" t="s">
        <v>201</v>
      </c>
      <c r="G28" s="69">
        <v>399</v>
      </c>
      <c r="H28" s="70">
        <v>0</v>
      </c>
      <c r="I28" s="71"/>
      <c r="J28" s="71"/>
      <c r="K28" s="71"/>
      <c r="L28" s="71"/>
      <c r="M28" s="71"/>
      <c r="N28" s="71"/>
      <c r="O28" s="71"/>
      <c r="P28" s="71"/>
      <c r="Q28" s="71"/>
      <c r="R28" s="71"/>
    </row>
    <row r="29" spans="1:18">
      <c r="A29" s="68">
        <v>3896</v>
      </c>
      <c r="B29" s="68" t="s">
        <v>128</v>
      </c>
      <c r="C29" s="68" t="s">
        <v>0</v>
      </c>
      <c r="D29" s="68" t="s">
        <v>202</v>
      </c>
      <c r="E29" s="68" t="s">
        <v>13</v>
      </c>
      <c r="F29" s="68" t="s">
        <v>14</v>
      </c>
      <c r="G29" s="69">
        <v>259.63889</v>
      </c>
      <c r="H29" s="70">
        <v>0</v>
      </c>
      <c r="I29" s="71"/>
      <c r="J29" s="71"/>
      <c r="K29" s="71"/>
      <c r="L29" s="71"/>
      <c r="M29" s="71"/>
      <c r="N29" s="71"/>
      <c r="O29" s="71"/>
      <c r="P29" s="71"/>
      <c r="Q29" s="71"/>
      <c r="R29" s="71"/>
    </row>
    <row r="30" spans="1:18">
      <c r="A30" s="68">
        <v>3897</v>
      </c>
      <c r="B30" s="68" t="s">
        <v>128</v>
      </c>
      <c r="C30" s="68" t="s">
        <v>0</v>
      </c>
      <c r="D30" s="68" t="s">
        <v>203</v>
      </c>
      <c r="E30" s="68" t="s">
        <v>204</v>
      </c>
      <c r="F30" s="68" t="s">
        <v>205</v>
      </c>
      <c r="G30" s="69">
        <v>384.250001</v>
      </c>
      <c r="H30" s="70">
        <v>0</v>
      </c>
      <c r="I30" s="71"/>
      <c r="J30" s="71"/>
      <c r="K30" s="71"/>
      <c r="L30" s="71"/>
      <c r="M30" s="71"/>
      <c r="N30" s="71"/>
      <c r="O30" s="71"/>
      <c r="P30" s="71"/>
      <c r="Q30" s="71"/>
      <c r="R30" s="71"/>
    </row>
    <row r="31" spans="1:18">
      <c r="A31" s="68">
        <v>3898</v>
      </c>
      <c r="B31" s="68" t="s">
        <v>128</v>
      </c>
      <c r="C31" s="68" t="s">
        <v>0</v>
      </c>
      <c r="D31" s="68" t="s">
        <v>206</v>
      </c>
      <c r="E31" s="68" t="s">
        <v>207</v>
      </c>
      <c r="F31" s="68" t="s">
        <v>208</v>
      </c>
      <c r="G31" s="69">
        <v>380</v>
      </c>
      <c r="H31" s="70">
        <v>0</v>
      </c>
      <c r="I31" s="71"/>
      <c r="J31" s="71"/>
      <c r="K31" s="71"/>
      <c r="L31" s="71"/>
      <c r="M31" s="71"/>
      <c r="N31" s="71"/>
      <c r="O31" s="71"/>
      <c r="P31" s="71"/>
      <c r="Q31" s="71"/>
      <c r="R31" s="71"/>
    </row>
    <row r="32" spans="1:18">
      <c r="A32" s="68">
        <v>3899</v>
      </c>
      <c r="B32" s="68" t="s">
        <v>128</v>
      </c>
      <c r="C32" s="68" t="s">
        <v>0</v>
      </c>
      <c r="D32" s="68" t="s">
        <v>209</v>
      </c>
      <c r="E32" s="68" t="s">
        <v>210</v>
      </c>
      <c r="F32" s="68" t="s">
        <v>211</v>
      </c>
      <c r="G32" s="69">
        <v>380</v>
      </c>
      <c r="H32" s="70">
        <v>0</v>
      </c>
      <c r="I32" s="71"/>
      <c r="J32" s="71"/>
      <c r="K32" s="71"/>
      <c r="L32" s="71"/>
      <c r="M32" s="71"/>
      <c r="N32" s="71"/>
      <c r="O32" s="71"/>
      <c r="P32" s="71"/>
      <c r="Q32" s="71"/>
      <c r="R32" s="71"/>
    </row>
    <row r="33" spans="1:18">
      <c r="A33" s="68">
        <v>3900</v>
      </c>
      <c r="B33" s="68" t="s">
        <v>128</v>
      </c>
      <c r="C33" s="68" t="s">
        <v>0</v>
      </c>
      <c r="D33" s="68" t="s">
        <v>212</v>
      </c>
      <c r="E33" s="68" t="s">
        <v>213</v>
      </c>
      <c r="F33" s="68" t="s">
        <v>214</v>
      </c>
      <c r="G33" s="69">
        <v>365</v>
      </c>
      <c r="H33" s="70">
        <v>0</v>
      </c>
      <c r="I33" s="71"/>
      <c r="J33" s="71"/>
      <c r="K33" s="71"/>
      <c r="L33" s="71"/>
      <c r="M33" s="71"/>
      <c r="N33" s="71"/>
      <c r="O33" s="71"/>
      <c r="P33" s="71"/>
      <c r="Q33" s="71"/>
      <c r="R33" s="71"/>
    </row>
    <row r="34" spans="1:18">
      <c r="A34" s="68">
        <v>3901</v>
      </c>
      <c r="B34" s="68" t="s">
        <v>128</v>
      </c>
      <c r="C34" s="68" t="s">
        <v>0</v>
      </c>
      <c r="D34" s="68" t="s">
        <v>215</v>
      </c>
      <c r="E34" s="68" t="s">
        <v>216</v>
      </c>
      <c r="F34" s="68" t="s">
        <v>217</v>
      </c>
      <c r="G34" s="69">
        <v>349.72222299999999</v>
      </c>
      <c r="H34" s="70">
        <v>0</v>
      </c>
      <c r="I34" s="71"/>
      <c r="J34" s="71"/>
      <c r="K34" s="71"/>
      <c r="L34" s="71"/>
      <c r="M34" s="71"/>
      <c r="N34" s="71"/>
      <c r="O34" s="71"/>
      <c r="P34" s="71"/>
      <c r="Q34" s="71"/>
      <c r="R34" s="71"/>
    </row>
    <row r="35" spans="1:18">
      <c r="A35" s="68">
        <v>3902</v>
      </c>
      <c r="B35" s="68" t="s">
        <v>128</v>
      </c>
      <c r="C35" s="68" t="s">
        <v>0</v>
      </c>
      <c r="D35" s="68" t="s">
        <v>218</v>
      </c>
      <c r="E35" s="68" t="s">
        <v>219</v>
      </c>
      <c r="F35" s="68" t="s">
        <v>220</v>
      </c>
      <c r="G35" s="69">
        <v>341.63888900000001</v>
      </c>
      <c r="H35" s="70">
        <v>0</v>
      </c>
      <c r="I35" s="71"/>
      <c r="J35" s="71"/>
      <c r="K35" s="71"/>
      <c r="L35" s="71"/>
      <c r="M35" s="71"/>
      <c r="N35" s="71"/>
      <c r="O35" s="71"/>
      <c r="P35" s="71"/>
      <c r="Q35" s="71"/>
      <c r="R35" s="71"/>
    </row>
    <row r="36" spans="1:18">
      <c r="A36" s="68">
        <v>3903</v>
      </c>
      <c r="B36" s="68" t="s">
        <v>128</v>
      </c>
      <c r="C36" s="68" t="s">
        <v>0</v>
      </c>
      <c r="D36" s="68" t="s">
        <v>221</v>
      </c>
      <c r="E36" s="68" t="s">
        <v>222</v>
      </c>
      <c r="F36" s="68" t="s">
        <v>223</v>
      </c>
      <c r="G36" s="69">
        <v>340</v>
      </c>
      <c r="H36" s="70">
        <v>0</v>
      </c>
      <c r="I36" s="71"/>
      <c r="J36" s="71"/>
      <c r="K36" s="71"/>
      <c r="L36" s="71"/>
      <c r="M36" s="71"/>
      <c r="N36" s="71"/>
      <c r="O36" s="71"/>
      <c r="P36" s="71"/>
      <c r="Q36" s="71"/>
      <c r="R36" s="71"/>
    </row>
    <row r="37" spans="1:18">
      <c r="A37" s="68">
        <v>3904</v>
      </c>
      <c r="B37" s="68" t="s">
        <v>128</v>
      </c>
      <c r="C37" s="68" t="s">
        <v>0</v>
      </c>
      <c r="D37" s="68" t="s">
        <v>224</v>
      </c>
      <c r="E37" s="68" t="s">
        <v>225</v>
      </c>
      <c r="F37" s="68" t="s">
        <v>226</v>
      </c>
      <c r="G37" s="69">
        <v>322</v>
      </c>
      <c r="H37" s="70">
        <v>0</v>
      </c>
      <c r="I37" s="71"/>
      <c r="J37" s="71"/>
      <c r="K37" s="71"/>
      <c r="L37" s="71"/>
      <c r="M37" s="71"/>
      <c r="N37" s="71"/>
      <c r="O37" s="71"/>
      <c r="P37" s="71"/>
      <c r="Q37" s="71"/>
      <c r="R37" s="71"/>
    </row>
    <row r="38" spans="1:18">
      <c r="A38" s="68">
        <v>3905</v>
      </c>
      <c r="B38" s="68" t="s">
        <v>128</v>
      </c>
      <c r="C38" s="68" t="s">
        <v>0</v>
      </c>
      <c r="D38" s="68" t="s">
        <v>227</v>
      </c>
      <c r="E38" s="68" t="s">
        <v>228</v>
      </c>
      <c r="F38" s="68" t="s">
        <v>229</v>
      </c>
      <c r="G38" s="69">
        <v>318</v>
      </c>
      <c r="H38" s="70">
        <v>0</v>
      </c>
      <c r="I38" s="71"/>
      <c r="J38" s="71"/>
      <c r="K38" s="71"/>
      <c r="L38" s="71"/>
      <c r="M38" s="71"/>
      <c r="N38" s="71"/>
      <c r="O38" s="71"/>
      <c r="P38" s="71"/>
      <c r="Q38" s="71"/>
      <c r="R38" s="71"/>
    </row>
    <row r="39" spans="1:18">
      <c r="A39" s="68">
        <v>3906</v>
      </c>
      <c r="B39" s="68" t="s">
        <v>128</v>
      </c>
      <c r="C39" s="68" t="s">
        <v>0</v>
      </c>
      <c r="D39" s="68" t="s">
        <v>230</v>
      </c>
      <c r="E39" s="68" t="s">
        <v>231</v>
      </c>
      <c r="F39" s="68" t="s">
        <v>232</v>
      </c>
      <c r="G39" s="69">
        <v>314.58333400000004</v>
      </c>
      <c r="H39" s="70">
        <v>0</v>
      </c>
      <c r="I39" s="71"/>
      <c r="J39" s="71"/>
      <c r="K39" s="71"/>
      <c r="L39" s="71"/>
      <c r="M39" s="71"/>
      <c r="N39" s="71"/>
      <c r="O39" s="71"/>
      <c r="P39" s="71"/>
      <c r="Q39" s="71"/>
      <c r="R39" s="71"/>
    </row>
    <row r="40" spans="1:18">
      <c r="A40" s="68">
        <v>3907</v>
      </c>
      <c r="B40" s="68" t="s">
        <v>128</v>
      </c>
      <c r="C40" s="68" t="s">
        <v>0</v>
      </c>
      <c r="D40" s="68" t="s">
        <v>233</v>
      </c>
      <c r="E40" s="68" t="s">
        <v>234</v>
      </c>
      <c r="F40" s="68" t="s">
        <v>235</v>
      </c>
      <c r="G40" s="69">
        <v>310</v>
      </c>
      <c r="H40" s="70">
        <v>0</v>
      </c>
      <c r="I40" s="71"/>
      <c r="J40" s="71"/>
      <c r="K40" s="71"/>
      <c r="L40" s="71"/>
      <c r="M40" s="71"/>
      <c r="N40" s="71"/>
      <c r="O40" s="71"/>
      <c r="P40" s="71"/>
      <c r="Q40" s="71"/>
      <c r="R40" s="71"/>
    </row>
    <row r="41" spans="1:18">
      <c r="A41" s="68">
        <v>3908</v>
      </c>
      <c r="B41" s="68" t="s">
        <v>128</v>
      </c>
      <c r="C41" s="68" t="s">
        <v>0</v>
      </c>
      <c r="D41" s="68" t="s">
        <v>236</v>
      </c>
      <c r="E41" s="68" t="s">
        <v>237</v>
      </c>
      <c r="F41" s="68" t="s">
        <v>238</v>
      </c>
      <c r="G41" s="69">
        <v>309</v>
      </c>
      <c r="H41" s="70">
        <v>0</v>
      </c>
      <c r="I41" s="71"/>
      <c r="J41" s="71"/>
      <c r="K41" s="71"/>
      <c r="L41" s="71"/>
      <c r="M41" s="71"/>
      <c r="N41" s="71"/>
      <c r="O41" s="71"/>
      <c r="P41" s="71"/>
      <c r="Q41" s="71"/>
      <c r="R41" s="71"/>
    </row>
    <row r="42" spans="1:18">
      <c r="A42" s="68">
        <v>3909</v>
      </c>
      <c r="B42" s="68" t="s">
        <v>128</v>
      </c>
      <c r="C42" s="68" t="s">
        <v>0</v>
      </c>
      <c r="D42" s="68" t="s">
        <v>239</v>
      </c>
      <c r="E42" s="68" t="s">
        <v>240</v>
      </c>
      <c r="F42" s="68" t="s">
        <v>241</v>
      </c>
      <c r="G42" s="69">
        <v>306</v>
      </c>
      <c r="H42" s="70">
        <v>0</v>
      </c>
      <c r="I42" s="71"/>
      <c r="J42" s="71"/>
      <c r="K42" s="71"/>
      <c r="L42" s="71"/>
      <c r="M42" s="71"/>
      <c r="N42" s="71"/>
      <c r="O42" s="71"/>
      <c r="P42" s="71"/>
      <c r="Q42" s="71"/>
      <c r="R42" s="71"/>
    </row>
    <row r="43" spans="1:18">
      <c r="A43" s="68">
        <v>3910</v>
      </c>
      <c r="B43" s="68" t="s">
        <v>128</v>
      </c>
      <c r="C43" s="68" t="s">
        <v>0</v>
      </c>
      <c r="D43" s="68" t="s">
        <v>242</v>
      </c>
      <c r="E43" s="68" t="s">
        <v>243</v>
      </c>
      <c r="F43" s="68" t="s">
        <v>244</v>
      </c>
      <c r="G43" s="69">
        <v>300</v>
      </c>
      <c r="H43" s="70">
        <v>0</v>
      </c>
      <c r="I43" s="71"/>
      <c r="J43" s="71"/>
      <c r="K43" s="71"/>
      <c r="L43" s="71"/>
      <c r="M43" s="71"/>
      <c r="N43" s="71"/>
      <c r="O43" s="71"/>
      <c r="P43" s="71"/>
      <c r="Q43" s="71"/>
      <c r="R43" s="71"/>
    </row>
    <row r="44" spans="1:18">
      <c r="A44" s="68">
        <v>3911</v>
      </c>
      <c r="B44" s="68" t="s">
        <v>128</v>
      </c>
      <c r="C44" s="68" t="s">
        <v>0</v>
      </c>
      <c r="D44" s="68" t="s">
        <v>245</v>
      </c>
      <c r="E44" s="68" t="s">
        <v>246</v>
      </c>
      <c r="F44" s="68" t="s">
        <v>247</v>
      </c>
      <c r="G44" s="69">
        <v>298</v>
      </c>
      <c r="H44" s="70">
        <v>0</v>
      </c>
      <c r="I44" s="71"/>
      <c r="J44" s="71"/>
      <c r="K44" s="71"/>
      <c r="L44" s="71"/>
      <c r="M44" s="71"/>
      <c r="N44" s="71"/>
      <c r="O44" s="71"/>
      <c r="P44" s="71"/>
      <c r="Q44" s="71"/>
      <c r="R44" s="71"/>
    </row>
    <row r="45" spans="1:18">
      <c r="A45" s="68">
        <v>3912</v>
      </c>
      <c r="B45" s="68" t="s">
        <v>128</v>
      </c>
      <c r="C45" s="68" t="s">
        <v>0</v>
      </c>
      <c r="D45" s="68" t="s">
        <v>248</v>
      </c>
      <c r="E45" s="68" t="s">
        <v>249</v>
      </c>
      <c r="F45" s="68" t="s">
        <v>250</v>
      </c>
      <c r="G45" s="69">
        <v>295</v>
      </c>
      <c r="H45" s="70">
        <v>0</v>
      </c>
      <c r="I45" s="71"/>
      <c r="J45" s="71"/>
      <c r="K45" s="71"/>
      <c r="L45" s="71"/>
      <c r="M45" s="71"/>
      <c r="N45" s="71"/>
      <c r="O45" s="71"/>
      <c r="P45" s="71"/>
      <c r="Q45" s="71"/>
      <c r="R45" s="71"/>
    </row>
    <row r="46" spans="1:18">
      <c r="A46" s="68">
        <v>3913</v>
      </c>
      <c r="B46" s="68" t="s">
        <v>128</v>
      </c>
      <c r="C46" s="68" t="s">
        <v>0</v>
      </c>
      <c r="D46" s="68" t="s">
        <v>251</v>
      </c>
      <c r="E46" s="68" t="s">
        <v>252</v>
      </c>
      <c r="F46" s="68" t="s">
        <v>253</v>
      </c>
      <c r="G46" s="69">
        <v>290</v>
      </c>
      <c r="H46" s="70">
        <v>5</v>
      </c>
      <c r="I46" s="71" t="s">
        <v>518</v>
      </c>
      <c r="J46" s="71" t="s">
        <v>486</v>
      </c>
      <c r="K46" s="71" t="s">
        <v>519</v>
      </c>
      <c r="L46" s="71" t="s">
        <v>520</v>
      </c>
      <c r="M46" s="71" t="s">
        <v>486</v>
      </c>
      <c r="N46" s="71"/>
      <c r="O46" s="71"/>
      <c r="P46" s="71"/>
      <c r="Q46" s="71"/>
      <c r="R46" s="71"/>
    </row>
    <row r="47" spans="1:18">
      <c r="A47" s="68">
        <v>3914</v>
      </c>
      <c r="B47" s="68" t="s">
        <v>128</v>
      </c>
      <c r="C47" s="68" t="s">
        <v>0</v>
      </c>
      <c r="D47" s="68" t="s">
        <v>254</v>
      </c>
      <c r="E47" s="68" t="s">
        <v>255</v>
      </c>
      <c r="F47" s="68" t="s">
        <v>256</v>
      </c>
      <c r="G47" s="69">
        <v>282</v>
      </c>
      <c r="H47" s="70">
        <v>0</v>
      </c>
      <c r="I47" s="71"/>
      <c r="J47" s="71"/>
      <c r="K47" s="71"/>
      <c r="L47" s="71"/>
      <c r="M47" s="71"/>
      <c r="N47" s="71"/>
      <c r="O47" s="71"/>
      <c r="P47" s="71"/>
      <c r="Q47" s="71"/>
      <c r="R47" s="71"/>
    </row>
    <row r="48" spans="1:18">
      <c r="A48" s="68">
        <v>3915</v>
      </c>
      <c r="B48" s="68" t="s">
        <v>128</v>
      </c>
      <c r="C48" s="68" t="s">
        <v>0</v>
      </c>
      <c r="D48" s="68" t="s">
        <v>257</v>
      </c>
      <c r="E48" s="68" t="s">
        <v>258</v>
      </c>
      <c r="F48" s="68" t="s">
        <v>259</v>
      </c>
      <c r="G48" s="69">
        <v>272</v>
      </c>
      <c r="H48" s="70">
        <v>0</v>
      </c>
      <c r="I48" s="71"/>
      <c r="J48" s="71"/>
      <c r="K48" s="71"/>
      <c r="L48" s="71"/>
      <c r="M48" s="71"/>
      <c r="N48" s="71"/>
      <c r="O48" s="71"/>
      <c r="P48" s="71"/>
      <c r="Q48" s="71"/>
      <c r="R48" s="71"/>
    </row>
    <row r="49" spans="1:18">
      <c r="A49" s="68">
        <v>3916</v>
      </c>
      <c r="B49" s="68" t="s">
        <v>128</v>
      </c>
      <c r="C49" s="68" t="s">
        <v>0</v>
      </c>
      <c r="D49" s="68" t="s">
        <v>260</v>
      </c>
      <c r="E49" s="68" t="s">
        <v>261</v>
      </c>
      <c r="F49" s="68" t="s">
        <v>262</v>
      </c>
      <c r="G49" s="69">
        <v>270</v>
      </c>
      <c r="H49" s="70">
        <v>0</v>
      </c>
      <c r="I49" s="71"/>
      <c r="J49" s="71"/>
      <c r="K49" s="71"/>
      <c r="L49" s="71"/>
      <c r="M49" s="71"/>
      <c r="N49" s="71"/>
      <c r="O49" s="71"/>
      <c r="P49" s="71"/>
      <c r="Q49" s="71"/>
      <c r="R49" s="71"/>
    </row>
    <row r="50" spans="1:18">
      <c r="A50" s="68">
        <v>3917</v>
      </c>
      <c r="B50" s="68" t="s">
        <v>128</v>
      </c>
      <c r="C50" s="68" t="s">
        <v>0</v>
      </c>
      <c r="D50" s="68" t="s">
        <v>263</v>
      </c>
      <c r="E50" s="68" t="s">
        <v>264</v>
      </c>
      <c r="F50" s="68" t="s">
        <v>265</v>
      </c>
      <c r="G50" s="69">
        <v>259.91666700000002</v>
      </c>
      <c r="H50" s="70">
        <v>0</v>
      </c>
      <c r="I50" s="71"/>
      <c r="J50" s="71"/>
      <c r="K50" s="71"/>
      <c r="L50" s="71"/>
      <c r="M50" s="71"/>
      <c r="N50" s="71"/>
      <c r="O50" s="71"/>
      <c r="P50" s="71"/>
      <c r="Q50" s="71"/>
      <c r="R50" s="71"/>
    </row>
    <row r="51" spans="1:18">
      <c r="A51" s="68">
        <v>3918</v>
      </c>
      <c r="B51" s="68" t="s">
        <v>128</v>
      </c>
      <c r="C51" s="68" t="s">
        <v>0</v>
      </c>
      <c r="D51" s="68" t="s">
        <v>266</v>
      </c>
      <c r="E51" s="68" t="s">
        <v>267</v>
      </c>
      <c r="F51" s="68" t="s">
        <v>268</v>
      </c>
      <c r="G51" s="69">
        <v>258</v>
      </c>
      <c r="H51" s="70">
        <v>0</v>
      </c>
      <c r="I51" s="71"/>
      <c r="J51" s="71"/>
      <c r="K51" s="71"/>
      <c r="L51" s="71"/>
      <c r="M51" s="71"/>
      <c r="N51" s="71"/>
      <c r="O51" s="71"/>
      <c r="P51" s="71"/>
      <c r="Q51" s="71"/>
      <c r="R51" s="71"/>
    </row>
    <row r="52" spans="1:18">
      <c r="A52" s="68">
        <v>3919</v>
      </c>
      <c r="B52" s="68" t="s">
        <v>128</v>
      </c>
      <c r="C52" s="68" t="s">
        <v>0</v>
      </c>
      <c r="D52" s="68" t="s">
        <v>269</v>
      </c>
      <c r="E52" s="68" t="s">
        <v>270</v>
      </c>
      <c r="F52" s="68" t="s">
        <v>271</v>
      </c>
      <c r="G52" s="69">
        <v>256.5</v>
      </c>
      <c r="H52" s="70">
        <v>0</v>
      </c>
      <c r="I52" s="71"/>
      <c r="J52" s="71"/>
      <c r="K52" s="71"/>
      <c r="L52" s="71"/>
      <c r="M52" s="71"/>
      <c r="N52" s="71"/>
      <c r="O52" s="71"/>
      <c r="P52" s="71"/>
      <c r="Q52" s="71"/>
      <c r="R52" s="71"/>
    </row>
    <row r="53" spans="1:18">
      <c r="A53" s="68">
        <v>3920</v>
      </c>
      <c r="B53" s="68" t="s">
        <v>128</v>
      </c>
      <c r="C53" s="68" t="s">
        <v>0</v>
      </c>
      <c r="D53" s="68" t="s">
        <v>272</v>
      </c>
      <c r="E53" s="68" t="s">
        <v>273</v>
      </c>
      <c r="F53" s="68" t="s">
        <v>274</v>
      </c>
      <c r="G53" s="69">
        <v>250</v>
      </c>
      <c r="H53" s="70">
        <v>0</v>
      </c>
      <c r="I53" s="71"/>
      <c r="J53" s="71"/>
      <c r="K53" s="71"/>
      <c r="L53" s="71"/>
      <c r="M53" s="71"/>
      <c r="N53" s="71"/>
      <c r="O53" s="71"/>
      <c r="P53" s="71"/>
      <c r="Q53" s="71"/>
      <c r="R53" s="71"/>
    </row>
    <row r="54" spans="1:18">
      <c r="A54" s="68">
        <v>3921</v>
      </c>
      <c r="B54" s="68" t="s">
        <v>128</v>
      </c>
      <c r="C54" s="68" t="s">
        <v>0</v>
      </c>
      <c r="D54" s="68" t="s">
        <v>275</v>
      </c>
      <c r="E54" s="68" t="s">
        <v>276</v>
      </c>
      <c r="F54" s="68" t="s">
        <v>277</v>
      </c>
      <c r="G54" s="69">
        <v>250</v>
      </c>
      <c r="H54" s="70">
        <v>0</v>
      </c>
      <c r="I54" s="71"/>
      <c r="J54" s="71"/>
      <c r="K54" s="71"/>
      <c r="L54" s="71"/>
      <c r="M54" s="71"/>
      <c r="N54" s="71"/>
      <c r="O54" s="71"/>
      <c r="P54" s="71"/>
      <c r="Q54" s="71"/>
      <c r="R54" s="71"/>
    </row>
    <row r="55" spans="1:18">
      <c r="A55" s="68">
        <v>3922</v>
      </c>
      <c r="B55" s="68" t="s">
        <v>128</v>
      </c>
      <c r="C55" s="68" t="s">
        <v>0</v>
      </c>
      <c r="D55" s="68" t="s">
        <v>278</v>
      </c>
      <c r="E55" s="68" t="s">
        <v>279</v>
      </c>
      <c r="F55" s="68" t="s">
        <v>280</v>
      </c>
      <c r="G55" s="69">
        <v>243.99999800000001</v>
      </c>
      <c r="H55" s="70">
        <v>0</v>
      </c>
      <c r="I55" s="71"/>
      <c r="J55" s="71"/>
      <c r="K55" s="71"/>
      <c r="L55" s="71"/>
      <c r="M55" s="71"/>
      <c r="N55" s="71"/>
      <c r="O55" s="71"/>
      <c r="P55" s="71"/>
      <c r="Q55" s="71"/>
      <c r="R55" s="71"/>
    </row>
    <row r="56" spans="1:18">
      <c r="A56" s="68">
        <v>3923</v>
      </c>
      <c r="B56" s="68" t="s">
        <v>128</v>
      </c>
      <c r="C56" s="68" t="s">
        <v>0</v>
      </c>
      <c r="D56" s="68" t="s">
        <v>281</v>
      </c>
      <c r="E56" s="68" t="s">
        <v>282</v>
      </c>
      <c r="F56" s="68" t="s">
        <v>283</v>
      </c>
      <c r="G56" s="69">
        <v>241.72222299999999</v>
      </c>
      <c r="H56" s="70">
        <v>0</v>
      </c>
      <c r="I56" s="71"/>
      <c r="J56" s="71"/>
      <c r="K56" s="71"/>
      <c r="L56" s="71"/>
      <c r="M56" s="71"/>
      <c r="N56" s="71"/>
      <c r="O56" s="71"/>
      <c r="P56" s="71"/>
      <c r="Q56" s="71"/>
      <c r="R56" s="71"/>
    </row>
    <row r="57" spans="1:18">
      <c r="A57" s="68">
        <v>3924</v>
      </c>
      <c r="B57" s="68" t="s">
        <v>128</v>
      </c>
      <c r="C57" s="68" t="s">
        <v>0</v>
      </c>
      <c r="D57" s="68" t="s">
        <v>284</v>
      </c>
      <c r="E57" s="68" t="s">
        <v>285</v>
      </c>
      <c r="F57" s="68" t="s">
        <v>286</v>
      </c>
      <c r="G57" s="69">
        <v>240</v>
      </c>
      <c r="H57" s="70">
        <v>10</v>
      </c>
      <c r="I57" s="71" t="s">
        <v>521</v>
      </c>
      <c r="J57" s="71" t="s">
        <v>522</v>
      </c>
      <c r="K57" s="71" t="s">
        <v>523</v>
      </c>
      <c r="L57" s="71" t="s">
        <v>524</v>
      </c>
      <c r="M57" s="71" t="s">
        <v>525</v>
      </c>
      <c r="N57" s="71" t="s">
        <v>526</v>
      </c>
      <c r="O57" s="71" t="s">
        <v>516</v>
      </c>
      <c r="P57" s="71" t="s">
        <v>527</v>
      </c>
      <c r="Q57" s="71" t="s">
        <v>528</v>
      </c>
      <c r="R57" s="71" t="s">
        <v>529</v>
      </c>
    </row>
    <row r="58" spans="1:18">
      <c r="A58" s="68">
        <v>3925</v>
      </c>
      <c r="B58" s="68" t="s">
        <v>128</v>
      </c>
      <c r="C58" s="68" t="s">
        <v>0</v>
      </c>
      <c r="D58" s="68" t="s">
        <v>287</v>
      </c>
      <c r="E58" s="68" t="s">
        <v>288</v>
      </c>
      <c r="F58" s="68" t="s">
        <v>289</v>
      </c>
      <c r="G58" s="69">
        <v>234</v>
      </c>
      <c r="H58" s="70">
        <v>0</v>
      </c>
      <c r="I58" s="71"/>
      <c r="J58" s="71"/>
      <c r="K58" s="71"/>
      <c r="L58" s="71"/>
      <c r="M58" s="71"/>
      <c r="N58" s="71"/>
      <c r="O58" s="71"/>
      <c r="P58" s="71"/>
      <c r="Q58" s="71"/>
      <c r="R58" s="71"/>
    </row>
    <row r="59" spans="1:18">
      <c r="A59" s="68">
        <v>3926</v>
      </c>
      <c r="B59" s="68" t="s">
        <v>128</v>
      </c>
      <c r="C59" s="68" t="s">
        <v>0</v>
      </c>
      <c r="D59" s="68" t="s">
        <v>290</v>
      </c>
      <c r="E59" s="68" t="s">
        <v>291</v>
      </c>
      <c r="F59" s="68" t="s">
        <v>292</v>
      </c>
      <c r="G59" s="69">
        <v>230</v>
      </c>
      <c r="H59" s="70">
        <v>0</v>
      </c>
      <c r="I59" s="71"/>
      <c r="J59" s="71"/>
      <c r="K59" s="71"/>
      <c r="L59" s="71"/>
      <c r="M59" s="71"/>
      <c r="N59" s="71"/>
      <c r="O59" s="71"/>
      <c r="P59" s="71"/>
      <c r="Q59" s="71"/>
      <c r="R59" s="71"/>
    </row>
    <row r="60" spans="1:18">
      <c r="A60" s="68">
        <v>3927</v>
      </c>
      <c r="B60" s="68" t="s">
        <v>128</v>
      </c>
      <c r="C60" s="68" t="s">
        <v>0</v>
      </c>
      <c r="D60" s="68" t="s">
        <v>293</v>
      </c>
      <c r="E60" s="68" t="s">
        <v>294</v>
      </c>
      <c r="F60" s="68" t="s">
        <v>295</v>
      </c>
      <c r="G60" s="69">
        <v>225</v>
      </c>
      <c r="H60" s="70">
        <v>0</v>
      </c>
      <c r="I60" s="71"/>
      <c r="J60" s="71"/>
      <c r="K60" s="71"/>
      <c r="L60" s="71"/>
      <c r="M60" s="71"/>
      <c r="N60" s="71"/>
      <c r="O60" s="71"/>
      <c r="P60" s="71"/>
      <c r="Q60" s="71"/>
      <c r="R60" s="71"/>
    </row>
    <row r="61" spans="1:18">
      <c r="A61" s="68">
        <v>3928</v>
      </c>
      <c r="B61" s="68" t="s">
        <v>128</v>
      </c>
      <c r="C61" s="68" t="s">
        <v>0</v>
      </c>
      <c r="D61" s="68" t="s">
        <v>296</v>
      </c>
      <c r="E61" s="68" t="s">
        <v>297</v>
      </c>
      <c r="F61" s="68" t="s">
        <v>298</v>
      </c>
      <c r="G61" s="69">
        <v>220</v>
      </c>
      <c r="H61" s="70">
        <v>0</v>
      </c>
      <c r="I61" s="71"/>
      <c r="J61" s="71"/>
      <c r="K61" s="71"/>
      <c r="L61" s="71"/>
      <c r="M61" s="71"/>
      <c r="N61" s="71"/>
      <c r="O61" s="71"/>
      <c r="P61" s="71"/>
      <c r="Q61" s="71"/>
      <c r="R61" s="71"/>
    </row>
    <row r="62" spans="1:18">
      <c r="A62" s="68">
        <v>3929</v>
      </c>
      <c r="B62" s="68" t="s">
        <v>128</v>
      </c>
      <c r="C62" s="68" t="s">
        <v>0</v>
      </c>
      <c r="D62" s="68" t="s">
        <v>299</v>
      </c>
      <c r="E62" s="68" t="s">
        <v>300</v>
      </c>
      <c r="F62" s="68" t="s">
        <v>301</v>
      </c>
      <c r="G62" s="69">
        <v>220</v>
      </c>
      <c r="H62" s="70">
        <v>0</v>
      </c>
      <c r="I62" s="71"/>
      <c r="J62" s="71"/>
      <c r="K62" s="71"/>
      <c r="L62" s="71"/>
      <c r="M62" s="71"/>
      <c r="N62" s="71"/>
      <c r="O62" s="71"/>
      <c r="P62" s="71"/>
      <c r="Q62" s="71"/>
      <c r="R62" s="71"/>
    </row>
    <row r="63" spans="1:18">
      <c r="A63" s="68">
        <v>3930</v>
      </c>
      <c r="B63" s="68" t="s">
        <v>128</v>
      </c>
      <c r="C63" s="68" t="s">
        <v>0</v>
      </c>
      <c r="D63" s="68" t="s">
        <v>302</v>
      </c>
      <c r="E63" s="68" t="s">
        <v>303</v>
      </c>
      <c r="F63" s="68" t="s">
        <v>304</v>
      </c>
      <c r="G63" s="69">
        <v>219.77777800000001</v>
      </c>
      <c r="H63" s="70">
        <v>0</v>
      </c>
      <c r="I63" s="71"/>
      <c r="J63" s="71"/>
      <c r="K63" s="71"/>
      <c r="L63" s="71"/>
      <c r="M63" s="71"/>
      <c r="N63" s="71"/>
      <c r="O63" s="71"/>
      <c r="P63" s="71"/>
      <c r="Q63" s="71"/>
      <c r="R63" s="71"/>
    </row>
    <row r="64" spans="1:18">
      <c r="A64" s="68">
        <v>3931</v>
      </c>
      <c r="B64" s="68" t="s">
        <v>128</v>
      </c>
      <c r="C64" s="68" t="s">
        <v>0</v>
      </c>
      <c r="D64" s="68" t="s">
        <v>305</v>
      </c>
      <c r="E64" s="68" t="s">
        <v>306</v>
      </c>
      <c r="F64" s="68" t="s">
        <v>307</v>
      </c>
      <c r="G64" s="69">
        <v>218</v>
      </c>
      <c r="H64" s="70">
        <v>0</v>
      </c>
      <c r="I64" s="71"/>
      <c r="J64" s="71"/>
      <c r="K64" s="71"/>
      <c r="L64" s="71"/>
      <c r="M64" s="71"/>
      <c r="N64" s="71"/>
      <c r="O64" s="71"/>
      <c r="P64" s="71"/>
      <c r="Q64" s="71"/>
      <c r="R64" s="71"/>
    </row>
    <row r="65" spans="1:18">
      <c r="A65" s="68">
        <v>3932</v>
      </c>
      <c r="B65" s="68" t="s">
        <v>128</v>
      </c>
      <c r="C65" s="68" t="s">
        <v>0</v>
      </c>
      <c r="D65" s="68" t="s">
        <v>308</v>
      </c>
      <c r="E65" s="68" t="s">
        <v>309</v>
      </c>
      <c r="F65" s="68" t="s">
        <v>310</v>
      </c>
      <c r="G65" s="69">
        <v>216</v>
      </c>
      <c r="H65" s="70">
        <v>0</v>
      </c>
      <c r="I65" s="71"/>
      <c r="J65" s="71"/>
      <c r="K65" s="71"/>
      <c r="L65" s="71"/>
      <c r="M65" s="71"/>
      <c r="N65" s="71"/>
      <c r="O65" s="71"/>
      <c r="P65" s="71"/>
      <c r="Q65" s="71"/>
      <c r="R65" s="71"/>
    </row>
    <row r="66" spans="1:18">
      <c r="A66" s="68">
        <v>3933</v>
      </c>
      <c r="B66" s="68" t="s">
        <v>128</v>
      </c>
      <c r="C66" s="68" t="s">
        <v>0</v>
      </c>
      <c r="D66" s="68" t="s">
        <v>311</v>
      </c>
      <c r="E66" s="68" t="s">
        <v>312</v>
      </c>
      <c r="F66" s="68" t="s">
        <v>313</v>
      </c>
      <c r="G66" s="69">
        <v>212.05555699999999</v>
      </c>
      <c r="H66" s="70">
        <v>0</v>
      </c>
      <c r="I66" s="71"/>
      <c r="J66" s="71"/>
      <c r="K66" s="71"/>
      <c r="L66" s="71"/>
      <c r="M66" s="71"/>
      <c r="N66" s="71"/>
      <c r="O66" s="71"/>
      <c r="P66" s="71"/>
      <c r="Q66" s="71"/>
      <c r="R66" s="71"/>
    </row>
    <row r="67" spans="1:18">
      <c r="A67" s="68">
        <v>3934</v>
      </c>
      <c r="B67" s="68" t="s">
        <v>128</v>
      </c>
      <c r="C67" s="68" t="s">
        <v>0</v>
      </c>
      <c r="D67" s="68" t="s">
        <v>314</v>
      </c>
      <c r="E67" s="68" t="s">
        <v>315</v>
      </c>
      <c r="F67" s="68" t="s">
        <v>316</v>
      </c>
      <c r="G67" s="69">
        <v>211.66666599999999</v>
      </c>
      <c r="H67" s="70">
        <v>0</v>
      </c>
      <c r="I67" s="71"/>
      <c r="J67" s="71"/>
      <c r="K67" s="71"/>
      <c r="L67" s="71"/>
      <c r="M67" s="71"/>
      <c r="N67" s="71"/>
      <c r="O67" s="71"/>
      <c r="P67" s="71"/>
      <c r="Q67" s="71"/>
      <c r="R67" s="71"/>
    </row>
    <row r="68" spans="1:18">
      <c r="A68" s="68">
        <v>3935</v>
      </c>
      <c r="B68" s="68" t="s">
        <v>128</v>
      </c>
      <c r="C68" s="68" t="s">
        <v>0</v>
      </c>
      <c r="D68" s="68" t="s">
        <v>317</v>
      </c>
      <c r="E68" s="68" t="s">
        <v>318</v>
      </c>
      <c r="F68" s="68" t="s">
        <v>319</v>
      </c>
      <c r="G68" s="69">
        <v>200</v>
      </c>
      <c r="H68" s="70">
        <v>0</v>
      </c>
      <c r="I68" s="71"/>
      <c r="J68" s="71"/>
      <c r="K68" s="71"/>
      <c r="L68" s="71"/>
      <c r="M68" s="71"/>
      <c r="N68" s="71"/>
      <c r="O68" s="71"/>
      <c r="P68" s="71"/>
      <c r="Q68" s="71"/>
      <c r="R68" s="71"/>
    </row>
    <row r="69" spans="1:18">
      <c r="A69" s="68">
        <v>3936</v>
      </c>
      <c r="B69" s="68" t="s">
        <v>128</v>
      </c>
      <c r="C69" s="68" t="s">
        <v>0</v>
      </c>
      <c r="D69" s="68" t="s">
        <v>320</v>
      </c>
      <c r="E69" s="68" t="s">
        <v>321</v>
      </c>
      <c r="F69" s="68" t="s">
        <v>322</v>
      </c>
      <c r="G69" s="69">
        <v>200</v>
      </c>
      <c r="H69" s="70">
        <v>0</v>
      </c>
      <c r="I69" s="71"/>
      <c r="J69" s="71"/>
      <c r="K69" s="71"/>
      <c r="L69" s="71"/>
      <c r="M69" s="71"/>
      <c r="N69" s="71"/>
      <c r="O69" s="71"/>
      <c r="P69" s="71"/>
      <c r="Q69" s="71"/>
      <c r="R69" s="71"/>
    </row>
    <row r="70" spans="1:18">
      <c r="A70" s="68">
        <v>3937</v>
      </c>
      <c r="B70" s="68" t="s">
        <v>128</v>
      </c>
      <c r="C70" s="68" t="s">
        <v>0</v>
      </c>
      <c r="D70" s="68" t="s">
        <v>323</v>
      </c>
      <c r="E70" s="68" t="s">
        <v>324</v>
      </c>
      <c r="F70" s="68" t="s">
        <v>325</v>
      </c>
      <c r="G70" s="69">
        <v>198.97222299999999</v>
      </c>
      <c r="H70" s="70">
        <v>0</v>
      </c>
      <c r="I70" s="71"/>
      <c r="J70" s="71"/>
      <c r="K70" s="71"/>
      <c r="L70" s="71"/>
      <c r="M70" s="71"/>
      <c r="N70" s="71"/>
      <c r="O70" s="71"/>
      <c r="P70" s="71"/>
      <c r="Q70" s="71"/>
      <c r="R70" s="71"/>
    </row>
    <row r="71" spans="1:18">
      <c r="A71" s="68">
        <v>3938</v>
      </c>
      <c r="B71" s="68" t="s">
        <v>128</v>
      </c>
      <c r="C71" s="68" t="s">
        <v>0</v>
      </c>
      <c r="D71" s="68" t="s">
        <v>326</v>
      </c>
      <c r="E71" s="68" t="s">
        <v>327</v>
      </c>
      <c r="F71" s="68" t="s">
        <v>328</v>
      </c>
      <c r="G71" s="69">
        <v>198.250001</v>
      </c>
      <c r="H71" s="70">
        <v>0</v>
      </c>
      <c r="I71" s="71"/>
      <c r="J71" s="71"/>
      <c r="K71" s="71"/>
      <c r="L71" s="71"/>
      <c r="M71" s="71"/>
      <c r="N71" s="71"/>
      <c r="O71" s="71"/>
      <c r="P71" s="71"/>
      <c r="Q71" s="71"/>
      <c r="R71" s="71"/>
    </row>
    <row r="72" spans="1:18">
      <c r="A72" s="68">
        <v>3939</v>
      </c>
      <c r="B72" s="68" t="s">
        <v>128</v>
      </c>
      <c r="C72" s="68" t="s">
        <v>0</v>
      </c>
      <c r="D72" s="68" t="s">
        <v>329</v>
      </c>
      <c r="E72" s="68" t="s">
        <v>10</v>
      </c>
      <c r="F72" s="68" t="s">
        <v>11</v>
      </c>
      <c r="G72" s="69">
        <v>190</v>
      </c>
      <c r="H72" s="70">
        <v>0</v>
      </c>
      <c r="I72" s="71"/>
      <c r="J72" s="71"/>
      <c r="K72" s="71"/>
      <c r="L72" s="71"/>
      <c r="M72" s="71"/>
      <c r="N72" s="71"/>
      <c r="O72" s="71"/>
      <c r="P72" s="71"/>
      <c r="Q72" s="71"/>
      <c r="R72" s="71"/>
    </row>
    <row r="73" spans="1:18">
      <c r="A73" s="68">
        <v>3940</v>
      </c>
      <c r="B73" s="68" t="s">
        <v>128</v>
      </c>
      <c r="C73" s="68" t="s">
        <v>0</v>
      </c>
      <c r="D73" s="68" t="s">
        <v>330</v>
      </c>
      <c r="E73" s="68" t="s">
        <v>331</v>
      </c>
      <c r="F73" s="68" t="s">
        <v>332</v>
      </c>
      <c r="G73" s="69">
        <v>185</v>
      </c>
      <c r="H73" s="70">
        <v>0</v>
      </c>
      <c r="I73" s="71"/>
      <c r="J73" s="71"/>
      <c r="K73" s="71"/>
      <c r="L73" s="71"/>
      <c r="M73" s="71"/>
      <c r="N73" s="71"/>
      <c r="O73" s="71"/>
      <c r="P73" s="71"/>
      <c r="Q73" s="71"/>
      <c r="R73" s="71"/>
    </row>
    <row r="74" spans="1:18">
      <c r="A74" s="68">
        <v>3941</v>
      </c>
      <c r="B74" s="68" t="s">
        <v>128</v>
      </c>
      <c r="C74" s="68" t="s">
        <v>0</v>
      </c>
      <c r="D74" s="68" t="s">
        <v>333</v>
      </c>
      <c r="E74" s="68" t="s">
        <v>334</v>
      </c>
      <c r="F74" s="68" t="s">
        <v>335</v>
      </c>
      <c r="G74" s="69">
        <v>183</v>
      </c>
      <c r="H74" s="70">
        <v>0</v>
      </c>
      <c r="I74" s="71"/>
      <c r="J74" s="71"/>
      <c r="K74" s="71"/>
      <c r="L74" s="71"/>
      <c r="M74" s="71"/>
      <c r="N74" s="71"/>
      <c r="O74" s="71"/>
      <c r="P74" s="71"/>
      <c r="Q74" s="71"/>
      <c r="R74" s="71"/>
    </row>
    <row r="75" spans="1:18">
      <c r="A75" s="68">
        <v>3942</v>
      </c>
      <c r="B75" s="68" t="s">
        <v>128</v>
      </c>
      <c r="C75" s="68" t="s">
        <v>0</v>
      </c>
      <c r="D75" s="68" t="s">
        <v>336</v>
      </c>
      <c r="E75" s="68" t="s">
        <v>337</v>
      </c>
      <c r="F75" s="68" t="s">
        <v>338</v>
      </c>
      <c r="G75" s="69">
        <v>180</v>
      </c>
      <c r="H75" s="70">
        <v>0</v>
      </c>
      <c r="I75" s="71"/>
      <c r="J75" s="71"/>
      <c r="K75" s="71"/>
      <c r="L75" s="71"/>
      <c r="M75" s="71"/>
      <c r="N75" s="71"/>
      <c r="O75" s="71"/>
      <c r="P75" s="71"/>
      <c r="Q75" s="71"/>
      <c r="R75" s="71"/>
    </row>
    <row r="76" spans="1:18">
      <c r="A76" s="68">
        <v>3943</v>
      </c>
      <c r="B76" s="68" t="s">
        <v>128</v>
      </c>
      <c r="C76" s="68" t="s">
        <v>0</v>
      </c>
      <c r="D76" s="68" t="s">
        <v>339</v>
      </c>
      <c r="E76" s="68" t="s">
        <v>340</v>
      </c>
      <c r="F76" s="68" t="s">
        <v>341</v>
      </c>
      <c r="G76" s="69">
        <v>180</v>
      </c>
      <c r="H76" s="70">
        <v>0</v>
      </c>
      <c r="I76" s="71"/>
      <c r="J76" s="71"/>
      <c r="K76" s="71"/>
      <c r="L76" s="71"/>
      <c r="M76" s="71"/>
      <c r="N76" s="71"/>
      <c r="O76" s="71"/>
      <c r="P76" s="71"/>
      <c r="Q76" s="71"/>
      <c r="R76" s="71"/>
    </row>
    <row r="77" spans="1:18">
      <c r="A77" s="68">
        <v>3944</v>
      </c>
      <c r="B77" s="68" t="s">
        <v>128</v>
      </c>
      <c r="C77" s="68" t="s">
        <v>0</v>
      </c>
      <c r="D77" s="68" t="s">
        <v>342</v>
      </c>
      <c r="E77" s="68" t="s">
        <v>343</v>
      </c>
      <c r="F77" s="68" t="s">
        <v>344</v>
      </c>
      <c r="G77" s="69">
        <v>175</v>
      </c>
      <c r="H77" s="70">
        <v>0</v>
      </c>
      <c r="I77" s="71"/>
      <c r="J77" s="71"/>
      <c r="K77" s="71"/>
      <c r="L77" s="71"/>
      <c r="M77" s="71"/>
      <c r="N77" s="71"/>
      <c r="O77" s="71"/>
      <c r="P77" s="71"/>
      <c r="Q77" s="71"/>
      <c r="R77" s="71"/>
    </row>
    <row r="78" spans="1:18">
      <c r="A78" s="68">
        <v>3945</v>
      </c>
      <c r="B78" s="68" t="s">
        <v>128</v>
      </c>
      <c r="C78" s="68" t="s">
        <v>0</v>
      </c>
      <c r="D78" s="68" t="s">
        <v>345</v>
      </c>
      <c r="E78" s="68" t="s">
        <v>346</v>
      </c>
      <c r="F78" s="68" t="s">
        <v>347</v>
      </c>
      <c r="G78" s="69">
        <v>174.91666699999999</v>
      </c>
      <c r="H78" s="70">
        <v>0</v>
      </c>
      <c r="I78" s="71"/>
      <c r="J78" s="71"/>
      <c r="K78" s="71"/>
      <c r="L78" s="71"/>
      <c r="M78" s="71"/>
      <c r="N78" s="71"/>
      <c r="O78" s="71"/>
      <c r="P78" s="71"/>
      <c r="Q78" s="71"/>
      <c r="R78" s="71"/>
    </row>
    <row r="79" spans="1:18">
      <c r="A79" s="68">
        <v>3946</v>
      </c>
      <c r="B79" s="68" t="s">
        <v>128</v>
      </c>
      <c r="C79" s="68" t="s">
        <v>0</v>
      </c>
      <c r="D79" s="68" t="s">
        <v>348</v>
      </c>
      <c r="E79" s="68" t="s">
        <v>349</v>
      </c>
      <c r="F79" s="68" t="s">
        <v>350</v>
      </c>
      <c r="G79" s="69">
        <v>173.25</v>
      </c>
      <c r="H79" s="70">
        <v>0</v>
      </c>
      <c r="I79" s="71"/>
      <c r="J79" s="71"/>
      <c r="K79" s="71"/>
      <c r="L79" s="71"/>
      <c r="M79" s="71"/>
      <c r="N79" s="71"/>
      <c r="O79" s="71"/>
      <c r="P79" s="71"/>
      <c r="Q79" s="71"/>
      <c r="R79" s="71"/>
    </row>
    <row r="80" spans="1:18">
      <c r="A80" s="68">
        <v>3947</v>
      </c>
      <c r="B80" s="68" t="s">
        <v>128</v>
      </c>
      <c r="C80" s="68" t="s">
        <v>0</v>
      </c>
      <c r="D80" s="68" t="s">
        <v>351</v>
      </c>
      <c r="E80" s="68" t="s">
        <v>352</v>
      </c>
      <c r="F80" s="68" t="s">
        <v>353</v>
      </c>
      <c r="G80" s="69">
        <v>172</v>
      </c>
      <c r="H80" s="70">
        <v>0</v>
      </c>
      <c r="I80" s="71"/>
      <c r="J80" s="71"/>
      <c r="K80" s="71"/>
      <c r="L80" s="71"/>
      <c r="M80" s="71"/>
      <c r="N80" s="71"/>
      <c r="O80" s="71"/>
      <c r="P80" s="71"/>
      <c r="Q80" s="71"/>
      <c r="R80" s="71"/>
    </row>
    <row r="81" spans="1:18">
      <c r="A81" s="68">
        <v>3948</v>
      </c>
      <c r="B81" s="68" t="s">
        <v>128</v>
      </c>
      <c r="C81" s="68" t="s">
        <v>0</v>
      </c>
      <c r="D81" s="68" t="s">
        <v>354</v>
      </c>
      <c r="E81" s="68" t="s">
        <v>17</v>
      </c>
      <c r="F81" s="68" t="s">
        <v>18</v>
      </c>
      <c r="G81" s="69">
        <v>167.75000199999999</v>
      </c>
      <c r="H81" s="70">
        <v>0</v>
      </c>
      <c r="I81" s="71"/>
      <c r="J81" s="71"/>
      <c r="K81" s="71"/>
      <c r="L81" s="71"/>
      <c r="M81" s="71"/>
      <c r="N81" s="71"/>
      <c r="O81" s="71"/>
      <c r="P81" s="71"/>
      <c r="Q81" s="71"/>
      <c r="R81" s="71"/>
    </row>
    <row r="82" spans="1:18">
      <c r="A82" s="68">
        <v>3949</v>
      </c>
      <c r="B82" s="68" t="s">
        <v>128</v>
      </c>
      <c r="C82" s="68" t="s">
        <v>0</v>
      </c>
      <c r="D82" s="68" t="s">
        <v>355</v>
      </c>
      <c r="E82" s="68" t="s">
        <v>356</v>
      </c>
      <c r="F82" s="68" t="s">
        <v>357</v>
      </c>
      <c r="G82" s="69">
        <v>164</v>
      </c>
      <c r="H82" s="70">
        <v>0</v>
      </c>
      <c r="I82" s="71"/>
      <c r="J82" s="71"/>
      <c r="K82" s="71"/>
      <c r="L82" s="71"/>
      <c r="M82" s="71"/>
      <c r="N82" s="71"/>
      <c r="O82" s="71"/>
      <c r="P82" s="71"/>
      <c r="Q82" s="71"/>
      <c r="R82" s="71"/>
    </row>
    <row r="83" spans="1:18">
      <c r="A83" s="68">
        <v>3950</v>
      </c>
      <c r="B83" s="68" t="s">
        <v>128</v>
      </c>
      <c r="C83" s="68" t="s">
        <v>0</v>
      </c>
      <c r="D83" s="68" t="s">
        <v>358</v>
      </c>
      <c r="E83" s="68" t="s">
        <v>359</v>
      </c>
      <c r="F83" s="68" t="s">
        <v>360</v>
      </c>
      <c r="G83" s="69">
        <v>158</v>
      </c>
      <c r="H83" s="70">
        <v>0</v>
      </c>
      <c r="I83" s="71"/>
      <c r="J83" s="71"/>
      <c r="K83" s="71"/>
      <c r="L83" s="71"/>
      <c r="M83" s="71"/>
      <c r="N83" s="71"/>
      <c r="O83" s="71"/>
      <c r="P83" s="71"/>
      <c r="Q83" s="71"/>
      <c r="R83" s="71"/>
    </row>
    <row r="84" spans="1:18">
      <c r="A84" s="68">
        <v>3951</v>
      </c>
      <c r="B84" s="68" t="s">
        <v>128</v>
      </c>
      <c r="C84" s="68" t="s">
        <v>0</v>
      </c>
      <c r="D84" s="68" t="s">
        <v>361</v>
      </c>
      <c r="E84" s="68" t="s">
        <v>362</v>
      </c>
      <c r="F84" s="68" t="s">
        <v>363</v>
      </c>
      <c r="G84" s="69">
        <v>157</v>
      </c>
      <c r="H84" s="70">
        <v>0</v>
      </c>
      <c r="I84" s="71"/>
      <c r="J84" s="71"/>
      <c r="K84" s="71"/>
      <c r="L84" s="71"/>
      <c r="M84" s="71"/>
      <c r="N84" s="71"/>
      <c r="O84" s="71"/>
      <c r="P84" s="71"/>
      <c r="Q84" s="71"/>
      <c r="R84" s="71"/>
    </row>
    <row r="85" spans="1:18">
      <c r="A85" s="68">
        <v>3952</v>
      </c>
      <c r="B85" s="68" t="s">
        <v>128</v>
      </c>
      <c r="C85" s="68" t="s">
        <v>0</v>
      </c>
      <c r="D85" s="68" t="s">
        <v>364</v>
      </c>
      <c r="E85" s="68" t="s">
        <v>365</v>
      </c>
      <c r="F85" s="68" t="s">
        <v>366</v>
      </c>
      <c r="G85" s="69">
        <v>150</v>
      </c>
      <c r="H85" s="70">
        <v>0</v>
      </c>
      <c r="I85" s="71"/>
      <c r="J85" s="71"/>
      <c r="K85" s="71"/>
      <c r="L85" s="71"/>
      <c r="M85" s="71"/>
      <c r="N85" s="71"/>
      <c r="O85" s="71"/>
      <c r="P85" s="71"/>
      <c r="Q85" s="71"/>
      <c r="R85" s="71"/>
    </row>
    <row r="86" spans="1:18">
      <c r="A86" s="68">
        <v>3953</v>
      </c>
      <c r="B86" s="68" t="s">
        <v>128</v>
      </c>
      <c r="C86" s="68" t="s">
        <v>0</v>
      </c>
      <c r="D86" s="68" t="s">
        <v>367</v>
      </c>
      <c r="E86" s="68" t="s">
        <v>368</v>
      </c>
      <c r="F86" s="68" t="s">
        <v>369</v>
      </c>
      <c r="G86" s="69">
        <v>151</v>
      </c>
      <c r="H86" s="70">
        <v>0</v>
      </c>
      <c r="I86" s="71"/>
      <c r="J86" s="71"/>
      <c r="K86" s="71"/>
      <c r="L86" s="71"/>
      <c r="M86" s="71"/>
      <c r="N86" s="71"/>
      <c r="O86" s="71"/>
      <c r="P86" s="71"/>
      <c r="Q86" s="71"/>
      <c r="R86" s="71"/>
    </row>
    <row r="87" spans="1:18">
      <c r="A87" s="68">
        <v>3954</v>
      </c>
      <c r="B87" s="68" t="s">
        <v>128</v>
      </c>
      <c r="C87" s="68" t="s">
        <v>0</v>
      </c>
      <c r="D87" s="68" t="s">
        <v>370</v>
      </c>
      <c r="E87" s="68" t="s">
        <v>371</v>
      </c>
      <c r="F87" s="68" t="s">
        <v>372</v>
      </c>
      <c r="G87" s="69">
        <v>150</v>
      </c>
      <c r="H87" s="70">
        <v>0</v>
      </c>
      <c r="I87" s="71"/>
      <c r="J87" s="71"/>
      <c r="K87" s="71"/>
      <c r="L87" s="71"/>
      <c r="M87" s="71"/>
      <c r="N87" s="71"/>
      <c r="O87" s="71"/>
      <c r="P87" s="71"/>
      <c r="Q87" s="71"/>
      <c r="R87" s="71"/>
    </row>
    <row r="88" spans="1:18">
      <c r="A88" s="68">
        <v>3955</v>
      </c>
      <c r="B88" s="68" t="s">
        <v>128</v>
      </c>
      <c r="C88" s="68" t="s">
        <v>0</v>
      </c>
      <c r="D88" s="68" t="s">
        <v>373</v>
      </c>
      <c r="E88" s="68" t="s">
        <v>374</v>
      </c>
      <c r="F88" s="68" t="s">
        <v>375</v>
      </c>
      <c r="G88" s="69">
        <v>150</v>
      </c>
      <c r="H88" s="70">
        <v>0</v>
      </c>
      <c r="I88" s="71"/>
      <c r="J88" s="71"/>
      <c r="K88" s="71"/>
      <c r="L88" s="71"/>
      <c r="M88" s="71"/>
      <c r="N88" s="71"/>
      <c r="O88" s="71"/>
      <c r="P88" s="71"/>
      <c r="Q88" s="71"/>
      <c r="R88" s="71"/>
    </row>
    <row r="89" spans="1:18">
      <c r="A89" s="68">
        <v>3956</v>
      </c>
      <c r="B89" s="68" t="s">
        <v>128</v>
      </c>
      <c r="C89" s="68" t="s">
        <v>0</v>
      </c>
      <c r="D89" s="68" t="s">
        <v>376</v>
      </c>
      <c r="E89" s="68" t="s">
        <v>377</v>
      </c>
      <c r="F89" s="68" t="s">
        <v>378</v>
      </c>
      <c r="G89" s="69">
        <v>148.97222299999999</v>
      </c>
      <c r="H89" s="70">
        <v>0</v>
      </c>
      <c r="I89" s="71"/>
      <c r="J89" s="71"/>
      <c r="K89" s="71"/>
      <c r="L89" s="71"/>
      <c r="M89" s="71"/>
      <c r="N89" s="71"/>
      <c r="O89" s="71"/>
      <c r="P89" s="71"/>
      <c r="Q89" s="71"/>
      <c r="R89" s="71"/>
    </row>
    <row r="90" spans="1:18">
      <c r="A90" s="68">
        <v>3957</v>
      </c>
      <c r="B90" s="68" t="s">
        <v>128</v>
      </c>
      <c r="C90" s="68" t="s">
        <v>0</v>
      </c>
      <c r="D90" s="68" t="s">
        <v>379</v>
      </c>
      <c r="E90" s="68" t="s">
        <v>380</v>
      </c>
      <c r="F90" s="68" t="s">
        <v>381</v>
      </c>
      <c r="G90" s="69">
        <v>147</v>
      </c>
      <c r="H90" s="70">
        <v>0</v>
      </c>
      <c r="I90" s="71"/>
      <c r="J90" s="71"/>
      <c r="K90" s="71"/>
      <c r="L90" s="71"/>
      <c r="M90" s="71"/>
      <c r="N90" s="71"/>
      <c r="O90" s="71"/>
      <c r="P90" s="71"/>
      <c r="Q90" s="71"/>
      <c r="R90" s="71"/>
    </row>
    <row r="91" spans="1:18">
      <c r="A91" s="68">
        <v>3958</v>
      </c>
      <c r="B91" s="68" t="s">
        <v>128</v>
      </c>
      <c r="C91" s="68" t="s">
        <v>0</v>
      </c>
      <c r="D91" s="68" t="s">
        <v>382</v>
      </c>
      <c r="E91" s="68" t="s">
        <v>383</v>
      </c>
      <c r="F91" s="68" t="s">
        <v>384</v>
      </c>
      <c r="G91" s="69">
        <v>147</v>
      </c>
      <c r="H91" s="70">
        <v>0</v>
      </c>
      <c r="I91" s="71"/>
      <c r="J91" s="71"/>
      <c r="K91" s="71"/>
      <c r="L91" s="71"/>
      <c r="M91" s="71"/>
      <c r="N91" s="71"/>
      <c r="O91" s="71"/>
      <c r="P91" s="71"/>
      <c r="Q91" s="71"/>
      <c r="R91" s="71"/>
    </row>
    <row r="92" spans="1:18">
      <c r="A92" s="68">
        <v>3959</v>
      </c>
      <c r="B92" s="68" t="s">
        <v>128</v>
      </c>
      <c r="C92" s="68" t="s">
        <v>0</v>
      </c>
      <c r="D92" s="68" t="s">
        <v>385</v>
      </c>
      <c r="E92" s="68" t="s">
        <v>386</v>
      </c>
      <c r="F92" s="68" t="s">
        <v>387</v>
      </c>
      <c r="G92" s="69">
        <v>144.305555</v>
      </c>
      <c r="H92" s="70">
        <v>0</v>
      </c>
      <c r="I92" s="71"/>
      <c r="J92" s="71"/>
      <c r="K92" s="71"/>
      <c r="L92" s="71"/>
      <c r="M92" s="71"/>
      <c r="N92" s="71"/>
      <c r="O92" s="71"/>
      <c r="P92" s="71"/>
      <c r="Q92" s="71"/>
      <c r="R92" s="71"/>
    </row>
    <row r="93" spans="1:18">
      <c r="A93" s="68">
        <v>3960</v>
      </c>
      <c r="B93" s="68" t="s">
        <v>128</v>
      </c>
      <c r="C93" s="68" t="s">
        <v>0</v>
      </c>
      <c r="D93" s="68" t="s">
        <v>388</v>
      </c>
      <c r="E93" s="68" t="s">
        <v>389</v>
      </c>
      <c r="F93" s="68" t="s">
        <v>390</v>
      </c>
      <c r="G93" s="69">
        <v>144</v>
      </c>
      <c r="H93" s="70">
        <v>0</v>
      </c>
      <c r="I93" s="71"/>
      <c r="J93" s="71"/>
      <c r="K93" s="71"/>
      <c r="L93" s="71"/>
      <c r="M93" s="71"/>
      <c r="N93" s="71"/>
      <c r="O93" s="71"/>
      <c r="P93" s="71"/>
      <c r="Q93" s="71"/>
      <c r="R93" s="71"/>
    </row>
    <row r="94" spans="1:18">
      <c r="A94" s="68">
        <v>3961</v>
      </c>
      <c r="B94" s="68" t="s">
        <v>128</v>
      </c>
      <c r="C94" s="68" t="s">
        <v>0</v>
      </c>
      <c r="D94" s="68" t="s">
        <v>391</v>
      </c>
      <c r="E94" s="68" t="s">
        <v>392</v>
      </c>
      <c r="F94" s="68" t="s">
        <v>393</v>
      </c>
      <c r="G94" s="69">
        <v>140</v>
      </c>
      <c r="H94" s="70">
        <v>0</v>
      </c>
      <c r="I94" s="71"/>
      <c r="J94" s="71"/>
      <c r="K94" s="71"/>
      <c r="L94" s="71"/>
      <c r="M94" s="71"/>
      <c r="N94" s="71"/>
      <c r="O94" s="71"/>
      <c r="P94" s="71"/>
      <c r="Q94" s="71"/>
      <c r="R94" s="71"/>
    </row>
    <row r="95" spans="1:18">
      <c r="A95" s="68">
        <v>3962</v>
      </c>
      <c r="B95" s="68" t="s">
        <v>128</v>
      </c>
      <c r="C95" s="68" t="s">
        <v>0</v>
      </c>
      <c r="D95" s="68" t="s">
        <v>394</v>
      </c>
      <c r="E95" s="68" t="s">
        <v>395</v>
      </c>
      <c r="F95" s="68" t="s">
        <v>396</v>
      </c>
      <c r="G95" s="69">
        <v>134.88888900000001</v>
      </c>
      <c r="H95" s="70">
        <v>0</v>
      </c>
      <c r="I95" s="71"/>
      <c r="J95" s="71"/>
      <c r="K95" s="71"/>
      <c r="L95" s="71"/>
      <c r="M95" s="71"/>
      <c r="N95" s="71"/>
      <c r="O95" s="71"/>
      <c r="P95" s="71"/>
      <c r="Q95" s="71"/>
      <c r="R95" s="71"/>
    </row>
    <row r="96" spans="1:18">
      <c r="A96" s="68">
        <v>3963</v>
      </c>
      <c r="B96" s="68" t="s">
        <v>128</v>
      </c>
      <c r="C96" s="68" t="s">
        <v>0</v>
      </c>
      <c r="D96" s="68" t="s">
        <v>397</v>
      </c>
      <c r="E96" s="68" t="s">
        <v>398</v>
      </c>
      <c r="F96" s="68" t="s">
        <v>399</v>
      </c>
      <c r="G96" s="69">
        <v>134</v>
      </c>
      <c r="H96" s="70">
        <v>0</v>
      </c>
      <c r="I96" s="71"/>
      <c r="J96" s="71"/>
      <c r="K96" s="71"/>
      <c r="L96" s="71"/>
      <c r="M96" s="71"/>
      <c r="N96" s="71"/>
      <c r="O96" s="71"/>
      <c r="P96" s="71"/>
      <c r="Q96" s="71"/>
      <c r="R96" s="71"/>
    </row>
    <row r="97" spans="1:18">
      <c r="A97" s="68">
        <v>3964</v>
      </c>
      <c r="B97" s="68" t="s">
        <v>128</v>
      </c>
      <c r="C97" s="68" t="s">
        <v>0</v>
      </c>
      <c r="D97" s="68" t="s">
        <v>400</v>
      </c>
      <c r="E97" s="68" t="s">
        <v>401</v>
      </c>
      <c r="F97" s="68" t="s">
        <v>402</v>
      </c>
      <c r="G97" s="69">
        <v>130</v>
      </c>
      <c r="H97" s="70">
        <v>0</v>
      </c>
      <c r="I97" s="71"/>
      <c r="J97" s="71"/>
      <c r="K97" s="71"/>
      <c r="L97" s="71"/>
      <c r="M97" s="71"/>
      <c r="N97" s="71"/>
      <c r="O97" s="71"/>
      <c r="P97" s="71"/>
      <c r="Q97" s="71"/>
      <c r="R97" s="71"/>
    </row>
    <row r="98" spans="1:18">
      <c r="A98" s="68">
        <v>3965</v>
      </c>
      <c r="B98" s="68" t="s">
        <v>128</v>
      </c>
      <c r="C98" s="68" t="s">
        <v>0</v>
      </c>
      <c r="D98" s="68" t="s">
        <v>403</v>
      </c>
      <c r="E98" s="68" t="s">
        <v>7</v>
      </c>
      <c r="F98" s="68" t="s">
        <v>8</v>
      </c>
      <c r="G98" s="69">
        <v>129.99999800000001</v>
      </c>
      <c r="H98" s="70">
        <v>0</v>
      </c>
      <c r="I98" s="71"/>
      <c r="J98" s="71"/>
      <c r="K98" s="71"/>
      <c r="L98" s="71"/>
      <c r="M98" s="71"/>
      <c r="N98" s="71"/>
      <c r="O98" s="71"/>
      <c r="P98" s="71"/>
      <c r="Q98" s="71"/>
      <c r="R98" s="71"/>
    </row>
    <row r="99" spans="1:18">
      <c r="A99" s="68">
        <v>3966</v>
      </c>
      <c r="B99" s="68" t="s">
        <v>128</v>
      </c>
      <c r="C99" s="68" t="s">
        <v>0</v>
      </c>
      <c r="D99" s="68" t="s">
        <v>404</v>
      </c>
      <c r="E99" s="68" t="s">
        <v>405</v>
      </c>
      <c r="F99" s="68" t="s">
        <v>406</v>
      </c>
      <c r="G99" s="69">
        <v>125</v>
      </c>
      <c r="H99" s="70">
        <v>0</v>
      </c>
      <c r="I99" s="71"/>
      <c r="J99" s="71"/>
      <c r="K99" s="71"/>
      <c r="L99" s="71"/>
      <c r="M99" s="71"/>
      <c r="N99" s="71"/>
      <c r="O99" s="71"/>
      <c r="P99" s="71"/>
      <c r="Q99" s="71"/>
      <c r="R99" s="71"/>
    </row>
    <row r="100" spans="1:18">
      <c r="A100" s="68">
        <v>3967</v>
      </c>
      <c r="B100" s="68" t="s">
        <v>128</v>
      </c>
      <c r="C100" s="68" t="s">
        <v>0</v>
      </c>
      <c r="D100" s="68" t="s">
        <v>407</v>
      </c>
      <c r="E100" s="68" t="s">
        <v>408</v>
      </c>
      <c r="F100" s="68" t="s">
        <v>409</v>
      </c>
      <c r="G100" s="69">
        <v>125</v>
      </c>
      <c r="H100" s="70">
        <v>0</v>
      </c>
      <c r="I100" s="71"/>
      <c r="J100" s="71"/>
      <c r="K100" s="71"/>
      <c r="L100" s="71"/>
      <c r="M100" s="71"/>
      <c r="N100" s="71"/>
      <c r="O100" s="71"/>
      <c r="P100" s="71"/>
      <c r="Q100" s="71"/>
      <c r="R100" s="71"/>
    </row>
    <row r="101" spans="1:18">
      <c r="A101" s="68">
        <v>3968</v>
      </c>
      <c r="B101" s="68" t="s">
        <v>128</v>
      </c>
      <c r="C101" s="68" t="s">
        <v>0</v>
      </c>
      <c r="D101" s="68" t="s">
        <v>410</v>
      </c>
      <c r="E101" s="68" t="s">
        <v>411</v>
      </c>
      <c r="F101" s="68" t="s">
        <v>412</v>
      </c>
      <c r="G101" s="69">
        <v>123</v>
      </c>
      <c r="H101" s="70">
        <v>0</v>
      </c>
      <c r="I101" s="71"/>
      <c r="J101" s="71"/>
      <c r="K101" s="71"/>
      <c r="L101" s="71"/>
      <c r="M101" s="71"/>
      <c r="N101" s="71"/>
      <c r="O101" s="71"/>
      <c r="P101" s="71"/>
      <c r="Q101" s="71"/>
      <c r="R101" s="71"/>
    </row>
    <row r="102" spans="1:18">
      <c r="A102" s="68">
        <v>3969</v>
      </c>
      <c r="B102" s="68" t="s">
        <v>128</v>
      </c>
      <c r="C102" s="68" t="s">
        <v>0</v>
      </c>
      <c r="D102" s="68" t="s">
        <v>413</v>
      </c>
      <c r="E102" s="68" t="s">
        <v>334</v>
      </c>
      <c r="F102" s="68" t="s">
        <v>414</v>
      </c>
      <c r="G102" s="69">
        <v>122</v>
      </c>
      <c r="H102" s="70">
        <v>0</v>
      </c>
      <c r="I102" s="71"/>
      <c r="J102" s="71"/>
      <c r="K102" s="71"/>
      <c r="L102" s="71"/>
      <c r="M102" s="71"/>
      <c r="N102" s="71"/>
      <c r="O102" s="71"/>
      <c r="P102" s="71"/>
      <c r="Q102" s="71"/>
      <c r="R102" s="71"/>
    </row>
    <row r="103" spans="1:18">
      <c r="A103" s="68">
        <v>3970</v>
      </c>
      <c r="B103" s="68" t="s">
        <v>128</v>
      </c>
      <c r="C103" s="68" t="s">
        <v>0</v>
      </c>
      <c r="D103" s="68" t="s">
        <v>415</v>
      </c>
      <c r="E103" s="68" t="s">
        <v>416</v>
      </c>
      <c r="F103" s="68" t="s">
        <v>417</v>
      </c>
      <c r="G103" s="69">
        <v>115</v>
      </c>
      <c r="H103" s="70">
        <v>0</v>
      </c>
      <c r="I103" s="71"/>
      <c r="J103" s="71"/>
      <c r="K103" s="71"/>
      <c r="L103" s="71"/>
      <c r="M103" s="71"/>
      <c r="N103" s="71"/>
      <c r="O103" s="71"/>
      <c r="P103" s="71"/>
      <c r="Q103" s="71"/>
      <c r="R103" s="71"/>
    </row>
    <row r="104" spans="1:18">
      <c r="A104" s="68">
        <v>3971</v>
      </c>
      <c r="B104" s="68" t="s">
        <v>128</v>
      </c>
      <c r="C104" s="68" t="s">
        <v>0</v>
      </c>
      <c r="D104" s="68" t="s">
        <v>418</v>
      </c>
      <c r="E104" s="68" t="s">
        <v>300</v>
      </c>
      <c r="F104" s="68" t="s">
        <v>419</v>
      </c>
      <c r="G104" s="69">
        <v>110</v>
      </c>
      <c r="H104" s="70">
        <v>0</v>
      </c>
      <c r="I104" s="71"/>
      <c r="J104" s="71"/>
      <c r="K104" s="71"/>
      <c r="L104" s="71"/>
      <c r="M104" s="71"/>
      <c r="N104" s="71"/>
      <c r="O104" s="71"/>
      <c r="P104" s="71"/>
      <c r="Q104" s="71"/>
      <c r="R104" s="71"/>
    </row>
    <row r="105" spans="1:18">
      <c r="A105" s="68">
        <v>3972</v>
      </c>
      <c r="B105" s="68" t="s">
        <v>128</v>
      </c>
      <c r="C105" s="68" t="s">
        <v>0</v>
      </c>
      <c r="D105" s="68" t="s">
        <v>420</v>
      </c>
      <c r="E105" s="68" t="s">
        <v>421</v>
      </c>
      <c r="F105" s="68" t="s">
        <v>422</v>
      </c>
      <c r="G105" s="69">
        <v>110</v>
      </c>
      <c r="H105" s="70">
        <v>0</v>
      </c>
      <c r="I105" s="71"/>
      <c r="J105" s="71"/>
      <c r="K105" s="71"/>
      <c r="L105" s="71"/>
      <c r="M105" s="71"/>
      <c r="N105" s="71"/>
      <c r="O105" s="71"/>
      <c r="P105" s="71"/>
      <c r="Q105" s="71"/>
      <c r="R105" s="71"/>
    </row>
    <row r="106" spans="1:18">
      <c r="A106" s="68">
        <v>3973</v>
      </c>
      <c r="B106" s="68" t="s">
        <v>128</v>
      </c>
      <c r="C106" s="68" t="s">
        <v>0</v>
      </c>
      <c r="D106" s="68" t="s">
        <v>423</v>
      </c>
      <c r="E106" s="68" t="s">
        <v>424</v>
      </c>
      <c r="F106" s="68" t="s">
        <v>425</v>
      </c>
      <c r="G106" s="69">
        <v>100</v>
      </c>
      <c r="H106" s="70">
        <v>0</v>
      </c>
      <c r="I106" s="71"/>
      <c r="J106" s="71"/>
      <c r="K106" s="71"/>
      <c r="L106" s="71"/>
      <c r="M106" s="71"/>
      <c r="N106" s="71"/>
      <c r="O106" s="71"/>
      <c r="P106" s="71"/>
      <c r="Q106" s="71"/>
      <c r="R106" s="71"/>
    </row>
    <row r="107" spans="1:18">
      <c r="A107" s="68">
        <v>3974</v>
      </c>
      <c r="B107" s="68" t="s">
        <v>128</v>
      </c>
      <c r="C107" s="68" t="s">
        <v>0</v>
      </c>
      <c r="D107" s="68" t="s">
        <v>426</v>
      </c>
      <c r="E107" s="68" t="s">
        <v>427</v>
      </c>
      <c r="F107" s="68" t="s">
        <v>428</v>
      </c>
      <c r="G107" s="69">
        <v>105</v>
      </c>
      <c r="H107" s="70">
        <v>0</v>
      </c>
      <c r="I107" s="71"/>
      <c r="J107" s="71"/>
      <c r="K107" s="71"/>
      <c r="L107" s="71"/>
      <c r="M107" s="71"/>
      <c r="N107" s="71"/>
      <c r="O107" s="71"/>
      <c r="P107" s="71"/>
      <c r="Q107" s="71"/>
      <c r="R107" s="71"/>
    </row>
    <row r="108" spans="1:18">
      <c r="A108" s="68">
        <v>3975</v>
      </c>
      <c r="B108" s="68" t="s">
        <v>128</v>
      </c>
      <c r="C108" s="68" t="s">
        <v>0</v>
      </c>
      <c r="D108" s="68" t="s">
        <v>429</v>
      </c>
      <c r="E108" s="68" t="s">
        <v>430</v>
      </c>
      <c r="F108" s="68" t="s">
        <v>431</v>
      </c>
      <c r="G108" s="69">
        <v>105</v>
      </c>
      <c r="H108" s="70">
        <v>0</v>
      </c>
      <c r="I108" s="71"/>
      <c r="J108" s="71"/>
      <c r="K108" s="71"/>
      <c r="L108" s="71"/>
      <c r="M108" s="71"/>
      <c r="N108" s="71"/>
      <c r="O108" s="71"/>
      <c r="P108" s="71"/>
      <c r="Q108" s="71"/>
      <c r="R108" s="71"/>
    </row>
    <row r="109" spans="1:18">
      <c r="A109" s="68">
        <v>3976</v>
      </c>
      <c r="B109" s="68" t="s">
        <v>128</v>
      </c>
      <c r="C109" s="68" t="s">
        <v>0</v>
      </c>
      <c r="D109" s="68" t="s">
        <v>432</v>
      </c>
      <c r="E109" s="68" t="s">
        <v>433</v>
      </c>
      <c r="F109" s="68" t="s">
        <v>434</v>
      </c>
      <c r="G109" s="69">
        <v>100</v>
      </c>
      <c r="H109" s="70">
        <v>0</v>
      </c>
      <c r="I109" s="71"/>
      <c r="J109" s="71"/>
      <c r="K109" s="71"/>
      <c r="L109" s="71"/>
      <c r="M109" s="71"/>
      <c r="N109" s="71"/>
      <c r="O109" s="71"/>
      <c r="P109" s="71"/>
      <c r="Q109" s="71"/>
      <c r="R109" s="71"/>
    </row>
    <row r="110" spans="1:18">
      <c r="A110" s="68">
        <v>3977</v>
      </c>
      <c r="B110" s="68" t="s">
        <v>128</v>
      </c>
      <c r="C110" s="68" t="s">
        <v>0</v>
      </c>
      <c r="D110" s="68" t="s">
        <v>435</v>
      </c>
      <c r="E110" s="68" t="s">
        <v>436</v>
      </c>
      <c r="F110" s="68" t="s">
        <v>437</v>
      </c>
      <c r="G110" s="69">
        <v>100</v>
      </c>
      <c r="H110" s="70">
        <v>0</v>
      </c>
      <c r="I110" s="71"/>
      <c r="J110" s="71"/>
      <c r="K110" s="71"/>
      <c r="L110" s="71"/>
      <c r="M110" s="71"/>
      <c r="N110" s="71"/>
      <c r="O110" s="71"/>
      <c r="P110" s="71"/>
      <c r="Q110" s="71"/>
      <c r="R110" s="71"/>
    </row>
    <row r="111" spans="1:18">
      <c r="A111" s="68">
        <v>3978</v>
      </c>
      <c r="B111" s="68" t="s">
        <v>128</v>
      </c>
      <c r="C111" s="68" t="s">
        <v>0</v>
      </c>
      <c r="D111" s="68" t="s">
        <v>438</v>
      </c>
      <c r="E111" s="68" t="s">
        <v>439</v>
      </c>
      <c r="F111" s="68" t="s">
        <v>402</v>
      </c>
      <c r="G111" s="69">
        <v>100</v>
      </c>
      <c r="H111" s="70">
        <v>0</v>
      </c>
      <c r="I111" s="71"/>
      <c r="J111" s="71"/>
      <c r="K111" s="71"/>
      <c r="L111" s="71"/>
      <c r="M111" s="71"/>
      <c r="N111" s="71"/>
      <c r="O111" s="71"/>
      <c r="P111" s="71"/>
      <c r="Q111" s="71"/>
      <c r="R111" s="71"/>
    </row>
    <row r="112" spans="1:18">
      <c r="A112" s="68">
        <v>3979</v>
      </c>
      <c r="B112" s="68" t="s">
        <v>128</v>
      </c>
      <c r="C112" s="68" t="s">
        <v>0</v>
      </c>
      <c r="D112" s="68" t="s">
        <v>440</v>
      </c>
      <c r="E112" s="68" t="s">
        <v>441</v>
      </c>
      <c r="F112" s="68" t="s">
        <v>442</v>
      </c>
      <c r="G112" s="69">
        <v>100</v>
      </c>
      <c r="H112" s="70">
        <v>0</v>
      </c>
      <c r="I112" s="71"/>
      <c r="J112" s="71"/>
      <c r="K112" s="71"/>
      <c r="L112" s="71"/>
      <c r="M112" s="71"/>
      <c r="N112" s="71"/>
      <c r="O112" s="71"/>
      <c r="P112" s="71"/>
      <c r="Q112" s="71"/>
      <c r="R112" s="71"/>
    </row>
    <row r="113" spans="1:18">
      <c r="A113" s="68">
        <v>3980</v>
      </c>
      <c r="B113" s="68" t="s">
        <v>128</v>
      </c>
      <c r="C113" s="68" t="s">
        <v>0</v>
      </c>
      <c r="D113" s="68" t="s">
        <v>443</v>
      </c>
      <c r="E113" s="68" t="s">
        <v>444</v>
      </c>
      <c r="F113" s="68" t="s">
        <v>445</v>
      </c>
      <c r="G113" s="69">
        <v>100</v>
      </c>
      <c r="H113" s="70">
        <v>0</v>
      </c>
      <c r="I113" s="71"/>
      <c r="J113" s="71"/>
      <c r="K113" s="71"/>
      <c r="L113" s="71"/>
      <c r="M113" s="71"/>
      <c r="N113" s="71"/>
      <c r="O113" s="71"/>
      <c r="P113" s="71"/>
      <c r="Q113" s="71"/>
      <c r="R113" s="71"/>
    </row>
    <row r="114" spans="1:18">
      <c r="A114" s="68">
        <v>3981</v>
      </c>
      <c r="B114" s="68" t="s">
        <v>128</v>
      </c>
      <c r="C114" s="68" t="s">
        <v>0</v>
      </c>
      <c r="D114" s="68" t="s">
        <v>446</v>
      </c>
      <c r="E114" s="68" t="s">
        <v>447</v>
      </c>
      <c r="F114" s="68" t="s">
        <v>448</v>
      </c>
      <c r="G114" s="69">
        <v>100</v>
      </c>
      <c r="H114" s="70">
        <v>0</v>
      </c>
      <c r="I114" s="71"/>
      <c r="J114" s="71"/>
      <c r="K114" s="71"/>
      <c r="L114" s="71"/>
      <c r="M114" s="71"/>
      <c r="N114" s="71"/>
      <c r="O114" s="71"/>
      <c r="P114" s="71"/>
      <c r="Q114" s="71"/>
      <c r="R114" s="71"/>
    </row>
    <row r="115" spans="1:18">
      <c r="A115" s="68">
        <v>3982</v>
      </c>
      <c r="B115" s="68" t="s">
        <v>128</v>
      </c>
      <c r="C115" s="68" t="s">
        <v>0</v>
      </c>
      <c r="D115" s="68" t="s">
        <v>449</v>
      </c>
      <c r="E115" s="68" t="s">
        <v>450</v>
      </c>
      <c r="F115" s="68" t="s">
        <v>451</v>
      </c>
      <c r="G115" s="69">
        <v>100</v>
      </c>
      <c r="H115" s="70">
        <v>0</v>
      </c>
      <c r="I115" s="71"/>
      <c r="J115" s="71"/>
      <c r="K115" s="71"/>
      <c r="L115" s="71"/>
      <c r="M115" s="71"/>
      <c r="N115" s="71"/>
      <c r="O115" s="71"/>
      <c r="P115" s="71"/>
      <c r="Q115" s="71"/>
      <c r="R115" s="71"/>
    </row>
    <row r="116" spans="1:18">
      <c r="A116" s="68">
        <v>3983</v>
      </c>
      <c r="B116" s="68" t="s">
        <v>128</v>
      </c>
      <c r="C116" s="68" t="s">
        <v>0</v>
      </c>
      <c r="D116" s="68" t="s">
        <v>452</v>
      </c>
      <c r="E116" s="68" t="s">
        <v>210</v>
      </c>
      <c r="F116" s="68" t="s">
        <v>453</v>
      </c>
      <c r="G116" s="69">
        <v>100</v>
      </c>
      <c r="H116" s="70">
        <v>0</v>
      </c>
      <c r="I116" s="71"/>
      <c r="J116" s="71"/>
      <c r="K116" s="71"/>
      <c r="L116" s="71"/>
      <c r="M116" s="71"/>
      <c r="N116" s="71"/>
      <c r="O116" s="71"/>
      <c r="P116" s="71"/>
      <c r="Q116" s="71"/>
      <c r="R116" s="71"/>
    </row>
    <row r="117" spans="1:18">
      <c r="A117" s="68">
        <v>3984</v>
      </c>
      <c r="B117" s="68" t="s">
        <v>128</v>
      </c>
      <c r="C117" s="68" t="s">
        <v>0</v>
      </c>
      <c r="D117" s="68" t="s">
        <v>454</v>
      </c>
      <c r="E117" s="68" t="s">
        <v>455</v>
      </c>
      <c r="F117" s="68" t="s">
        <v>456</v>
      </c>
      <c r="G117" s="69">
        <v>100</v>
      </c>
      <c r="H117" s="70">
        <v>0</v>
      </c>
      <c r="I117" s="71"/>
      <c r="J117" s="71"/>
      <c r="K117" s="71"/>
      <c r="L117" s="71"/>
      <c r="M117" s="71"/>
      <c r="N117" s="71"/>
      <c r="O117" s="71"/>
      <c r="P117" s="71"/>
      <c r="Q117" s="71"/>
      <c r="R117" s="71"/>
    </row>
    <row r="118" spans="1:18">
      <c r="A118" s="68">
        <v>3985</v>
      </c>
      <c r="B118" s="68" t="s">
        <v>128</v>
      </c>
      <c r="C118" s="68" t="s">
        <v>0</v>
      </c>
      <c r="D118" s="68" t="s">
        <v>457</v>
      </c>
      <c r="E118" s="68" t="s">
        <v>458</v>
      </c>
      <c r="F118" s="68" t="s">
        <v>459</v>
      </c>
      <c r="G118" s="69">
        <v>100</v>
      </c>
      <c r="H118" s="70">
        <v>0</v>
      </c>
      <c r="I118" s="71"/>
      <c r="J118" s="71"/>
      <c r="K118" s="71"/>
      <c r="L118" s="71"/>
      <c r="M118" s="71"/>
      <c r="N118" s="71"/>
      <c r="O118" s="71"/>
      <c r="P118" s="71"/>
      <c r="Q118" s="71"/>
      <c r="R118" s="71"/>
    </row>
    <row r="119" spans="1:18">
      <c r="A119" s="68">
        <v>3986</v>
      </c>
      <c r="B119" s="68" t="s">
        <v>128</v>
      </c>
      <c r="C119" s="68" t="s">
        <v>0</v>
      </c>
      <c r="D119" s="68" t="s">
        <v>460</v>
      </c>
      <c r="E119" s="68" t="s">
        <v>461</v>
      </c>
      <c r="F119" s="68" t="s">
        <v>462</v>
      </c>
      <c r="G119" s="69">
        <v>100</v>
      </c>
      <c r="H119" s="70">
        <v>0</v>
      </c>
      <c r="I119" s="71"/>
      <c r="J119" s="71"/>
      <c r="K119" s="71"/>
      <c r="L119" s="71"/>
      <c r="M119" s="71"/>
      <c r="N119" s="71"/>
      <c r="O119" s="71"/>
      <c r="P119" s="71"/>
      <c r="Q119" s="71"/>
      <c r="R119" s="71"/>
    </row>
    <row r="120" spans="1:18">
      <c r="A120" s="68">
        <v>3987</v>
      </c>
      <c r="B120" s="68" t="s">
        <v>128</v>
      </c>
      <c r="C120" s="68" t="s">
        <v>0</v>
      </c>
      <c r="D120" s="68" t="s">
        <v>463</v>
      </c>
      <c r="E120" s="68" t="s">
        <v>464</v>
      </c>
      <c r="F120" s="68" t="s">
        <v>465</v>
      </c>
      <c r="G120" s="69">
        <v>99</v>
      </c>
      <c r="H120" s="70">
        <v>0</v>
      </c>
      <c r="I120" s="71"/>
      <c r="J120" s="71"/>
      <c r="K120" s="71"/>
      <c r="L120" s="71"/>
      <c r="M120" s="71"/>
      <c r="N120" s="71"/>
      <c r="O120" s="71"/>
      <c r="P120" s="71"/>
      <c r="Q120" s="71"/>
      <c r="R120" s="71"/>
    </row>
    <row r="121" spans="1:18">
      <c r="A121" s="68">
        <v>3988</v>
      </c>
      <c r="B121" s="68" t="s">
        <v>128</v>
      </c>
      <c r="C121" s="68" t="s">
        <v>0</v>
      </c>
      <c r="D121" s="68" t="s">
        <v>466</v>
      </c>
      <c r="E121" s="68" t="s">
        <v>467</v>
      </c>
      <c r="F121" s="68" t="s">
        <v>468</v>
      </c>
      <c r="G121" s="69">
        <v>97.944445000000002</v>
      </c>
      <c r="H121" s="70">
        <v>0</v>
      </c>
      <c r="I121" s="71"/>
      <c r="J121" s="71"/>
      <c r="K121" s="71"/>
      <c r="L121" s="71"/>
      <c r="M121" s="71"/>
      <c r="N121" s="71"/>
      <c r="O121" s="71"/>
      <c r="P121" s="71"/>
      <c r="Q121" s="71"/>
      <c r="R121" s="71"/>
    </row>
    <row r="122" spans="1:18">
      <c r="A122" s="68">
        <v>3989</v>
      </c>
      <c r="B122" s="68" t="s">
        <v>128</v>
      </c>
      <c r="C122" s="68" t="s">
        <v>0</v>
      </c>
      <c r="D122" s="68" t="s">
        <v>469</v>
      </c>
      <c r="E122" s="68" t="s">
        <v>470</v>
      </c>
      <c r="F122" s="68" t="s">
        <v>471</v>
      </c>
      <c r="G122" s="69">
        <v>97.666664999999995</v>
      </c>
      <c r="H122" s="70">
        <v>0</v>
      </c>
      <c r="I122" s="71"/>
      <c r="J122" s="71"/>
      <c r="K122" s="71"/>
      <c r="L122" s="71"/>
      <c r="M122" s="71"/>
      <c r="N122" s="71"/>
      <c r="O122" s="71"/>
      <c r="P122" s="71"/>
      <c r="Q122" s="71"/>
      <c r="R122" s="71"/>
    </row>
    <row r="123" spans="1:18">
      <c r="A123" s="68">
        <v>3990</v>
      </c>
      <c r="B123" s="68" t="s">
        <v>128</v>
      </c>
      <c r="C123" s="68" t="s">
        <v>0</v>
      </c>
      <c r="D123" s="68" t="s">
        <v>472</v>
      </c>
      <c r="E123" s="68" t="s">
        <v>155</v>
      </c>
      <c r="F123" s="68" t="s">
        <v>473</v>
      </c>
      <c r="G123" s="69">
        <v>97</v>
      </c>
      <c r="H123" s="70">
        <v>0</v>
      </c>
      <c r="I123" s="71"/>
      <c r="J123" s="71"/>
      <c r="K123" s="71"/>
      <c r="L123" s="71"/>
      <c r="M123" s="71"/>
      <c r="N123" s="71"/>
      <c r="O123" s="71"/>
      <c r="P123" s="71"/>
      <c r="Q123" s="71"/>
      <c r="R123" s="71"/>
    </row>
    <row r="124" spans="1:18">
      <c r="A124" s="68">
        <v>3991</v>
      </c>
      <c r="B124" s="68" t="s">
        <v>128</v>
      </c>
      <c r="C124" s="68" t="s">
        <v>0</v>
      </c>
      <c r="D124" s="68" t="s">
        <v>474</v>
      </c>
      <c r="E124" s="68" t="s">
        <v>475</v>
      </c>
      <c r="F124" s="68" t="s">
        <v>476</v>
      </c>
      <c r="G124" s="69">
        <v>96.75</v>
      </c>
      <c r="H124" s="70">
        <v>0</v>
      </c>
      <c r="I124" s="71"/>
      <c r="J124" s="71"/>
      <c r="K124" s="71"/>
      <c r="L124" s="71"/>
      <c r="M124" s="71"/>
      <c r="N124" s="71"/>
      <c r="O124" s="71"/>
      <c r="P124" s="71"/>
      <c r="Q124" s="71"/>
      <c r="R124" s="71"/>
    </row>
    <row r="125" spans="1:18">
      <c r="A125" s="72"/>
      <c r="B125" s="72" t="s">
        <v>128</v>
      </c>
      <c r="C125" s="72" t="s">
        <v>0</v>
      </c>
      <c r="D125" s="72" t="s">
        <v>530</v>
      </c>
      <c r="E125" s="72" t="s">
        <v>531</v>
      </c>
      <c r="F125" s="72" t="s">
        <v>532</v>
      </c>
      <c r="G125" s="72"/>
      <c r="H125" s="70">
        <v>0</v>
      </c>
      <c r="I125" s="73"/>
      <c r="J125" s="73"/>
      <c r="K125" s="73"/>
      <c r="L125" s="73"/>
      <c r="M125" s="73"/>
      <c r="N125" s="73"/>
      <c r="O125" s="73"/>
      <c r="P125" s="73"/>
      <c r="Q125" s="73"/>
      <c r="R125" s="73"/>
    </row>
    <row r="126" spans="1:18">
      <c r="A126" s="72"/>
      <c r="B126" s="72" t="s">
        <v>128</v>
      </c>
      <c r="C126" s="72" t="s">
        <v>0</v>
      </c>
      <c r="D126" s="72" t="s">
        <v>533</v>
      </c>
      <c r="E126" s="72" t="s">
        <v>534</v>
      </c>
      <c r="F126" s="72" t="s">
        <v>535</v>
      </c>
      <c r="G126" s="72"/>
      <c r="H126" s="70">
        <v>0</v>
      </c>
      <c r="I126" s="73"/>
      <c r="J126" s="73"/>
      <c r="K126" s="73"/>
      <c r="L126" s="73"/>
      <c r="M126" s="73"/>
      <c r="N126" s="73"/>
      <c r="O126" s="73"/>
      <c r="P126" s="73"/>
      <c r="Q126" s="73"/>
      <c r="R126" s="73"/>
    </row>
    <row r="127" spans="1:18">
      <c r="A127" s="72"/>
      <c r="B127" s="72" t="s">
        <v>128</v>
      </c>
      <c r="C127" s="72" t="s">
        <v>0</v>
      </c>
      <c r="D127" s="72" t="s">
        <v>536</v>
      </c>
      <c r="E127" s="72" t="s">
        <v>537</v>
      </c>
      <c r="F127" s="72" t="s">
        <v>538</v>
      </c>
      <c r="G127" s="72"/>
      <c r="H127" s="70">
        <v>0</v>
      </c>
      <c r="I127" s="73"/>
      <c r="J127" s="73"/>
      <c r="K127" s="73"/>
      <c r="L127" s="73"/>
      <c r="M127" s="73"/>
      <c r="N127" s="73"/>
      <c r="O127" s="73"/>
      <c r="P127" s="73"/>
      <c r="Q127" s="73"/>
      <c r="R127" s="73"/>
    </row>
    <row r="128" spans="1:18">
      <c r="A128" s="72"/>
      <c r="B128" s="72" t="s">
        <v>128</v>
      </c>
      <c r="C128" s="72" t="s">
        <v>0</v>
      </c>
      <c r="D128" s="72" t="s">
        <v>539</v>
      </c>
      <c r="E128" s="72" t="s">
        <v>540</v>
      </c>
      <c r="F128" s="72" t="s">
        <v>541</v>
      </c>
      <c r="G128" s="72"/>
      <c r="H128" s="70">
        <v>0</v>
      </c>
      <c r="I128" s="73"/>
      <c r="J128" s="73"/>
      <c r="K128" s="73"/>
      <c r="L128" s="73"/>
      <c r="M128" s="73"/>
      <c r="N128" s="73"/>
      <c r="O128" s="73"/>
      <c r="P128" s="73"/>
      <c r="Q128" s="73"/>
      <c r="R128" s="73"/>
    </row>
    <row r="129" spans="1:18">
      <c r="A129" s="72"/>
      <c r="B129" s="72" t="s">
        <v>128</v>
      </c>
      <c r="C129" s="72" t="s">
        <v>0</v>
      </c>
      <c r="D129" s="72" t="s">
        <v>542</v>
      </c>
      <c r="E129" s="72" t="s">
        <v>543</v>
      </c>
      <c r="F129" s="72" t="s">
        <v>544</v>
      </c>
      <c r="G129" s="72"/>
      <c r="H129" s="70">
        <v>0</v>
      </c>
      <c r="I129" s="73"/>
      <c r="J129" s="73"/>
      <c r="K129" s="73"/>
      <c r="L129" s="73"/>
      <c r="M129" s="73"/>
      <c r="N129" s="73"/>
      <c r="O129" s="73"/>
      <c r="P129" s="73"/>
      <c r="Q129" s="73"/>
      <c r="R129" s="73"/>
    </row>
    <row r="130" spans="1:18">
      <c r="A130" s="72"/>
      <c r="B130" s="72" t="s">
        <v>128</v>
      </c>
      <c r="C130" s="72" t="s">
        <v>0</v>
      </c>
      <c r="D130" s="72" t="s">
        <v>545</v>
      </c>
      <c r="E130" s="72" t="s">
        <v>546</v>
      </c>
      <c r="F130" s="72" t="s">
        <v>547</v>
      </c>
      <c r="G130" s="72"/>
      <c r="H130" s="70">
        <v>0</v>
      </c>
      <c r="I130" s="73"/>
      <c r="J130" s="73"/>
      <c r="K130" s="73"/>
      <c r="L130" s="73"/>
      <c r="M130" s="73"/>
      <c r="N130" s="73"/>
      <c r="O130" s="73"/>
      <c r="P130" s="73"/>
      <c r="Q130" s="73"/>
      <c r="R130" s="73"/>
    </row>
    <row r="131" spans="1:18">
      <c r="A131" s="72"/>
      <c r="B131" s="72" t="s">
        <v>128</v>
      </c>
      <c r="C131" s="72" t="s">
        <v>0</v>
      </c>
      <c r="D131" s="72" t="s">
        <v>548</v>
      </c>
      <c r="E131" s="72" t="s">
        <v>549</v>
      </c>
      <c r="F131" s="72" t="s">
        <v>550</v>
      </c>
      <c r="G131" s="72"/>
      <c r="H131" s="70">
        <v>0</v>
      </c>
      <c r="I131" s="73"/>
      <c r="J131" s="73"/>
      <c r="K131" s="73"/>
      <c r="L131" s="73"/>
      <c r="M131" s="73"/>
      <c r="N131" s="73"/>
      <c r="O131" s="73"/>
      <c r="P131" s="73"/>
      <c r="Q131" s="73"/>
      <c r="R131" s="73"/>
    </row>
    <row r="132" spans="1:18">
      <c r="A132" s="72"/>
      <c r="B132" s="72" t="s">
        <v>128</v>
      </c>
      <c r="C132" s="72" t="s">
        <v>0</v>
      </c>
      <c r="D132" s="72" t="s">
        <v>551</v>
      </c>
      <c r="E132" s="72" t="s">
        <v>552</v>
      </c>
      <c r="F132" s="72" t="s">
        <v>553</v>
      </c>
      <c r="G132" s="72"/>
      <c r="H132" s="70">
        <v>0</v>
      </c>
      <c r="I132" s="73"/>
      <c r="J132" s="73"/>
      <c r="K132" s="73"/>
      <c r="L132" s="73"/>
      <c r="M132" s="73"/>
      <c r="N132" s="73"/>
      <c r="O132" s="73"/>
      <c r="P132" s="73"/>
      <c r="Q132" s="73"/>
      <c r="R132" s="73"/>
    </row>
    <row r="133" spans="1:18">
      <c r="A133" s="72"/>
      <c r="B133" s="72" t="s">
        <v>128</v>
      </c>
      <c r="C133" s="72" t="s">
        <v>0</v>
      </c>
      <c r="D133" s="72" t="s">
        <v>554</v>
      </c>
      <c r="E133" s="72" t="s">
        <v>555</v>
      </c>
      <c r="F133" s="72" t="s">
        <v>556</v>
      </c>
      <c r="G133" s="72"/>
      <c r="H133" s="70">
        <v>0</v>
      </c>
      <c r="I133" s="73"/>
      <c r="J133" s="73"/>
      <c r="K133" s="73"/>
      <c r="L133" s="73"/>
      <c r="M133" s="73"/>
      <c r="N133" s="73"/>
      <c r="O133" s="73"/>
      <c r="P133" s="73"/>
      <c r="Q133" s="73"/>
      <c r="R133" s="73"/>
    </row>
    <row r="134" spans="1:18">
      <c r="A134" s="72"/>
      <c r="B134" s="72" t="s">
        <v>128</v>
      </c>
      <c r="C134" s="72" t="s">
        <v>0</v>
      </c>
      <c r="D134" s="72" t="s">
        <v>557</v>
      </c>
      <c r="E134" s="72" t="s">
        <v>558</v>
      </c>
      <c r="F134" s="72" t="s">
        <v>26</v>
      </c>
      <c r="G134" s="72"/>
      <c r="H134" s="70">
        <v>0</v>
      </c>
      <c r="I134" s="73"/>
      <c r="J134" s="73"/>
      <c r="K134" s="73"/>
      <c r="L134" s="73"/>
      <c r="M134" s="73"/>
      <c r="N134" s="73"/>
      <c r="O134" s="73"/>
      <c r="P134" s="73"/>
      <c r="Q134" s="73"/>
      <c r="R134" s="73"/>
    </row>
    <row r="135" spans="1:18">
      <c r="A135" s="72"/>
      <c r="B135" s="72" t="s">
        <v>128</v>
      </c>
      <c r="C135" s="72" t="s">
        <v>0</v>
      </c>
      <c r="D135" s="72" t="s">
        <v>559</v>
      </c>
      <c r="E135" s="72" t="s">
        <v>560</v>
      </c>
      <c r="F135" s="72" t="s">
        <v>561</v>
      </c>
      <c r="G135" s="72"/>
      <c r="H135" s="70">
        <v>0</v>
      </c>
      <c r="I135" s="73"/>
      <c r="J135" s="73"/>
      <c r="K135" s="73"/>
      <c r="L135" s="73"/>
      <c r="M135" s="73"/>
      <c r="N135" s="73"/>
      <c r="O135" s="73"/>
      <c r="P135" s="73"/>
      <c r="Q135" s="73"/>
      <c r="R135" s="73"/>
    </row>
    <row r="136" spans="1:18">
      <c r="A136" s="72"/>
      <c r="B136" s="72" t="s">
        <v>128</v>
      </c>
      <c r="C136" s="72" t="s">
        <v>0</v>
      </c>
      <c r="D136" s="72" t="s">
        <v>562</v>
      </c>
      <c r="E136" s="72" t="s">
        <v>563</v>
      </c>
      <c r="F136" s="72" t="s">
        <v>564</v>
      </c>
      <c r="G136" s="72"/>
      <c r="H136" s="70">
        <v>0</v>
      </c>
      <c r="I136" s="73"/>
      <c r="J136" s="73"/>
      <c r="K136" s="73"/>
      <c r="L136" s="73"/>
      <c r="M136" s="73"/>
      <c r="N136" s="73"/>
      <c r="O136" s="73"/>
      <c r="P136" s="73"/>
      <c r="Q136" s="73"/>
      <c r="R136" s="73"/>
    </row>
    <row r="137" spans="1:18">
      <c r="A137" s="72"/>
      <c r="B137" s="72" t="s">
        <v>128</v>
      </c>
      <c r="C137" s="72" t="s">
        <v>0</v>
      </c>
      <c r="D137" s="72" t="s">
        <v>565</v>
      </c>
      <c r="E137" s="72" t="s">
        <v>566</v>
      </c>
      <c r="F137" s="72" t="s">
        <v>567</v>
      </c>
      <c r="G137" s="72"/>
      <c r="H137" s="70">
        <v>0</v>
      </c>
      <c r="I137" s="73"/>
      <c r="J137" s="73"/>
      <c r="K137" s="73"/>
      <c r="L137" s="73"/>
      <c r="M137" s="73"/>
      <c r="N137" s="73"/>
      <c r="O137" s="73"/>
      <c r="P137" s="73"/>
      <c r="Q137" s="73"/>
      <c r="R137" s="73"/>
    </row>
    <row r="138" spans="1:18">
      <c r="A138" s="72"/>
      <c r="B138" s="72" t="s">
        <v>128</v>
      </c>
      <c r="C138" s="72" t="s">
        <v>0</v>
      </c>
      <c r="D138" s="72" t="s">
        <v>568</v>
      </c>
      <c r="E138" s="72" t="s">
        <v>569</v>
      </c>
      <c r="F138" s="72" t="s">
        <v>570</v>
      </c>
      <c r="G138" s="72"/>
      <c r="H138" s="70">
        <v>0</v>
      </c>
      <c r="I138" s="73"/>
      <c r="J138" s="73"/>
      <c r="K138" s="73"/>
      <c r="L138" s="73"/>
      <c r="M138" s="73"/>
      <c r="N138" s="73"/>
      <c r="O138" s="73"/>
      <c r="P138" s="73"/>
      <c r="Q138" s="73"/>
      <c r="R138" s="73"/>
    </row>
    <row r="139" spans="1:18">
      <c r="A139" s="72"/>
      <c r="B139" s="72" t="s">
        <v>128</v>
      </c>
      <c r="C139" s="72" t="s">
        <v>0</v>
      </c>
      <c r="D139" s="72" t="s">
        <v>571</v>
      </c>
      <c r="E139" s="72" t="s">
        <v>572</v>
      </c>
      <c r="F139" s="72" t="s">
        <v>573</v>
      </c>
      <c r="G139" s="72"/>
      <c r="H139" s="70">
        <v>0</v>
      </c>
      <c r="I139" s="73"/>
      <c r="J139" s="73"/>
      <c r="K139" s="73"/>
      <c r="L139" s="73"/>
      <c r="M139" s="73"/>
      <c r="N139" s="73"/>
      <c r="O139" s="73"/>
      <c r="P139" s="73"/>
      <c r="Q139" s="73"/>
      <c r="R139" s="73"/>
    </row>
    <row r="140" spans="1:18">
      <c r="A140" s="72"/>
      <c r="B140" s="72" t="s">
        <v>128</v>
      </c>
      <c r="C140" s="72" t="s">
        <v>0</v>
      </c>
      <c r="D140" s="72" t="s">
        <v>574</v>
      </c>
      <c r="E140" s="72" t="s">
        <v>575</v>
      </c>
      <c r="F140" s="72" t="s">
        <v>576</v>
      </c>
      <c r="G140" s="72"/>
      <c r="H140" s="70">
        <v>0</v>
      </c>
      <c r="I140" s="73"/>
      <c r="J140" s="73"/>
      <c r="K140" s="73"/>
      <c r="L140" s="73"/>
      <c r="M140" s="73"/>
      <c r="N140" s="73"/>
      <c r="O140" s="73"/>
      <c r="P140" s="73"/>
      <c r="Q140" s="73"/>
      <c r="R140" s="73"/>
    </row>
    <row r="141" spans="1:18">
      <c r="A141" s="72"/>
      <c r="B141" s="72" t="s">
        <v>128</v>
      </c>
      <c r="C141" s="72" t="s">
        <v>0</v>
      </c>
      <c r="D141" s="72" t="s">
        <v>577</v>
      </c>
      <c r="E141" s="72" t="s">
        <v>578</v>
      </c>
      <c r="F141" s="72" t="s">
        <v>579</v>
      </c>
      <c r="G141" s="72"/>
      <c r="H141" s="70">
        <v>0</v>
      </c>
      <c r="I141" s="73"/>
      <c r="J141" s="73"/>
      <c r="K141" s="73"/>
      <c r="L141" s="73"/>
      <c r="M141" s="73"/>
      <c r="N141" s="73"/>
      <c r="O141" s="73"/>
      <c r="P141" s="73"/>
      <c r="Q141" s="73"/>
      <c r="R141" s="73"/>
    </row>
    <row r="142" spans="1:18">
      <c r="A142" s="72"/>
      <c r="B142" s="72" t="s">
        <v>128</v>
      </c>
      <c r="C142" s="72" t="s">
        <v>0</v>
      </c>
      <c r="D142" s="72" t="s">
        <v>580</v>
      </c>
      <c r="E142" s="72" t="s">
        <v>581</v>
      </c>
      <c r="F142" s="72" t="s">
        <v>582</v>
      </c>
      <c r="G142" s="72"/>
      <c r="H142" s="70">
        <v>0</v>
      </c>
      <c r="I142" s="73"/>
      <c r="J142" s="73"/>
      <c r="K142" s="73"/>
      <c r="L142" s="73"/>
      <c r="M142" s="73"/>
      <c r="N142" s="73"/>
      <c r="O142" s="73"/>
      <c r="P142" s="73"/>
      <c r="Q142" s="73"/>
      <c r="R142" s="73"/>
    </row>
    <row r="143" spans="1:18">
      <c r="A143" s="72"/>
      <c r="B143" s="72" t="s">
        <v>128</v>
      </c>
      <c r="C143" s="72" t="s">
        <v>0</v>
      </c>
      <c r="D143" s="72" t="s">
        <v>583</v>
      </c>
      <c r="E143" s="72" t="s">
        <v>584</v>
      </c>
      <c r="F143" s="72" t="s">
        <v>585</v>
      </c>
      <c r="G143" s="72"/>
      <c r="H143" s="70">
        <v>0</v>
      </c>
      <c r="I143" s="73"/>
      <c r="J143" s="73"/>
      <c r="K143" s="73"/>
      <c r="L143" s="73"/>
      <c r="M143" s="73"/>
      <c r="N143" s="73"/>
      <c r="O143" s="73"/>
      <c r="P143" s="73"/>
      <c r="Q143" s="73"/>
      <c r="R143" s="73"/>
    </row>
    <row r="144" spans="1:18">
      <c r="A144" s="72"/>
      <c r="B144" s="72" t="s">
        <v>128</v>
      </c>
      <c r="C144" s="72" t="s">
        <v>0</v>
      </c>
      <c r="D144" s="72" t="s">
        <v>586</v>
      </c>
      <c r="E144" s="72" t="s">
        <v>587</v>
      </c>
      <c r="F144" s="72" t="s">
        <v>588</v>
      </c>
      <c r="G144" s="72"/>
      <c r="H144" s="70">
        <v>0</v>
      </c>
      <c r="I144" s="73"/>
      <c r="J144" s="73"/>
      <c r="K144" s="73"/>
      <c r="L144" s="73"/>
      <c r="M144" s="73"/>
      <c r="N144" s="73"/>
      <c r="O144" s="73"/>
      <c r="P144" s="73"/>
      <c r="Q144" s="73"/>
      <c r="R144" s="73"/>
    </row>
    <row r="145" spans="1:18">
      <c r="A145" s="72"/>
      <c r="B145" s="72" t="s">
        <v>128</v>
      </c>
      <c r="C145" s="72" t="s">
        <v>0</v>
      </c>
      <c r="D145" s="72" t="s">
        <v>589</v>
      </c>
      <c r="E145" s="72" t="s">
        <v>590</v>
      </c>
      <c r="F145" s="72" t="s">
        <v>591</v>
      </c>
      <c r="G145" s="72"/>
      <c r="H145" s="70">
        <v>0</v>
      </c>
      <c r="I145" s="73"/>
      <c r="J145" s="73"/>
      <c r="K145" s="73"/>
      <c r="L145" s="73"/>
      <c r="M145" s="73"/>
      <c r="N145" s="73"/>
      <c r="O145" s="73"/>
      <c r="P145" s="73"/>
      <c r="Q145" s="73"/>
      <c r="R145" s="73"/>
    </row>
    <row r="146" spans="1:18">
      <c r="A146" s="72"/>
      <c r="B146" s="72" t="s">
        <v>128</v>
      </c>
      <c r="C146" s="72" t="s">
        <v>0</v>
      </c>
      <c r="D146" s="72" t="s">
        <v>592</v>
      </c>
      <c r="E146" s="72" t="s">
        <v>593</v>
      </c>
      <c r="F146" s="72" t="s">
        <v>594</v>
      </c>
      <c r="G146" s="72"/>
      <c r="H146" s="70">
        <v>0</v>
      </c>
      <c r="I146" s="73"/>
      <c r="J146" s="73"/>
      <c r="K146" s="73"/>
      <c r="L146" s="73"/>
      <c r="M146" s="73"/>
      <c r="N146" s="73"/>
      <c r="O146" s="73"/>
      <c r="P146" s="73"/>
      <c r="Q146" s="73"/>
      <c r="R146" s="73"/>
    </row>
    <row r="147" spans="1:18">
      <c r="A147" s="72"/>
      <c r="B147" s="72" t="s">
        <v>128</v>
      </c>
      <c r="C147" s="72" t="s">
        <v>0</v>
      </c>
      <c r="D147" s="72" t="s">
        <v>595</v>
      </c>
      <c r="E147" s="72" t="s">
        <v>596</v>
      </c>
      <c r="F147" s="72" t="s">
        <v>597</v>
      </c>
      <c r="G147" s="72"/>
      <c r="H147" s="70">
        <v>0</v>
      </c>
      <c r="I147" s="73"/>
      <c r="J147" s="73"/>
      <c r="K147" s="73"/>
      <c r="L147" s="73"/>
      <c r="M147" s="73"/>
      <c r="N147" s="73"/>
      <c r="O147" s="73"/>
      <c r="P147" s="73"/>
      <c r="Q147" s="73"/>
      <c r="R147" s="73"/>
    </row>
    <row r="148" spans="1:18">
      <c r="A148" s="72"/>
      <c r="B148" s="72" t="s">
        <v>128</v>
      </c>
      <c r="C148" s="72" t="s">
        <v>0</v>
      </c>
      <c r="D148" s="72" t="s">
        <v>598</v>
      </c>
      <c r="E148" s="72" t="s">
        <v>599</v>
      </c>
      <c r="F148" s="72" t="s">
        <v>600</v>
      </c>
      <c r="G148" s="72"/>
      <c r="H148" s="70">
        <v>0</v>
      </c>
      <c r="I148" s="73"/>
      <c r="J148" s="73"/>
      <c r="K148" s="73"/>
      <c r="L148" s="73"/>
      <c r="M148" s="73"/>
      <c r="N148" s="73"/>
      <c r="O148" s="73"/>
      <c r="P148" s="73"/>
      <c r="Q148" s="73"/>
      <c r="R148" s="73"/>
    </row>
    <row r="149" spans="1:18">
      <c r="A149" s="72"/>
      <c r="B149" s="72" t="s">
        <v>128</v>
      </c>
      <c r="C149" s="72" t="s">
        <v>0</v>
      </c>
      <c r="D149" s="72" t="s">
        <v>601</v>
      </c>
      <c r="E149" s="72" t="s">
        <v>602</v>
      </c>
      <c r="F149" s="72" t="s">
        <v>603</v>
      </c>
      <c r="G149" s="72"/>
      <c r="H149" s="70">
        <v>0</v>
      </c>
      <c r="I149" s="73"/>
      <c r="J149" s="73"/>
      <c r="K149" s="73"/>
      <c r="L149" s="73"/>
      <c r="M149" s="73"/>
      <c r="N149" s="73"/>
      <c r="O149" s="73"/>
      <c r="P149" s="73"/>
      <c r="Q149" s="73"/>
      <c r="R149" s="73"/>
    </row>
    <row r="150" spans="1:18">
      <c r="A150" s="72"/>
      <c r="B150" s="72" t="s">
        <v>128</v>
      </c>
      <c r="C150" s="72" t="s">
        <v>0</v>
      </c>
      <c r="D150" s="72" t="s">
        <v>604</v>
      </c>
      <c r="E150" s="72" t="s">
        <v>605</v>
      </c>
      <c r="F150" s="72" t="s">
        <v>606</v>
      </c>
      <c r="G150" s="72"/>
      <c r="H150" s="70">
        <v>0</v>
      </c>
      <c r="I150" s="73"/>
      <c r="J150" s="73"/>
      <c r="K150" s="73"/>
      <c r="L150" s="73"/>
      <c r="M150" s="73"/>
      <c r="N150" s="73"/>
      <c r="O150" s="73"/>
      <c r="P150" s="73"/>
      <c r="Q150" s="73"/>
      <c r="R150" s="73"/>
    </row>
    <row r="151" spans="1:18">
      <c r="A151" s="72"/>
      <c r="B151" s="72" t="s">
        <v>128</v>
      </c>
      <c r="C151" s="72" t="s">
        <v>0</v>
      </c>
      <c r="D151" s="72" t="s">
        <v>607</v>
      </c>
      <c r="E151" s="72" t="s">
        <v>608</v>
      </c>
      <c r="F151" s="72" t="s">
        <v>609</v>
      </c>
      <c r="G151" s="72"/>
      <c r="H151" s="70">
        <v>0</v>
      </c>
      <c r="I151" s="73"/>
      <c r="J151" s="73"/>
      <c r="K151" s="73"/>
      <c r="L151" s="73"/>
      <c r="M151" s="73"/>
      <c r="N151" s="73"/>
      <c r="O151" s="73"/>
      <c r="P151" s="73"/>
      <c r="Q151" s="73"/>
      <c r="R151" s="73"/>
    </row>
    <row r="152" spans="1:18">
      <c r="A152" s="72"/>
      <c r="B152" s="72" t="s">
        <v>128</v>
      </c>
      <c r="C152" s="72" t="s">
        <v>0</v>
      </c>
      <c r="D152" s="72" t="s">
        <v>610</v>
      </c>
      <c r="E152" s="72" t="s">
        <v>611</v>
      </c>
      <c r="F152" s="72" t="s">
        <v>612</v>
      </c>
      <c r="G152" s="72"/>
      <c r="H152" s="70">
        <v>0</v>
      </c>
      <c r="I152" s="73"/>
      <c r="J152" s="73"/>
      <c r="K152" s="73"/>
      <c r="L152" s="73"/>
      <c r="M152" s="73"/>
      <c r="N152" s="73"/>
      <c r="O152" s="73"/>
      <c r="P152" s="73"/>
      <c r="Q152" s="73"/>
      <c r="R152" s="73"/>
    </row>
    <row r="153" spans="1:18">
      <c r="A153" s="72"/>
      <c r="B153" s="72" t="s">
        <v>128</v>
      </c>
      <c r="C153" s="72" t="s">
        <v>0</v>
      </c>
      <c r="D153" s="72" t="s">
        <v>613</v>
      </c>
      <c r="E153" s="72" t="s">
        <v>614</v>
      </c>
      <c r="F153" s="72" t="s">
        <v>615</v>
      </c>
      <c r="G153" s="72"/>
      <c r="H153" s="70">
        <v>0</v>
      </c>
      <c r="I153" s="73"/>
      <c r="J153" s="73"/>
      <c r="K153" s="73"/>
      <c r="L153" s="73"/>
      <c r="M153" s="73"/>
      <c r="N153" s="73"/>
      <c r="O153" s="73"/>
      <c r="P153" s="73"/>
      <c r="Q153" s="73"/>
      <c r="R153" s="73"/>
    </row>
    <row r="154" spans="1:18">
      <c r="A154" s="72"/>
      <c r="B154" s="72" t="s">
        <v>128</v>
      </c>
      <c r="C154" s="72" t="s">
        <v>0</v>
      </c>
      <c r="D154" s="72" t="s">
        <v>616</v>
      </c>
      <c r="E154" s="72" t="s">
        <v>617</v>
      </c>
      <c r="F154" s="72" t="s">
        <v>618</v>
      </c>
      <c r="G154" s="72"/>
      <c r="H154" s="70">
        <v>0</v>
      </c>
      <c r="I154" s="73"/>
      <c r="J154" s="73"/>
      <c r="K154" s="73"/>
      <c r="L154" s="73"/>
      <c r="M154" s="73"/>
      <c r="N154" s="73"/>
      <c r="O154" s="73"/>
      <c r="P154" s="73"/>
      <c r="Q154" s="73"/>
      <c r="R154" s="73"/>
    </row>
    <row r="155" spans="1:18">
      <c r="A155" s="72"/>
      <c r="B155" s="72" t="s">
        <v>128</v>
      </c>
      <c r="C155" s="72" t="s">
        <v>0</v>
      </c>
      <c r="D155" s="72" t="s">
        <v>619</v>
      </c>
      <c r="E155" s="72" t="s">
        <v>620</v>
      </c>
      <c r="F155" s="72" t="s">
        <v>621</v>
      </c>
      <c r="G155" s="72"/>
      <c r="H155" s="70">
        <v>0</v>
      </c>
      <c r="I155" s="73"/>
      <c r="J155" s="73"/>
      <c r="K155" s="73"/>
      <c r="L155" s="73"/>
      <c r="M155" s="73"/>
      <c r="N155" s="73"/>
      <c r="O155" s="73"/>
      <c r="P155" s="73"/>
      <c r="Q155" s="73"/>
      <c r="R155" s="73"/>
    </row>
    <row r="156" spans="1:18">
      <c r="A156" s="72"/>
      <c r="B156" s="72" t="s">
        <v>128</v>
      </c>
      <c r="C156" s="72" t="s">
        <v>0</v>
      </c>
      <c r="D156" s="72" t="s">
        <v>622</v>
      </c>
      <c r="E156" s="72" t="s">
        <v>623</v>
      </c>
      <c r="F156" s="72" t="s">
        <v>624</v>
      </c>
      <c r="G156" s="72"/>
      <c r="H156" s="70">
        <v>0</v>
      </c>
      <c r="I156" s="73"/>
      <c r="J156" s="73"/>
      <c r="K156" s="73"/>
      <c r="L156" s="73"/>
      <c r="M156" s="73"/>
      <c r="N156" s="73"/>
      <c r="O156" s="73"/>
      <c r="P156" s="73"/>
      <c r="Q156" s="73"/>
      <c r="R156" s="73"/>
    </row>
    <row r="157" spans="1:18">
      <c r="A157" s="72"/>
      <c r="B157" s="72" t="s">
        <v>128</v>
      </c>
      <c r="C157" s="72" t="s">
        <v>0</v>
      </c>
      <c r="D157" s="72" t="s">
        <v>625</v>
      </c>
      <c r="E157" s="72" t="s">
        <v>626</v>
      </c>
      <c r="F157" s="72" t="s">
        <v>627</v>
      </c>
      <c r="G157" s="72"/>
      <c r="H157" s="70">
        <v>0</v>
      </c>
      <c r="I157" s="73"/>
      <c r="J157" s="73"/>
      <c r="K157" s="73"/>
      <c r="L157" s="73"/>
      <c r="M157" s="73"/>
      <c r="N157" s="73"/>
      <c r="O157" s="73"/>
      <c r="P157" s="73"/>
      <c r="Q157" s="73"/>
      <c r="R157" s="73"/>
    </row>
    <row r="158" spans="1:18">
      <c r="A158" s="72"/>
      <c r="B158" s="72" t="s">
        <v>128</v>
      </c>
      <c r="C158" s="72" t="s">
        <v>0</v>
      </c>
      <c r="D158" s="72" t="s">
        <v>628</v>
      </c>
      <c r="E158" s="72" t="s">
        <v>629</v>
      </c>
      <c r="F158" s="72" t="s">
        <v>627</v>
      </c>
      <c r="G158" s="72"/>
      <c r="H158" s="70">
        <v>0</v>
      </c>
      <c r="I158" s="73"/>
      <c r="J158" s="73"/>
      <c r="K158" s="73"/>
      <c r="L158" s="73"/>
      <c r="M158" s="73"/>
      <c r="N158" s="73"/>
      <c r="O158" s="73"/>
      <c r="P158" s="73"/>
      <c r="Q158" s="73"/>
      <c r="R158" s="73"/>
    </row>
    <row r="159" spans="1:18">
      <c r="A159" s="72"/>
      <c r="B159" s="72" t="s">
        <v>128</v>
      </c>
      <c r="C159" s="72" t="s">
        <v>0</v>
      </c>
      <c r="D159" s="72" t="s">
        <v>630</v>
      </c>
      <c r="E159" s="72" t="s">
        <v>631</v>
      </c>
      <c r="F159" s="72" t="s">
        <v>632</v>
      </c>
      <c r="G159" s="72"/>
      <c r="H159" s="70">
        <v>0</v>
      </c>
      <c r="I159" s="73"/>
      <c r="J159" s="73"/>
      <c r="K159" s="73"/>
      <c r="L159" s="73"/>
      <c r="M159" s="73"/>
      <c r="N159" s="73"/>
      <c r="O159" s="73"/>
      <c r="P159" s="73"/>
      <c r="Q159" s="73"/>
      <c r="R159" s="73"/>
    </row>
    <row r="160" spans="1:18">
      <c r="A160" s="72"/>
      <c r="B160" s="72" t="s">
        <v>128</v>
      </c>
      <c r="C160" s="72" t="s">
        <v>0</v>
      </c>
      <c r="D160" s="72" t="s">
        <v>633</v>
      </c>
      <c r="E160" s="72" t="s">
        <v>634</v>
      </c>
      <c r="F160" s="72" t="s">
        <v>635</v>
      </c>
      <c r="G160" s="72"/>
      <c r="H160" s="70">
        <v>0</v>
      </c>
      <c r="I160" s="73"/>
      <c r="J160" s="73"/>
      <c r="K160" s="73"/>
      <c r="L160" s="73"/>
      <c r="M160" s="73"/>
      <c r="N160" s="73"/>
      <c r="O160" s="73"/>
      <c r="P160" s="73"/>
      <c r="Q160" s="73"/>
      <c r="R160" s="73"/>
    </row>
    <row r="161" spans="1:18">
      <c r="A161" s="72"/>
      <c r="B161" s="72" t="s">
        <v>128</v>
      </c>
      <c r="C161" s="72" t="s">
        <v>0</v>
      </c>
      <c r="D161" s="72" t="s">
        <v>636</v>
      </c>
      <c r="E161" s="72" t="s">
        <v>637</v>
      </c>
      <c r="F161" s="72" t="s">
        <v>638</v>
      </c>
      <c r="G161" s="72"/>
      <c r="H161" s="70">
        <v>0</v>
      </c>
      <c r="I161" s="73"/>
      <c r="J161" s="73"/>
      <c r="K161" s="73"/>
      <c r="L161" s="73"/>
      <c r="M161" s="73"/>
      <c r="N161" s="73"/>
      <c r="O161" s="73"/>
      <c r="P161" s="73"/>
      <c r="Q161" s="73"/>
      <c r="R161" s="73"/>
    </row>
    <row r="162" spans="1:18">
      <c r="A162" s="72"/>
      <c r="B162" s="72" t="s">
        <v>128</v>
      </c>
      <c r="C162" s="72" t="s">
        <v>0</v>
      </c>
      <c r="D162" s="72" t="s">
        <v>639</v>
      </c>
      <c r="E162" s="72" t="s">
        <v>640</v>
      </c>
      <c r="F162" s="72" t="s">
        <v>641</v>
      </c>
      <c r="G162" s="72"/>
      <c r="H162" s="70">
        <v>0</v>
      </c>
      <c r="I162" s="73"/>
      <c r="J162" s="73"/>
      <c r="K162" s="73"/>
      <c r="L162" s="73"/>
      <c r="M162" s="73"/>
      <c r="N162" s="73"/>
      <c r="O162" s="73"/>
      <c r="P162" s="73"/>
      <c r="Q162" s="73"/>
      <c r="R162" s="73"/>
    </row>
    <row r="163" spans="1:18">
      <c r="A163" s="72"/>
      <c r="B163" s="72" t="s">
        <v>128</v>
      </c>
      <c r="C163" s="72" t="s">
        <v>0</v>
      </c>
      <c r="D163" s="72" t="s">
        <v>642</v>
      </c>
      <c r="E163" s="72" t="s">
        <v>643</v>
      </c>
      <c r="F163" s="72" t="s">
        <v>644</v>
      </c>
      <c r="G163" s="72"/>
      <c r="H163" s="70">
        <v>0</v>
      </c>
      <c r="I163" s="73"/>
      <c r="J163" s="73"/>
      <c r="K163" s="73"/>
      <c r="L163" s="73"/>
      <c r="M163" s="73"/>
      <c r="N163" s="73"/>
      <c r="O163" s="73"/>
      <c r="P163" s="73"/>
      <c r="Q163" s="73"/>
      <c r="R163" s="73"/>
    </row>
    <row r="164" spans="1:18">
      <c r="A164" s="72"/>
      <c r="B164" s="72" t="s">
        <v>128</v>
      </c>
      <c r="C164" s="72" t="s">
        <v>0</v>
      </c>
      <c r="D164" s="72" t="s">
        <v>645</v>
      </c>
      <c r="E164" s="72" t="s">
        <v>646</v>
      </c>
      <c r="F164" s="72" t="s">
        <v>647</v>
      </c>
      <c r="G164" s="72"/>
      <c r="H164" s="70">
        <v>0</v>
      </c>
      <c r="I164" s="73"/>
      <c r="J164" s="73"/>
      <c r="K164" s="73"/>
      <c r="L164" s="73"/>
      <c r="M164" s="73"/>
      <c r="N164" s="73"/>
      <c r="O164" s="73"/>
      <c r="P164" s="73"/>
      <c r="Q164" s="73"/>
      <c r="R164" s="73"/>
    </row>
    <row r="165" spans="1:18">
      <c r="A165" s="72"/>
      <c r="B165" s="72" t="s">
        <v>128</v>
      </c>
      <c r="C165" s="72" t="s">
        <v>0</v>
      </c>
      <c r="D165" s="72" t="s">
        <v>648</v>
      </c>
      <c r="E165" s="72" t="s">
        <v>649</v>
      </c>
      <c r="F165" s="72" t="s">
        <v>650</v>
      </c>
      <c r="G165" s="72"/>
      <c r="H165" s="70">
        <v>0</v>
      </c>
      <c r="I165" s="73"/>
      <c r="J165" s="73"/>
      <c r="K165" s="73"/>
      <c r="L165" s="73"/>
      <c r="M165" s="73"/>
      <c r="N165" s="73"/>
      <c r="O165" s="73"/>
      <c r="P165" s="73"/>
      <c r="Q165" s="73"/>
      <c r="R165" s="73"/>
    </row>
    <row r="166" spans="1:18">
      <c r="A166" s="72"/>
      <c r="B166" s="72" t="s">
        <v>128</v>
      </c>
      <c r="C166" s="72" t="s">
        <v>0</v>
      </c>
      <c r="D166" s="72" t="s">
        <v>651</v>
      </c>
      <c r="E166" s="72" t="s">
        <v>652</v>
      </c>
      <c r="F166" s="72" t="s">
        <v>653</v>
      </c>
      <c r="G166" s="72"/>
      <c r="H166" s="70">
        <v>0</v>
      </c>
      <c r="I166" s="73"/>
      <c r="J166" s="73"/>
      <c r="K166" s="73"/>
      <c r="L166" s="73"/>
      <c r="M166" s="73"/>
      <c r="N166" s="73"/>
      <c r="O166" s="73"/>
      <c r="P166" s="73"/>
      <c r="Q166" s="73"/>
      <c r="R166" s="73"/>
    </row>
    <row r="167" spans="1:18" ht="15.75">
      <c r="A167" s="74"/>
      <c r="B167" s="74"/>
      <c r="C167" s="74"/>
      <c r="D167" s="74"/>
      <c r="E167" s="74"/>
      <c r="F167" s="74"/>
      <c r="G167" s="74"/>
      <c r="H167" s="76">
        <f>SUM(H2:H166)</f>
        <v>65</v>
      </c>
      <c r="I167" s="77">
        <f>H167*50000</f>
        <v>3250000</v>
      </c>
      <c r="J167" s="74"/>
      <c r="K167" s="74"/>
      <c r="L167" s="74"/>
      <c r="M167" s="74"/>
      <c r="N167" s="74"/>
      <c r="O167" s="74"/>
      <c r="P167" s="74"/>
      <c r="Q167" s="74"/>
      <c r="R167" s="7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Spanduk Vynil</vt:lpstr>
      <vt:lpstr>NDC 1+1 tca </vt:lpstr>
      <vt:lpstr>Floor display mt lokal</vt:lpstr>
      <vt:lpstr>SARUNG Karyawan Toko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KTN</dc:creator>
  <cp:lastModifiedBy>lenovo</cp:lastModifiedBy>
  <dcterms:created xsi:type="dcterms:W3CDTF">2019-02-28T02:01:35Z</dcterms:created>
  <dcterms:modified xsi:type="dcterms:W3CDTF">2019-04-30T09:58:54Z</dcterms:modified>
</cp:coreProperties>
</file>