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240" yWindow="75" windowWidth="20115" windowHeight="7995" activeTab="0"/>
  </bookViews>
  <sheets>
    <sheet name="Sheet1" sheetId="1" r:id="rId1"/>
    <sheet name="Sheet2" sheetId="2" r:id="rId2"/>
    <sheet name="Sheet3" sheetId="3" r:id="rId3"/>
  </sheets>
</workbook>
</file>

<file path=xl/sharedStrings.xml><?xml version="1.0" encoding="utf-8"?>
<sst xmlns="http://schemas.openxmlformats.org/spreadsheetml/2006/main" uniqueCount="109" count="109">
  <si>
    <t>CAB</t>
  </si>
  <si>
    <t>AREA MD</t>
  </si>
  <si>
    <t>SPR</t>
  </si>
  <si>
    <t>MD</t>
  </si>
  <si>
    <t>BULAN</t>
  </si>
  <si>
    <t>TANGGAL</t>
  </si>
  <si>
    <t>PASAR 1</t>
  </si>
  <si>
    <t>JUMLAH TOKO</t>
  </si>
  <si>
    <t>PASAR 2</t>
  </si>
  <si>
    <t>PASAR 3</t>
  </si>
  <si>
    <t>TOTAL TOKO</t>
  </si>
  <si>
    <t>KUNJUNGAN 1 BULAN</t>
  </si>
  <si>
    <t>ESTIMASI BIAYA</t>
  </si>
  <si>
    <t xml:space="preserve">SMG </t>
  </si>
  <si>
    <t>USA</t>
  </si>
  <si>
    <t>AGUS TRIYONO</t>
  </si>
  <si>
    <t xml:space="preserve">TRIYANI </t>
  </si>
  <si>
    <t>13, 27</t>
  </si>
  <si>
    <t xml:space="preserve">BABADAN </t>
  </si>
  <si>
    <t xml:space="preserve">PRINGAPUS </t>
  </si>
  <si>
    <t>14, 28</t>
  </si>
  <si>
    <t xml:space="preserve">SUMOWONO </t>
  </si>
  <si>
    <t xml:space="preserve">BANDUNGAN </t>
  </si>
  <si>
    <t xml:space="preserve">JIMBARAN </t>
  </si>
  <si>
    <t xml:space="preserve">HARJOSARI </t>
  </si>
  <si>
    <t xml:space="preserve">SRATEN </t>
  </si>
  <si>
    <t xml:space="preserve">JETIS </t>
  </si>
  <si>
    <t>4,18</t>
  </si>
  <si>
    <t xml:space="preserve">SURUH </t>
  </si>
  <si>
    <t xml:space="preserve">CENGEK </t>
  </si>
  <si>
    <t xml:space="preserve">GETASAN </t>
  </si>
  <si>
    <t xml:space="preserve">RAYA </t>
  </si>
  <si>
    <t>6, 20</t>
  </si>
  <si>
    <t xml:space="preserve">BLAURAN </t>
  </si>
  <si>
    <t xml:space="preserve">NOBOREJO </t>
  </si>
  <si>
    <t xml:space="preserve">KEMBANGSARI </t>
  </si>
  <si>
    <t>7, 21</t>
  </si>
  <si>
    <t xml:space="preserve">PROJO </t>
  </si>
  <si>
    <t xml:space="preserve">LANANG </t>
  </si>
  <si>
    <t>8, 22</t>
  </si>
  <si>
    <t>BRINGIN</t>
  </si>
  <si>
    <t>PABELAN</t>
  </si>
  <si>
    <t>SAPI</t>
  </si>
  <si>
    <t>GEDANGAN</t>
  </si>
  <si>
    <t>BANYUBIRU</t>
  </si>
  <si>
    <t>KARANGJATI</t>
  </si>
  <si>
    <t>UNGARAN</t>
  </si>
  <si>
    <t>SMG</t>
  </si>
  <si>
    <t>SMG BARAT</t>
  </si>
  <si>
    <t>DZULFIKAR NATSIR R</t>
  </si>
  <si>
    <t>PSR SAMPANGAN</t>
  </si>
  <si>
    <t>PSR JATINGALEH</t>
  </si>
  <si>
    <t>PSR BOJONGSALAMAN</t>
  </si>
  <si>
    <t>PSR PUSPONJOLO</t>
  </si>
  <si>
    <t>PSR BULU</t>
  </si>
  <si>
    <t>PSR JRAKAH</t>
  </si>
  <si>
    <t>PSR MANGKANG</t>
  </si>
  <si>
    <t>PSR KARANG AYU</t>
  </si>
  <si>
    <t>PSR PURWOYOSO</t>
  </si>
  <si>
    <t>PSR BRANGSONG</t>
  </si>
  <si>
    <t>PSR WELERI</t>
  </si>
  <si>
    <t>PSR PREMBAEN</t>
  </si>
  <si>
    <t>PSR TAMBRA</t>
  </si>
  <si>
    <t>PSR SURTIKANTI</t>
  </si>
  <si>
    <t>PSR SIMONGAN</t>
  </si>
  <si>
    <t>PSR GUNUNG PATI</t>
  </si>
  <si>
    <t>PSR MIJEN</t>
  </si>
  <si>
    <t>PSR BOJA</t>
  </si>
  <si>
    <t>PSR BOOMLAMA</t>
  </si>
  <si>
    <t>PSR NGALIYAN</t>
  </si>
  <si>
    <t>PSR GLADAK</t>
  </si>
  <si>
    <t>PSR KALIWUNGU</t>
  </si>
  <si>
    <t>PSR KENDAL</t>
  </si>
  <si>
    <t>PSR PEGANDON</t>
  </si>
  <si>
    <t>PSR CEPIRING</t>
  </si>
  <si>
    <t>SMG TIMUR</t>
  </si>
  <si>
    <t>ZUCHRIANI ULFA</t>
  </si>
  <si>
    <t>PS DAMAR</t>
  </si>
  <si>
    <t>PS RASAMALA</t>
  </si>
  <si>
    <t>PS PETERONGAN</t>
  </si>
  <si>
    <t>PS WONODRI</t>
  </si>
  <si>
    <t>PS GENUK</t>
  </si>
  <si>
    <t>PS BANGETAYU</t>
  </si>
  <si>
    <t>PS JANGLI</t>
  </si>
  <si>
    <t>PS SISINGAMANGARAJA</t>
  </si>
  <si>
    <t>PS LANGGAR</t>
  </si>
  <si>
    <t>PS DARGO</t>
  </si>
  <si>
    <t>PS GAYAMSARI</t>
  </si>
  <si>
    <t>PS PEDURUNGAN</t>
  </si>
  <si>
    <t>PS MRICAN</t>
  </si>
  <si>
    <t>PS KEDUNGMUNDU</t>
  </si>
  <si>
    <t>PS WARU</t>
  </si>
  <si>
    <t>PS BUGANGAN</t>
  </si>
  <si>
    <t>PS SATRIOWIBOWO</t>
  </si>
  <si>
    <t>PS SURYOKUSUMO</t>
  </si>
  <si>
    <t>PS UDAN RIRIS</t>
  </si>
  <si>
    <t>PS JOHAR</t>
  </si>
  <si>
    <t>PS KARANGAWEN</t>
  </si>
  <si>
    <t>PS MRANGGEN</t>
  </si>
  <si>
    <t>PS DEMAK</t>
  </si>
  <si>
    <t>PS SAYUNG</t>
  </si>
  <si>
    <t>PS BUYARAN</t>
  </si>
  <si>
    <t>05MEI</t>
  </si>
  <si>
    <r>
      <rPr>
        <b/>
        <sz val="11"/>
        <rFont val="Calibri"/>
      </rPr>
      <t>9</t>
    </r>
    <r>
      <rPr>
        <sz val="11"/>
        <color indexed="8"/>
        <rFont val="Calibri"/>
      </rPr>
      <t>, 23</t>
    </r>
  </si>
  <si>
    <t>10, 24</t>
  </si>
  <si>
    <t>11,25</t>
  </si>
  <si>
    <r>
      <rPr>
        <sz val="11"/>
        <color rgb="FFFF0000"/>
        <rFont val="Calibri"/>
      </rPr>
      <t>1</t>
    </r>
    <r>
      <rPr>
        <sz val="11"/>
        <color rgb="FF000000"/>
        <rFont val="Calibri"/>
      </rPr>
      <t>, 15,29</t>
    </r>
  </si>
  <si>
    <r>
      <t xml:space="preserve">2, </t>
    </r>
    <r>
      <rPr>
        <b/>
        <sz val="11"/>
        <rFont val="Calibri"/>
      </rPr>
      <t>16,</t>
    </r>
    <r>
      <rPr>
        <b/>
        <sz val="11"/>
        <color rgb="FFFF0000"/>
        <rFont val="Calibri"/>
      </rPr>
      <t>30</t>
    </r>
  </si>
  <si>
    <t>3, 17,31</t>
  </si>
</sst>
</file>

<file path=xl/styles.xml><?xml version="1.0" encoding="utf-8"?>
<styleSheet xmlns="http://schemas.openxmlformats.org/spreadsheetml/2006/main">
  <numFmts count="3">
    <numFmt numFmtId="0" formatCode="General"/>
    <numFmt numFmtId="164" formatCode="_(* #,##0_);_(* \(#,##0\);_(* &quot;-&quot;_);_(@_)"/>
    <numFmt numFmtId="14" formatCode="m/d/yyyy"/>
  </numFmts>
  <fonts count="9">
    <font>
      <name val="Calibri"/>
      <sz val="11"/>
    </font>
    <font>
      <name val="Calibri"/>
      <sz val="11"/>
      <color rgb="FF000000"/>
    </font>
    <font>
      <name val="Calibri"/>
      <b/>
      <sz val="11"/>
      <color rgb="FF000000"/>
    </font>
    <font>
      <name val="Calibri"/>
      <sz val="11"/>
      <color indexed="8"/>
    </font>
    <font>
      <name val="Calibri"/>
      <b/>
      <sz val="11"/>
      <color rgb="FF000000"/>
    </font>
    <font>
      <name val="Calibri"/>
      <sz val="11"/>
      <color rgb="FF000000"/>
    </font>
    <font>
      <name val="Calibri"/>
      <b/>
      <sz val="11"/>
    </font>
    <font>
      <name val="Calibri"/>
      <sz val="11"/>
    </font>
    <font>
      <name val="Calibri"/>
      <charset val="1"/>
      <sz val="11"/>
      <color rgb="FF000000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164" fontId="8" fillId="0" borderId="0">
      <alignment vertical="top"/>
      <protection locked="0" hidden="0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NumberFormat="1" applyFont="1">
      <alignment vertical="center"/>
    </xf>
    <xf numFmtId="164" fontId="1" fillId="0" borderId="0" xfId="1" applyFo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NumberFormat="1" applyFont="1" applyBorder="1" applyAlignment="1">
      <alignment vertical="center" wrapText="1"/>
    </xf>
    <xf numFmtId="164" fontId="2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 quotePrefix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3" fillId="0" borderId="1" xfId="0" applyFont="1" applyBorder="1">
      <alignment vertical="center"/>
    </xf>
    <xf numFmtId="164" fontId="1" fillId="0" borderId="1" xfId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NumberFormat="1" applyFont="1" applyBorder="1">
      <alignment vertical="center"/>
    </xf>
    <xf numFmtId="164" fontId="2" fillId="0" borderId="1" xfId="1" applyFont="1" applyBorder="1">
      <alignment vertical="center"/>
    </xf>
  </cellXfs>
  <cellStyles count="2">
    <cellStyle name="常规" xfId="0" builtinId="0"/>
    <cellStyle name="千位分隔[0]" xfId="1" builtinId="6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Times New Roman" script="Arab"/>
        <a:font typeface="Times New Roman" script="Hebr"/>
        <a:font typeface="Tahoma" script="Thai"/>
        <a:font typeface="Nyala" script="Ethi"/>
        <a:font typeface="Vrinda" script="Beng"/>
        <a:font typeface="Shruti" script="Gujr"/>
        <a:font typeface="MoolBoran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Times New Roman" script="Viet"/>
        <a:font typeface="Microsoft Uighur" script="Uigh"/>
        <a:font typeface="Sylfaen" script="Geor"/>
      </a:majorFont>
      <a:minorFont>
        <a:latin typeface="Calibri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Arial" script="Arab"/>
        <a:font typeface="Arial" script="Hebr"/>
        <a:font typeface="Tahoma" script="Thai"/>
        <a:font typeface="Nyala" script="Ethi"/>
        <a:font typeface="Vrinda" script="Beng"/>
        <a:font typeface="Shruti" script="Gujr"/>
        <a:font typeface="DaunPenh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Arial" script="Viet"/>
        <a:font typeface="Microsoft Uighur" script="Uigh"/>
        <a:font typeface="Sylfaen" script="Geo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P38"/>
  <sheetViews>
    <sheetView tabSelected="1" workbookViewId="0">
      <selection activeCell="O41" sqref="O41"/>
    </sheetView>
  </sheetViews>
  <sheetFormatPr defaultRowHeight="15.0"/>
  <cols>
    <col min="1" max="1" customWidth="1" width="5.0" style="1"/>
    <col min="2" max="2" customWidth="1" width="11.285156" style="1"/>
    <col min="3" max="3" customWidth="1" width="14.425781" style="1"/>
    <col min="4" max="4" customWidth="1" width="19.285156" style="1"/>
    <col min="5" max="5" customWidth="1" width="8.7109375" style="2"/>
    <col min="6" max="6" customWidth="1" width="9.7109375" style="1"/>
    <col min="7" max="7" customWidth="1" width="21.710938" style="1"/>
    <col min="8" max="8" customWidth="1" width="8.7109375" style="1"/>
    <col min="9" max="9" customWidth="1" width="21.710938" style="1"/>
    <col min="10" max="10" customWidth="1" width="8.7109375" style="1"/>
    <col min="11" max="11" customWidth="1" width="21.710938" style="1"/>
    <col min="12" max="12" customWidth="1" width="8.7109375" style="1"/>
    <col min="13" max="13" customWidth="1" width="8.7109375" style="1"/>
    <col min="14" max="14" customWidth="1" width="12.855469" style="1"/>
    <col min="15" max="15" customWidth="1" width="16.710938" style="3"/>
    <col min="16" max="16" customWidth="1" width="9.140625" style="1"/>
    <col min="17" max="17" customWidth="1" width="9.140625" style="1"/>
    <col min="18" max="18" customWidth="1" width="9.140625" style="1"/>
    <col min="19" max="19" customWidth="1" width="9.140625" style="1"/>
    <col min="20" max="20" customWidth="1" width="9.140625" style="1"/>
    <col min="21" max="21" customWidth="1" width="9.140625" style="1"/>
    <col min="22" max="22" customWidth="1" width="9.140625" style="1"/>
    <col min="23" max="23" customWidth="1" width="9.140625" style="1"/>
    <col min="24" max="24" customWidth="1" width="9.140625" style="1"/>
    <col min="25" max="25" customWidth="1" width="9.140625" style="1"/>
    <col min="26" max="26" customWidth="1" width="9.140625" style="1"/>
    <col min="27" max="27" customWidth="1" width="9.140625" style="1"/>
    <col min="28" max="28" customWidth="1" width="9.140625" style="1"/>
    <col min="29" max="29" customWidth="1" width="9.140625" style="1"/>
    <col min="30" max="30" customWidth="1" width="9.140625" style="1"/>
    <col min="31" max="31" customWidth="1" width="9.140625" style="1"/>
    <col min="32" max="32" customWidth="1" width="9.140625" style="1"/>
    <col min="33" max="33" customWidth="1" width="9.140625" style="1"/>
    <col min="34" max="34" customWidth="1" width="9.140625" style="1"/>
    <col min="35" max="35" customWidth="1" width="9.140625" style="1"/>
    <col min="36" max="36" customWidth="1" width="9.140625" style="1"/>
    <col min="37" max="37" customWidth="1" width="9.140625" style="1"/>
    <col min="38" max="38" customWidth="1" width="9.140625" style="1"/>
    <col min="39" max="39" customWidth="1" width="9.140625" style="1"/>
    <col min="40" max="40" customWidth="1" width="9.140625" style="1"/>
    <col min="41" max="41" customWidth="1" width="9.140625" style="1"/>
    <col min="42" max="42" customWidth="1" width="9.140625" style="1"/>
    <col min="43" max="43" customWidth="1" width="9.140625" style="1"/>
    <col min="44" max="44" customWidth="1" width="9.140625" style="1"/>
    <col min="45" max="45" customWidth="1" width="9.140625" style="1"/>
    <col min="46" max="46" customWidth="1" width="9.140625" style="1"/>
    <col min="47" max="47" customWidth="1" width="9.140625" style="1"/>
    <col min="48" max="48" customWidth="1" width="9.140625" style="1"/>
    <col min="49" max="49" customWidth="1" width="9.140625" style="1"/>
    <col min="50" max="50" customWidth="1" width="9.140625" style="1"/>
    <col min="51" max="51" customWidth="1" width="9.140625" style="1"/>
    <col min="52" max="52" customWidth="1" width="9.140625" style="1"/>
    <col min="53" max="53" customWidth="1" width="9.140625" style="1"/>
    <col min="54" max="54" customWidth="1" width="9.140625" style="1"/>
    <col min="55" max="55" customWidth="1" width="9.140625" style="1"/>
    <col min="56" max="56" customWidth="1" width="9.140625" style="1"/>
    <col min="57" max="57" customWidth="1" width="9.140625" style="1"/>
    <col min="58" max="58" customWidth="1" width="9.140625" style="1"/>
    <col min="59" max="59" customWidth="1" width="9.140625" style="1"/>
    <col min="60" max="60" customWidth="1" width="9.140625" style="1"/>
    <col min="61" max="61" customWidth="1" width="9.140625" style="1"/>
    <col min="62" max="62" customWidth="1" width="9.140625" style="1"/>
    <col min="63" max="63" customWidth="1" width="9.140625" style="1"/>
    <col min="64" max="64" customWidth="1" width="9.140625" style="1"/>
    <col min="65" max="65" customWidth="1" width="9.140625" style="1"/>
    <col min="66" max="66" customWidth="1" width="9.140625" style="1"/>
    <col min="67" max="67" customWidth="1" width="9.140625" style="1"/>
    <col min="68" max="68" customWidth="1" width="9.140625" style="1"/>
    <col min="69" max="69" customWidth="1" width="9.140625" style="1"/>
    <col min="70" max="70" customWidth="1" width="9.140625" style="1"/>
    <col min="71" max="71" customWidth="1" width="9.140625" style="1"/>
    <col min="72" max="72" customWidth="1" width="9.140625" style="1"/>
    <col min="73" max="73" customWidth="1" width="9.140625" style="1"/>
    <col min="74" max="74" customWidth="1" width="9.140625" style="1"/>
    <col min="75" max="75" customWidth="1" width="9.140625" style="1"/>
    <col min="76" max="76" customWidth="1" width="9.140625" style="1"/>
    <col min="77" max="77" customWidth="1" width="9.140625" style="1"/>
    <col min="78" max="78" customWidth="1" width="9.140625" style="1"/>
    <col min="79" max="79" customWidth="1" width="9.140625" style="1"/>
    <col min="80" max="80" customWidth="1" width="9.140625" style="1"/>
    <col min="81" max="81" customWidth="1" width="9.140625" style="1"/>
    <col min="82" max="82" customWidth="1" width="9.140625" style="1"/>
    <col min="83" max="83" customWidth="1" width="9.140625" style="1"/>
    <col min="84" max="84" customWidth="1" width="9.140625" style="1"/>
    <col min="85" max="85" customWidth="1" width="9.140625" style="1"/>
    <col min="86" max="86" customWidth="1" width="9.140625" style="1"/>
    <col min="87" max="87" customWidth="1" width="9.140625" style="1"/>
    <col min="88" max="88" customWidth="1" width="9.140625" style="1"/>
    <col min="89" max="89" customWidth="1" width="9.140625" style="1"/>
    <col min="90" max="90" customWidth="1" width="9.140625" style="1"/>
    <col min="91" max="91" customWidth="1" width="9.140625" style="1"/>
    <col min="92" max="92" customWidth="1" width="9.140625" style="1"/>
    <col min="93" max="93" customWidth="1" width="9.140625" style="1"/>
    <col min="94" max="94" customWidth="1" width="9.140625" style="1"/>
    <col min="95" max="95" customWidth="1" width="9.140625" style="1"/>
    <col min="96" max="96" customWidth="1" width="9.140625" style="1"/>
    <col min="97" max="97" customWidth="1" width="9.140625" style="1"/>
    <col min="98" max="98" customWidth="1" width="9.140625" style="1"/>
    <col min="99" max="99" customWidth="1" width="9.140625" style="1"/>
    <col min="100" max="100" customWidth="1" width="9.140625" style="1"/>
    <col min="101" max="101" customWidth="1" width="9.140625" style="1"/>
    <col min="102" max="102" customWidth="1" width="9.140625" style="1"/>
    <col min="103" max="103" customWidth="1" width="9.140625" style="1"/>
    <col min="104" max="104" customWidth="1" width="9.140625" style="1"/>
    <col min="105" max="105" customWidth="1" width="9.140625" style="1"/>
    <col min="106" max="106" customWidth="1" width="9.140625" style="1"/>
    <col min="107" max="107" customWidth="1" width="9.140625" style="1"/>
    <col min="108" max="108" customWidth="1" width="9.140625" style="1"/>
    <col min="109" max="109" customWidth="1" width="9.140625" style="1"/>
    <col min="110" max="110" customWidth="1" width="9.140625" style="1"/>
    <col min="111" max="111" customWidth="1" width="9.140625" style="1"/>
    <col min="112" max="112" customWidth="1" width="9.140625" style="1"/>
    <col min="113" max="113" customWidth="1" width="9.140625" style="1"/>
    <col min="114" max="114" customWidth="1" width="9.140625" style="1"/>
    <col min="115" max="115" customWidth="1" width="9.140625" style="1"/>
    <col min="116" max="116" customWidth="1" width="9.140625" style="1"/>
    <col min="117" max="117" customWidth="1" width="9.140625" style="1"/>
    <col min="118" max="118" customWidth="1" width="9.140625" style="1"/>
    <col min="119" max="119" customWidth="1" width="9.140625" style="1"/>
    <col min="120" max="120" customWidth="1" width="9.140625" style="1"/>
    <col min="121" max="121" customWidth="1" width="9.140625" style="1"/>
    <col min="122" max="122" customWidth="1" width="9.140625" style="1"/>
    <col min="123" max="123" customWidth="1" width="9.140625" style="1"/>
    <col min="124" max="124" customWidth="1" width="9.140625" style="1"/>
    <col min="125" max="125" customWidth="1" width="9.140625" style="1"/>
    <col min="126" max="126" customWidth="1" width="9.140625" style="1"/>
    <col min="127" max="127" customWidth="1" width="9.140625" style="1"/>
    <col min="128" max="128" customWidth="1" width="9.140625" style="1"/>
    <col min="129" max="129" customWidth="1" width="9.140625" style="1"/>
    <col min="130" max="130" customWidth="1" width="9.140625" style="1"/>
    <col min="131" max="131" customWidth="1" width="9.140625" style="1"/>
    <col min="132" max="132" customWidth="1" width="9.140625" style="1"/>
    <col min="133" max="133" customWidth="1" width="9.140625" style="1"/>
    <col min="134" max="134" customWidth="1" width="9.140625" style="1"/>
    <col min="135" max="135" customWidth="1" width="9.140625" style="1"/>
    <col min="136" max="136" customWidth="1" width="9.140625" style="1"/>
    <col min="137" max="137" customWidth="1" width="9.140625" style="1"/>
    <col min="138" max="138" customWidth="1" width="9.140625" style="1"/>
    <col min="139" max="139" customWidth="1" width="9.140625" style="1"/>
    <col min="140" max="140" customWidth="1" width="9.140625" style="1"/>
    <col min="141" max="141" customWidth="1" width="9.140625" style="1"/>
    <col min="142" max="142" customWidth="1" width="9.140625" style="1"/>
    <col min="143" max="143" customWidth="1" width="9.140625" style="1"/>
    <col min="144" max="144" customWidth="1" width="9.140625" style="1"/>
    <col min="145" max="145" customWidth="1" width="9.140625" style="1"/>
    <col min="146" max="146" customWidth="1" width="9.140625" style="1"/>
    <col min="147" max="147" customWidth="1" width="9.140625" style="1"/>
    <col min="148" max="148" customWidth="1" width="9.140625" style="1"/>
    <col min="149" max="149" customWidth="1" width="9.140625" style="1"/>
    <col min="150" max="150" customWidth="1" width="9.140625" style="1"/>
    <col min="151" max="151" customWidth="1" width="9.140625" style="1"/>
    <col min="152" max="152" customWidth="1" width="9.140625" style="1"/>
    <col min="153" max="153" customWidth="1" width="9.140625" style="1"/>
    <col min="154" max="154" customWidth="1" width="9.140625" style="1"/>
    <col min="155" max="155" customWidth="1" width="9.140625" style="1"/>
    <col min="156" max="156" customWidth="1" width="9.140625" style="1"/>
    <col min="157" max="157" customWidth="1" width="9.140625" style="1"/>
    <col min="158" max="158" customWidth="1" width="9.140625" style="1"/>
    <col min="159" max="159" customWidth="1" width="9.140625" style="1"/>
    <col min="160" max="160" customWidth="1" width="9.140625" style="1"/>
    <col min="161" max="161" customWidth="1" width="9.140625" style="1"/>
    <col min="162" max="162" customWidth="1" width="9.140625" style="1"/>
    <col min="163" max="163" customWidth="1" width="9.140625" style="1"/>
    <col min="164" max="164" customWidth="1" width="9.140625" style="1"/>
    <col min="165" max="165" customWidth="1" width="9.140625" style="1"/>
    <col min="166" max="166" customWidth="1" width="9.140625" style="1"/>
    <col min="167" max="167" customWidth="1" width="9.140625" style="1"/>
    <col min="168" max="168" customWidth="1" width="9.140625" style="1"/>
    <col min="169" max="169" customWidth="1" width="9.140625" style="1"/>
    <col min="170" max="170" customWidth="1" width="9.140625" style="1"/>
    <col min="171" max="171" customWidth="1" width="9.140625" style="1"/>
    <col min="172" max="172" customWidth="1" width="9.140625" style="1"/>
    <col min="173" max="173" customWidth="1" width="9.140625" style="1"/>
    <col min="174" max="174" customWidth="1" width="9.140625" style="1"/>
    <col min="175" max="175" customWidth="1" width="9.140625" style="1"/>
    <col min="176" max="176" customWidth="1" width="9.140625" style="1"/>
    <col min="177" max="177" customWidth="1" width="9.140625" style="1"/>
    <col min="178" max="178" customWidth="1" width="9.140625" style="1"/>
    <col min="179" max="179" customWidth="1" width="9.140625" style="1"/>
    <col min="180" max="180" customWidth="1" width="9.140625" style="1"/>
    <col min="181" max="181" customWidth="1" width="9.140625" style="1"/>
    <col min="182" max="182" customWidth="1" width="9.140625" style="1"/>
    <col min="183" max="183" customWidth="1" width="9.140625" style="1"/>
    <col min="184" max="184" customWidth="1" width="9.140625" style="1"/>
    <col min="185" max="185" customWidth="1" width="9.140625" style="1"/>
    <col min="186" max="186" customWidth="1" width="9.140625" style="1"/>
    <col min="187" max="187" customWidth="1" width="9.140625" style="1"/>
    <col min="188" max="188" customWidth="1" width="9.140625" style="1"/>
    <col min="189" max="189" customWidth="1" width="9.140625" style="1"/>
    <col min="190" max="190" customWidth="1" width="9.140625" style="1"/>
    <col min="191" max="191" customWidth="1" width="9.140625" style="1"/>
    <col min="192" max="192" customWidth="1" width="9.140625" style="1"/>
    <col min="193" max="193" customWidth="1" width="9.140625" style="1"/>
    <col min="194" max="194" customWidth="1" width="9.140625" style="1"/>
    <col min="195" max="195" customWidth="1" width="9.140625" style="1"/>
    <col min="196" max="196" customWidth="1" width="9.140625" style="1"/>
    <col min="197" max="197" customWidth="1" width="9.140625" style="1"/>
    <col min="198" max="198" customWidth="1" width="9.140625" style="1"/>
    <col min="199" max="199" customWidth="1" width="9.140625" style="1"/>
    <col min="200" max="200" customWidth="1" width="9.140625" style="1"/>
    <col min="201" max="201" customWidth="1" width="9.140625" style="1"/>
    <col min="202" max="202" customWidth="1" width="9.140625" style="1"/>
    <col min="203" max="203" customWidth="1" width="9.140625" style="1"/>
    <col min="204" max="204" customWidth="1" width="9.140625" style="1"/>
    <col min="205" max="205" customWidth="1" width="9.140625" style="1"/>
    <col min="206" max="206" customWidth="1" width="9.140625" style="1"/>
    <col min="207" max="207" customWidth="1" width="9.140625" style="1"/>
    <col min="208" max="208" customWidth="1" width="9.140625" style="1"/>
    <col min="209" max="209" customWidth="1" width="9.140625" style="1"/>
    <col min="210" max="210" customWidth="1" width="9.140625" style="1"/>
    <col min="211" max="211" customWidth="1" width="9.140625" style="1"/>
    <col min="212" max="212" customWidth="1" width="9.140625" style="1"/>
    <col min="213" max="213" customWidth="1" width="9.140625" style="1"/>
    <col min="214" max="214" customWidth="1" width="9.140625" style="1"/>
    <col min="215" max="215" customWidth="1" width="9.140625" style="1"/>
    <col min="216" max="216" customWidth="1" width="9.140625" style="1"/>
    <col min="217" max="217" customWidth="1" width="9.140625" style="1"/>
    <col min="218" max="218" customWidth="1" width="9.140625" style="1"/>
    <col min="219" max="219" customWidth="1" width="9.140625" style="1"/>
    <col min="220" max="220" customWidth="1" width="9.140625" style="1"/>
    <col min="221" max="221" customWidth="1" width="9.140625" style="1"/>
    <col min="222" max="222" customWidth="1" width="9.140625" style="1"/>
    <col min="223" max="223" customWidth="1" width="9.140625" style="1"/>
    <col min="224" max="224" customWidth="1" width="9.140625" style="1"/>
    <col min="225" max="225" customWidth="1" width="9.140625" style="1"/>
    <col min="226" max="226" customWidth="1" width="9.140625" style="1"/>
    <col min="227" max="227" customWidth="1" width="9.140625" style="1"/>
    <col min="228" max="228" customWidth="1" width="9.140625" style="1"/>
    <col min="229" max="229" customWidth="1" width="9.140625" style="1"/>
    <col min="230" max="230" customWidth="1" width="9.140625" style="1"/>
    <col min="231" max="231" customWidth="1" width="9.140625" style="1"/>
    <col min="232" max="232" customWidth="1" width="9.140625" style="1"/>
    <col min="233" max="233" customWidth="1" width="9.140625" style="1"/>
    <col min="234" max="234" customWidth="1" width="9.140625" style="1"/>
    <col min="235" max="235" customWidth="1" width="9.140625" style="1"/>
    <col min="236" max="236" customWidth="1" width="9.140625" style="1"/>
    <col min="237" max="237" customWidth="1" width="9.140625" style="1"/>
    <col min="238" max="238" customWidth="1" width="9.140625" style="1"/>
    <col min="239" max="239" customWidth="1" width="9.140625" style="1"/>
    <col min="240" max="240" customWidth="1" width="9.140625" style="1"/>
    <col min="241" max="241" customWidth="1" width="9.140625" style="1"/>
    <col min="242" max="242" customWidth="1" width="9.140625" style="1"/>
    <col min="243" max="243" customWidth="1" width="9.140625" style="1"/>
    <col min="244" max="244" customWidth="1" width="9.140625" style="1"/>
    <col min="245" max="245" customWidth="1" width="9.140625" style="1"/>
    <col min="246" max="246" customWidth="1" width="9.140625" style="1"/>
    <col min="247" max="247" customWidth="1" width="9.140625" style="1"/>
    <col min="248" max="248" customWidth="1" width="9.140625" style="1"/>
    <col min="249" max="249" customWidth="1" width="9.140625" style="1"/>
    <col min="250" max="250" customWidth="1" width="9.140625" style="1"/>
    <col min="251" max="251" customWidth="1" width="9.140625" style="1"/>
    <col min="252" max="252" customWidth="1" width="9.140625" style="1"/>
    <col min="253" max="253" customWidth="1" width="9.140625" style="1"/>
    <col min="254" max="254" customWidth="1" width="9.140625" style="1"/>
    <col min="255" max="255" customWidth="1" width="9.140625" style="1"/>
    <col min="256" max="256" customWidth="1" width="9.140625" style="1"/>
    <col min="257" max="16384" width="9" style="0" hidden="0"/>
  </cols>
  <sheetData>
    <row r="1" spans="8:8" ht="45.0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7</v>
      </c>
      <c r="K1" s="4" t="s">
        <v>9</v>
      </c>
      <c r="L1" s="4" t="s">
        <v>7</v>
      </c>
      <c r="M1" s="4" t="s">
        <v>10</v>
      </c>
      <c r="N1" s="4" t="s">
        <v>11</v>
      </c>
      <c r="O1" s="6" t="s">
        <v>12</v>
      </c>
    </row>
    <row r="2" spans="8:8" ht="15.0" customHeight="1">
      <c r="A2" s="7" t="s">
        <v>13</v>
      </c>
      <c r="B2" s="7" t="s">
        <v>14</v>
      </c>
      <c r="C2" s="7" t="s">
        <v>15</v>
      </c>
      <c r="D2" s="7" t="s">
        <v>16</v>
      </c>
      <c r="E2" s="8" t="s">
        <v>102</v>
      </c>
      <c r="F2" s="9" t="s">
        <v>39</v>
      </c>
      <c r="G2" s="10" t="s">
        <v>18</v>
      </c>
      <c r="H2" s="10">
        <v>66.0</v>
      </c>
      <c r="I2" s="10" t="s">
        <v>19</v>
      </c>
      <c r="J2" s="10">
        <v>27.0</v>
      </c>
      <c r="K2" s="10"/>
      <c r="L2" s="10"/>
      <c r="M2" s="10">
        <f t="shared" si="0" ref="M2:M37">H2+J2+L2</f>
        <v>93.0</v>
      </c>
      <c r="N2" s="11">
        <v>2.0</v>
      </c>
      <c r="O2" s="12">
        <f>M2*N2*6000</f>
        <v>1116000.0</v>
      </c>
    </row>
    <row r="3" spans="8:8" ht="15.0" customHeight="1">
      <c r="A3" s="7" t="s">
        <v>13</v>
      </c>
      <c r="B3" s="7" t="s">
        <v>14</v>
      </c>
      <c r="C3" s="7" t="s">
        <v>15</v>
      </c>
      <c r="D3" s="7" t="s">
        <v>16</v>
      </c>
      <c r="E3" s="8" t="s">
        <v>102</v>
      </c>
      <c r="F3" s="9" t="s">
        <v>103</v>
      </c>
      <c r="G3" s="10" t="s">
        <v>21</v>
      </c>
      <c r="H3" s="10">
        <v>66.0</v>
      </c>
      <c r="I3" s="10" t="s">
        <v>22</v>
      </c>
      <c r="J3" s="10">
        <v>36.0</v>
      </c>
      <c r="K3" s="10"/>
      <c r="L3" s="10"/>
      <c r="M3" s="10">
        <f t="shared" si="0"/>
        <v>102.0</v>
      </c>
      <c r="N3" s="11">
        <v>2.0</v>
      </c>
      <c r="O3" s="12">
        <f>M3*N3*6000</f>
        <v>1224000.0</v>
      </c>
    </row>
    <row r="4" spans="8:8" ht="15.0" customHeight="1">
      <c r="A4" s="7" t="s">
        <v>13</v>
      </c>
      <c r="B4" s="7" t="s">
        <v>14</v>
      </c>
      <c r="C4" s="7" t="s">
        <v>15</v>
      </c>
      <c r="D4" s="7" t="s">
        <v>16</v>
      </c>
      <c r="E4" s="8" t="s">
        <v>102</v>
      </c>
      <c r="F4" s="13" t="s">
        <v>104</v>
      </c>
      <c r="G4" s="10" t="s">
        <v>23</v>
      </c>
      <c r="H4" s="10">
        <v>30.0</v>
      </c>
      <c r="I4" s="10" t="s">
        <v>24</v>
      </c>
      <c r="J4" s="10">
        <v>24.0</v>
      </c>
      <c r="K4" s="10"/>
      <c r="L4" s="10"/>
      <c r="M4" s="10">
        <f t="shared" si="0"/>
        <v>54.0</v>
      </c>
      <c r="N4" s="11">
        <v>2.0</v>
      </c>
      <c r="O4" s="12">
        <f>M4*N4*6000</f>
        <v>648000.0</v>
      </c>
    </row>
    <row r="5" spans="8:8" ht="15.0" customHeight="1">
      <c r="A5" s="7" t="s">
        <v>13</v>
      </c>
      <c r="B5" s="7" t="s">
        <v>14</v>
      </c>
      <c r="C5" s="7" t="s">
        <v>15</v>
      </c>
      <c r="D5" s="7" t="s">
        <v>16</v>
      </c>
      <c r="E5" s="8" t="s">
        <v>102</v>
      </c>
      <c r="F5" s="13" t="s">
        <v>105</v>
      </c>
      <c r="G5" s="10" t="s">
        <v>25</v>
      </c>
      <c r="H5" s="10">
        <v>6.0</v>
      </c>
      <c r="I5" s="10" t="s">
        <v>26</v>
      </c>
      <c r="J5" s="10">
        <v>6.0</v>
      </c>
      <c r="K5" s="10"/>
      <c r="L5" s="10"/>
      <c r="M5" s="10">
        <f t="shared" si="0"/>
        <v>12.0</v>
      </c>
      <c r="N5" s="11">
        <v>2.0</v>
      </c>
      <c r="O5" s="12">
        <f>M5*N5*6000</f>
        <v>144000.0</v>
      </c>
    </row>
    <row r="6" spans="8:8" ht="15.0" customHeight="1">
      <c r="A6" s="7" t="s">
        <v>13</v>
      </c>
      <c r="B6" s="7" t="s">
        <v>14</v>
      </c>
      <c r="C6" s="7" t="s">
        <v>15</v>
      </c>
      <c r="D6" s="7" t="s">
        <v>16</v>
      </c>
      <c r="E6" s="8" t="s">
        <v>102</v>
      </c>
      <c r="F6" s="13" t="s">
        <v>17</v>
      </c>
      <c r="G6" s="10" t="s">
        <v>28</v>
      </c>
      <c r="H6" s="10">
        <v>46.0</v>
      </c>
      <c r="I6" s="10" t="s">
        <v>29</v>
      </c>
      <c r="J6" s="10">
        <v>9.0</v>
      </c>
      <c r="K6" s="10"/>
      <c r="L6" s="10"/>
      <c r="M6" s="10">
        <f t="shared" si="0"/>
        <v>55.0</v>
      </c>
      <c r="N6" s="11">
        <v>2.0</v>
      </c>
      <c r="O6" s="12">
        <f>M6*N6*6000</f>
        <v>660000.0</v>
      </c>
    </row>
    <row r="7" spans="8:8" ht="15.0" customHeight="1">
      <c r="A7" s="7" t="s">
        <v>13</v>
      </c>
      <c r="B7" s="7" t="s">
        <v>14</v>
      </c>
      <c r="C7" s="7" t="s">
        <v>15</v>
      </c>
      <c r="D7" s="7" t="s">
        <v>16</v>
      </c>
      <c r="E7" s="8" t="s">
        <v>102</v>
      </c>
      <c r="F7" s="9" t="s">
        <v>20</v>
      </c>
      <c r="G7" s="10" t="s">
        <v>30</v>
      </c>
      <c r="H7" s="10">
        <v>20.0</v>
      </c>
      <c r="I7" s="10" t="s">
        <v>31</v>
      </c>
      <c r="J7" s="10">
        <v>73.0</v>
      </c>
      <c r="K7" s="10"/>
      <c r="L7" s="10"/>
      <c r="M7" s="10">
        <f t="shared" si="0"/>
        <v>93.0</v>
      </c>
      <c r="N7" s="11">
        <v>2.0</v>
      </c>
      <c r="O7" s="12">
        <f>M7*N7*6000</f>
        <v>1116000.0</v>
      </c>
    </row>
    <row r="8" spans="8:8" ht="15.0" customHeight="1">
      <c r="A8" s="7" t="s">
        <v>13</v>
      </c>
      <c r="B8" s="7" t="s">
        <v>14</v>
      </c>
      <c r="C8" s="7" t="s">
        <v>15</v>
      </c>
      <c r="D8" s="7" t="s">
        <v>16</v>
      </c>
      <c r="E8" s="8" t="s">
        <v>102</v>
      </c>
      <c r="F8" s="9" t="s">
        <v>106</v>
      </c>
      <c r="G8" s="10" t="s">
        <v>33</v>
      </c>
      <c r="H8" s="10">
        <v>42.0</v>
      </c>
      <c r="I8" s="10" t="s">
        <v>34</v>
      </c>
      <c r="J8" s="10">
        <v>9.0</v>
      </c>
      <c r="K8" s="10" t="s">
        <v>35</v>
      </c>
      <c r="L8" s="10">
        <v>68.0</v>
      </c>
      <c r="M8" s="10">
        <f t="shared" si="0"/>
        <v>119.0</v>
      </c>
      <c r="N8" s="11">
        <v>2.0</v>
      </c>
      <c r="O8" s="12">
        <f>M8*N8*6000</f>
        <v>1428000.0</v>
      </c>
    </row>
    <row r="9" spans="8:8" ht="15.0" customHeight="1">
      <c r="A9" s="7" t="s">
        <v>13</v>
      </c>
      <c r="B9" s="7" t="s">
        <v>14</v>
      </c>
      <c r="C9" s="7" t="s">
        <v>15</v>
      </c>
      <c r="D9" s="7" t="s">
        <v>16</v>
      </c>
      <c r="E9" s="8" t="s">
        <v>102</v>
      </c>
      <c r="F9" s="9" t="s">
        <v>107</v>
      </c>
      <c r="G9" s="10" t="s">
        <v>37</v>
      </c>
      <c r="H9" s="10">
        <v>91.0</v>
      </c>
      <c r="I9" s="10" t="s">
        <v>38</v>
      </c>
      <c r="J9" s="10">
        <v>19.0</v>
      </c>
      <c r="K9" s="10"/>
      <c r="L9" s="10"/>
      <c r="M9" s="10">
        <f t="shared" si="0"/>
        <v>110.0</v>
      </c>
      <c r="N9" s="11">
        <v>2.0</v>
      </c>
      <c r="O9" s="12">
        <f>M9*N9*6000</f>
        <v>1320000.0</v>
      </c>
    </row>
    <row r="10" spans="8:8" ht="15.0" customHeight="1">
      <c r="A10" s="7" t="s">
        <v>13</v>
      </c>
      <c r="B10" s="7" t="s">
        <v>14</v>
      </c>
      <c r="C10" s="7" t="s">
        <v>15</v>
      </c>
      <c r="D10" s="7" t="s">
        <v>16</v>
      </c>
      <c r="E10" s="8" t="s">
        <v>102</v>
      </c>
      <c r="F10" s="13" t="s">
        <v>108</v>
      </c>
      <c r="G10" s="10" t="s">
        <v>40</v>
      </c>
      <c r="H10" s="10">
        <v>40.0</v>
      </c>
      <c r="I10" s="10" t="s">
        <v>41</v>
      </c>
      <c r="J10" s="10">
        <v>8.0</v>
      </c>
      <c r="K10" s="10"/>
      <c r="L10" s="10"/>
      <c r="M10" s="10">
        <f t="shared" si="0"/>
        <v>48.0</v>
      </c>
      <c r="N10" s="11">
        <v>2.0</v>
      </c>
      <c r="O10" s="12">
        <f>M10*N10*6000</f>
        <v>576000.0</v>
      </c>
    </row>
    <row r="11" spans="8:8" ht="15.0" customHeight="1">
      <c r="A11" s="7" t="s">
        <v>13</v>
      </c>
      <c r="B11" s="7" t="s">
        <v>14</v>
      </c>
      <c r="C11" s="7" t="s">
        <v>15</v>
      </c>
      <c r="D11" s="7" t="s">
        <v>16</v>
      </c>
      <c r="E11" s="8" t="s">
        <v>102</v>
      </c>
      <c r="F11" s="13" t="s">
        <v>27</v>
      </c>
      <c r="G11" s="10" t="s">
        <v>42</v>
      </c>
      <c r="H11" s="10">
        <v>26.0</v>
      </c>
      <c r="I11" s="10"/>
      <c r="J11" s="10"/>
      <c r="K11" s="10"/>
      <c r="L11" s="10"/>
      <c r="M11" s="10">
        <f t="shared" si="0"/>
        <v>26.0</v>
      </c>
      <c r="N11" s="11">
        <v>2.0</v>
      </c>
      <c r="O11" s="12">
        <f>M11*N11*6000</f>
        <v>312000.0</v>
      </c>
    </row>
    <row r="12" spans="8:8" ht="15.0" customHeight="1">
      <c r="A12" s="7" t="s">
        <v>13</v>
      </c>
      <c r="B12" s="7" t="s">
        <v>14</v>
      </c>
      <c r="C12" s="7" t="s">
        <v>15</v>
      </c>
      <c r="D12" s="7" t="s">
        <v>16</v>
      </c>
      <c r="E12" s="8" t="s">
        <v>102</v>
      </c>
      <c r="F12" s="9" t="s">
        <v>32</v>
      </c>
      <c r="G12" s="10" t="s">
        <v>43</v>
      </c>
      <c r="H12" s="10">
        <v>41.0</v>
      </c>
      <c r="I12" s="10" t="s">
        <v>44</v>
      </c>
      <c r="J12" s="10">
        <v>43.0</v>
      </c>
      <c r="K12" s="10"/>
      <c r="L12" s="10"/>
      <c r="M12" s="10">
        <f t="shared" si="0"/>
        <v>84.0</v>
      </c>
      <c r="N12" s="11">
        <v>2.0</v>
      </c>
      <c r="O12" s="12">
        <f>M12*N12*6000</f>
        <v>1008000.0</v>
      </c>
    </row>
    <row r="13" spans="8:8" ht="15.0" customHeight="1">
      <c r="A13" s="7" t="s">
        <v>13</v>
      </c>
      <c r="B13" s="7" t="s">
        <v>14</v>
      </c>
      <c r="C13" s="7" t="s">
        <v>15</v>
      </c>
      <c r="D13" s="7" t="s">
        <v>16</v>
      </c>
      <c r="E13" s="8" t="s">
        <v>102</v>
      </c>
      <c r="F13" s="9" t="s">
        <v>36</v>
      </c>
      <c r="G13" s="10" t="s">
        <v>45</v>
      </c>
      <c r="H13" s="10">
        <v>35.0</v>
      </c>
      <c r="I13" s="10" t="s">
        <v>46</v>
      </c>
      <c r="J13" s="10">
        <v>71.0</v>
      </c>
      <c r="K13" s="10"/>
      <c r="L13" s="10"/>
      <c r="M13" s="10">
        <f t="shared" si="0"/>
        <v>106.0</v>
      </c>
      <c r="N13" s="11">
        <v>2.0</v>
      </c>
      <c r="O13" s="12">
        <f>M13*N13*6000</f>
        <v>1272000.0</v>
      </c>
    </row>
    <row r="14" spans="8:8">
      <c r="A14" s="10" t="s">
        <v>47</v>
      </c>
      <c r="B14" s="10" t="s">
        <v>48</v>
      </c>
      <c r="C14" s="10" t="s">
        <v>15</v>
      </c>
      <c r="D14" s="10" t="s">
        <v>49</v>
      </c>
      <c r="E14" s="8" t="s">
        <v>102</v>
      </c>
      <c r="F14" s="9" t="s">
        <v>39</v>
      </c>
      <c r="G14" s="10" t="s">
        <v>50</v>
      </c>
      <c r="H14" s="10">
        <v>50.0</v>
      </c>
      <c r="I14" s="10" t="s">
        <v>51</v>
      </c>
      <c r="J14" s="10">
        <v>42.0</v>
      </c>
      <c r="K14" s="10"/>
      <c r="L14" s="10"/>
      <c r="M14" s="10">
        <f t="shared" si="0"/>
        <v>92.0</v>
      </c>
      <c r="N14" s="11">
        <v>2.0</v>
      </c>
      <c r="O14" s="12">
        <f>M14*N14*6000</f>
        <v>1104000.0</v>
      </c>
    </row>
    <row r="15" spans="8:8">
      <c r="A15" s="10" t="s">
        <v>47</v>
      </c>
      <c r="B15" s="10" t="s">
        <v>48</v>
      </c>
      <c r="C15" s="10" t="s">
        <v>15</v>
      </c>
      <c r="D15" s="10" t="s">
        <v>49</v>
      </c>
      <c r="E15" s="8" t="s">
        <v>102</v>
      </c>
      <c r="F15" s="9" t="s">
        <v>103</v>
      </c>
      <c r="G15" s="10" t="s">
        <v>52</v>
      </c>
      <c r="H15" s="10">
        <v>13.0</v>
      </c>
      <c r="I15" s="10" t="s">
        <v>53</v>
      </c>
      <c r="J15" s="10">
        <v>14.0</v>
      </c>
      <c r="K15" s="10" t="s">
        <v>54</v>
      </c>
      <c r="L15" s="10">
        <v>60.0</v>
      </c>
      <c r="M15" s="10">
        <f t="shared" si="0"/>
        <v>87.0</v>
      </c>
      <c r="N15" s="11">
        <v>2.0</v>
      </c>
      <c r="O15" s="12">
        <f>M15*N15*6000</f>
        <v>1044000.0</v>
      </c>
    </row>
    <row r="16" spans="8:8">
      <c r="A16" s="10" t="s">
        <v>47</v>
      </c>
      <c r="B16" s="10" t="s">
        <v>48</v>
      </c>
      <c r="C16" s="10" t="s">
        <v>15</v>
      </c>
      <c r="D16" s="10" t="s">
        <v>49</v>
      </c>
      <c r="E16" s="8" t="s">
        <v>102</v>
      </c>
      <c r="F16" s="14" t="s">
        <v>104</v>
      </c>
      <c r="G16" s="10" t="s">
        <v>55</v>
      </c>
      <c r="H16" s="10">
        <v>46.0</v>
      </c>
      <c r="I16" s="10" t="s">
        <v>56</v>
      </c>
      <c r="J16" s="10">
        <v>50.0</v>
      </c>
      <c r="K16" s="10"/>
      <c r="L16" s="10"/>
      <c r="M16" s="10">
        <f t="shared" si="0"/>
        <v>96.0</v>
      </c>
      <c r="N16" s="11">
        <v>2.0</v>
      </c>
      <c r="O16" s="12">
        <f>M16*N16*6000</f>
        <v>1152000.0</v>
      </c>
    </row>
    <row r="17" spans="8:8">
      <c r="A17" s="10" t="s">
        <v>47</v>
      </c>
      <c r="B17" s="10" t="s">
        <v>48</v>
      </c>
      <c r="C17" s="10" t="s">
        <v>15</v>
      </c>
      <c r="D17" s="10" t="s">
        <v>49</v>
      </c>
      <c r="E17" s="8" t="s">
        <v>102</v>
      </c>
      <c r="F17" s="14" t="s">
        <v>105</v>
      </c>
      <c r="G17" s="10" t="s">
        <v>57</v>
      </c>
      <c r="H17" s="10">
        <v>50.0</v>
      </c>
      <c r="I17" s="10" t="s">
        <v>58</v>
      </c>
      <c r="J17" s="10">
        <v>28.0</v>
      </c>
      <c r="K17" s="10"/>
      <c r="L17" s="10"/>
      <c r="M17" s="10">
        <f t="shared" si="0"/>
        <v>78.0</v>
      </c>
      <c r="N17" s="11">
        <v>2.0</v>
      </c>
      <c r="O17" s="12">
        <f>M17*N17*6000</f>
        <v>936000.0</v>
      </c>
    </row>
    <row r="18" spans="8:8">
      <c r="A18" s="10" t="s">
        <v>47</v>
      </c>
      <c r="B18" s="10" t="s">
        <v>48</v>
      </c>
      <c r="C18" s="10" t="s">
        <v>15</v>
      </c>
      <c r="D18" s="10" t="s">
        <v>49</v>
      </c>
      <c r="E18" s="8" t="s">
        <v>102</v>
      </c>
      <c r="F18" s="14" t="s">
        <v>17</v>
      </c>
      <c r="G18" s="10" t="s">
        <v>59</v>
      </c>
      <c r="H18" s="10">
        <v>21.0</v>
      </c>
      <c r="I18" s="10" t="s">
        <v>60</v>
      </c>
      <c r="J18" s="10">
        <v>80.0</v>
      </c>
      <c r="K18" s="10"/>
      <c r="L18" s="10"/>
      <c r="M18" s="10">
        <f t="shared" si="0"/>
        <v>101.0</v>
      </c>
      <c r="N18" s="11">
        <v>2.0</v>
      </c>
      <c r="O18" s="12">
        <f>M18*N18*6000</f>
        <v>1212000.0</v>
      </c>
    </row>
    <row r="19" spans="8:8">
      <c r="A19" s="10" t="s">
        <v>47</v>
      </c>
      <c r="B19" s="10" t="s">
        <v>48</v>
      </c>
      <c r="C19" s="10" t="s">
        <v>15</v>
      </c>
      <c r="D19" s="10" t="s">
        <v>49</v>
      </c>
      <c r="E19" s="8" t="s">
        <v>102</v>
      </c>
      <c r="F19" s="9" t="s">
        <v>20</v>
      </c>
      <c r="G19" s="10" t="s">
        <v>61</v>
      </c>
      <c r="H19" s="10">
        <v>19.0</v>
      </c>
      <c r="I19" s="10" t="s">
        <v>62</v>
      </c>
      <c r="J19" s="10">
        <v>28.0</v>
      </c>
      <c r="K19" s="10" t="s">
        <v>63</v>
      </c>
      <c r="L19" s="10">
        <v>31.0</v>
      </c>
      <c r="M19" s="10">
        <f t="shared" si="0"/>
        <v>78.0</v>
      </c>
      <c r="N19" s="11">
        <v>2.0</v>
      </c>
      <c r="O19" s="12">
        <f>M19*N19*6000</f>
        <v>936000.0</v>
      </c>
    </row>
    <row r="20" spans="8:8">
      <c r="A20" s="10" t="s">
        <v>47</v>
      </c>
      <c r="B20" s="10" t="s">
        <v>48</v>
      </c>
      <c r="C20" s="10" t="s">
        <v>15</v>
      </c>
      <c r="D20" s="10" t="s">
        <v>49</v>
      </c>
      <c r="E20" s="8" t="s">
        <v>102</v>
      </c>
      <c r="F20" s="9" t="s">
        <v>106</v>
      </c>
      <c r="G20" s="10" t="s">
        <v>64</v>
      </c>
      <c r="H20" s="10">
        <v>27.0</v>
      </c>
      <c r="I20" s="10" t="s">
        <v>65</v>
      </c>
      <c r="J20" s="10">
        <v>37.0</v>
      </c>
      <c r="K20" s="10"/>
      <c r="L20" s="10"/>
      <c r="M20" s="10">
        <f t="shared" si="0"/>
        <v>64.0</v>
      </c>
      <c r="N20" s="11">
        <v>2.0</v>
      </c>
      <c r="O20" s="12">
        <f>M20*N20*6000</f>
        <v>768000.0</v>
      </c>
    </row>
    <row r="21" spans="8:8">
      <c r="A21" s="10" t="s">
        <v>47</v>
      </c>
      <c r="B21" s="10" t="s">
        <v>48</v>
      </c>
      <c r="C21" s="10" t="s">
        <v>15</v>
      </c>
      <c r="D21" s="10" t="s">
        <v>49</v>
      </c>
      <c r="E21" s="8" t="s">
        <v>102</v>
      </c>
      <c r="F21" s="9" t="s">
        <v>107</v>
      </c>
      <c r="G21" s="10" t="s">
        <v>66</v>
      </c>
      <c r="H21" s="10">
        <v>40.0</v>
      </c>
      <c r="I21" s="10" t="s">
        <v>67</v>
      </c>
      <c r="J21" s="10">
        <v>110.0</v>
      </c>
      <c r="K21" s="10"/>
      <c r="L21" s="10"/>
      <c r="M21" s="10">
        <f t="shared" si="0"/>
        <v>150.0</v>
      </c>
      <c r="N21" s="11">
        <v>2.0</v>
      </c>
      <c r="O21" s="12">
        <f>M21*N21*6000</f>
        <v>1800000.0</v>
      </c>
    </row>
    <row r="22" spans="8:8">
      <c r="A22" s="10" t="s">
        <v>47</v>
      </c>
      <c r="B22" s="10" t="s">
        <v>48</v>
      </c>
      <c r="C22" s="10" t="s">
        <v>15</v>
      </c>
      <c r="D22" s="10" t="s">
        <v>49</v>
      </c>
      <c r="E22" s="8" t="s">
        <v>102</v>
      </c>
      <c r="F22" s="14" t="s">
        <v>108</v>
      </c>
      <c r="G22" s="10" t="s">
        <v>68</v>
      </c>
      <c r="H22" s="10">
        <v>35.0</v>
      </c>
      <c r="I22" s="10"/>
      <c r="J22" s="10"/>
      <c r="K22" s="10"/>
      <c r="L22" s="10"/>
      <c r="M22" s="10">
        <f t="shared" si="0"/>
        <v>35.0</v>
      </c>
      <c r="N22" s="11">
        <v>2.0</v>
      </c>
      <c r="O22" s="12">
        <f>M22*N22*6000</f>
        <v>420000.0</v>
      </c>
    </row>
    <row r="23" spans="8:8">
      <c r="A23" s="10" t="s">
        <v>47</v>
      </c>
      <c r="B23" s="10" t="s">
        <v>48</v>
      </c>
      <c r="C23" s="10" t="s">
        <v>15</v>
      </c>
      <c r="D23" s="10" t="s">
        <v>49</v>
      </c>
      <c r="E23" s="8" t="s">
        <v>102</v>
      </c>
      <c r="F23" s="14" t="s">
        <v>27</v>
      </c>
      <c r="G23" s="10" t="s">
        <v>69</v>
      </c>
      <c r="H23" s="10">
        <v>28.0</v>
      </c>
      <c r="I23" s="10"/>
      <c r="J23" s="10"/>
      <c r="K23" s="10"/>
      <c r="L23" s="10"/>
      <c r="M23" s="10">
        <f t="shared" si="0"/>
        <v>28.0</v>
      </c>
      <c r="N23" s="11">
        <v>2.0</v>
      </c>
      <c r="O23" s="12">
        <f>M23*N23*6000</f>
        <v>336000.0</v>
      </c>
    </row>
    <row r="24" spans="8:8">
      <c r="A24" s="10" t="s">
        <v>47</v>
      </c>
      <c r="B24" s="10" t="s">
        <v>48</v>
      </c>
      <c r="C24" s="10" t="s">
        <v>15</v>
      </c>
      <c r="D24" s="10" t="s">
        <v>49</v>
      </c>
      <c r="E24" s="8" t="s">
        <v>102</v>
      </c>
      <c r="F24" s="9" t="s">
        <v>32</v>
      </c>
      <c r="G24" s="10" t="s">
        <v>70</v>
      </c>
      <c r="H24" s="10">
        <v>48.0</v>
      </c>
      <c r="I24" s="10" t="s">
        <v>71</v>
      </c>
      <c r="J24" s="10">
        <v>55.0</v>
      </c>
      <c r="K24" s="10" t="s">
        <v>72</v>
      </c>
      <c r="L24" s="10">
        <v>66.0</v>
      </c>
      <c r="M24" s="10">
        <f t="shared" si="0"/>
        <v>169.0</v>
      </c>
      <c r="N24" s="11">
        <v>2.0</v>
      </c>
      <c r="O24" s="12">
        <f>M24*N24*6000</f>
        <v>2028000.0</v>
      </c>
    </row>
    <row r="25" spans="8:8">
      <c r="A25" s="10" t="s">
        <v>47</v>
      </c>
      <c r="B25" s="10" t="s">
        <v>48</v>
      </c>
      <c r="C25" s="10" t="s">
        <v>15</v>
      </c>
      <c r="D25" s="10" t="s">
        <v>49</v>
      </c>
      <c r="E25" s="8" t="s">
        <v>102</v>
      </c>
      <c r="F25" s="9" t="s">
        <v>36</v>
      </c>
      <c r="G25" s="10" t="s">
        <v>73</v>
      </c>
      <c r="H25" s="10">
        <v>38.0</v>
      </c>
      <c r="I25" s="10" t="s">
        <v>74</v>
      </c>
      <c r="J25" s="10">
        <v>49.0</v>
      </c>
      <c r="K25" s="10"/>
      <c r="L25" s="10"/>
      <c r="M25" s="10">
        <f t="shared" si="0"/>
        <v>87.0</v>
      </c>
      <c r="N25" s="11">
        <v>2.0</v>
      </c>
      <c r="O25" s="12">
        <f>M25*N25*6000</f>
        <v>1044000.0</v>
      </c>
    </row>
    <row r="26" spans="8:8">
      <c r="A26" s="10" t="s">
        <v>47</v>
      </c>
      <c r="B26" s="10" t="s">
        <v>75</v>
      </c>
      <c r="C26" s="10" t="s">
        <v>15</v>
      </c>
      <c r="D26" s="10" t="s">
        <v>76</v>
      </c>
      <c r="E26" s="8" t="s">
        <v>102</v>
      </c>
      <c r="F26" s="9" t="s">
        <v>39</v>
      </c>
      <c r="G26" s="10" t="s">
        <v>77</v>
      </c>
      <c r="H26" s="10">
        <v>40.0</v>
      </c>
      <c r="I26" s="10" t="s">
        <v>78</v>
      </c>
      <c r="J26" s="10">
        <v>50.0</v>
      </c>
      <c r="K26" s="10"/>
      <c r="L26" s="10"/>
      <c r="M26" s="10">
        <f t="shared" si="0"/>
        <v>90.0</v>
      </c>
      <c r="N26" s="11">
        <v>2.0</v>
      </c>
      <c r="O26" s="12">
        <f>M26*N26*6000</f>
        <v>1080000.0</v>
      </c>
    </row>
    <row r="27" spans="8:8">
      <c r="A27" s="10" t="s">
        <v>47</v>
      </c>
      <c r="B27" s="10" t="s">
        <v>75</v>
      </c>
      <c r="C27" s="10" t="s">
        <v>15</v>
      </c>
      <c r="D27" s="10" t="s">
        <v>76</v>
      </c>
      <c r="E27" s="8" t="s">
        <v>102</v>
      </c>
      <c r="F27" s="9" t="s">
        <v>103</v>
      </c>
      <c r="G27" s="10" t="s">
        <v>79</v>
      </c>
      <c r="H27" s="10">
        <v>89.0</v>
      </c>
      <c r="I27" s="10" t="s">
        <v>80</v>
      </c>
      <c r="J27" s="10">
        <v>43.0</v>
      </c>
      <c r="K27" s="10"/>
      <c r="L27" s="10"/>
      <c r="M27" s="10">
        <f t="shared" si="0"/>
        <v>132.0</v>
      </c>
      <c r="N27" s="11">
        <v>2.0</v>
      </c>
      <c r="O27" s="12">
        <f>M27*N27*6000</f>
        <v>1584000.0</v>
      </c>
    </row>
    <row r="28" spans="8:8">
      <c r="A28" s="10" t="s">
        <v>47</v>
      </c>
      <c r="B28" s="10" t="s">
        <v>75</v>
      </c>
      <c r="C28" s="10" t="s">
        <v>15</v>
      </c>
      <c r="D28" s="10" t="s">
        <v>76</v>
      </c>
      <c r="E28" s="8" t="s">
        <v>102</v>
      </c>
      <c r="F28" s="14" t="s">
        <v>104</v>
      </c>
      <c r="G28" s="10" t="s">
        <v>81</v>
      </c>
      <c r="H28" s="10">
        <v>44.0</v>
      </c>
      <c r="I28" s="10" t="s">
        <v>82</v>
      </c>
      <c r="J28" s="10">
        <v>95.0</v>
      </c>
      <c r="K28" s="10"/>
      <c r="L28" s="10"/>
      <c r="M28" s="10">
        <f t="shared" si="0"/>
        <v>139.0</v>
      </c>
      <c r="N28" s="11">
        <v>2.0</v>
      </c>
      <c r="O28" s="12">
        <f>M28*N28*6000</f>
        <v>1668000.0</v>
      </c>
    </row>
    <row r="29" spans="8:8">
      <c r="A29" s="10" t="s">
        <v>47</v>
      </c>
      <c r="B29" s="10" t="s">
        <v>75</v>
      </c>
      <c r="C29" s="10" t="s">
        <v>15</v>
      </c>
      <c r="D29" s="10" t="s">
        <v>76</v>
      </c>
      <c r="E29" s="8" t="s">
        <v>102</v>
      </c>
      <c r="F29" s="14" t="s">
        <v>105</v>
      </c>
      <c r="G29" s="10" t="s">
        <v>83</v>
      </c>
      <c r="H29" s="10">
        <v>25.0</v>
      </c>
      <c r="I29" s="10" t="s">
        <v>84</v>
      </c>
      <c r="J29" s="10">
        <v>15.0</v>
      </c>
      <c r="K29" s="10"/>
      <c r="L29" s="10"/>
      <c r="M29" s="10">
        <f t="shared" si="0"/>
        <v>40.0</v>
      </c>
      <c r="N29" s="11">
        <v>2.0</v>
      </c>
      <c r="O29" s="12">
        <f>M29*N29*6000</f>
        <v>480000.0</v>
      </c>
    </row>
    <row r="30" spans="8:8">
      <c r="A30" s="10" t="s">
        <v>47</v>
      </c>
      <c r="B30" s="10" t="s">
        <v>75</v>
      </c>
      <c r="C30" s="10" t="s">
        <v>15</v>
      </c>
      <c r="D30" s="10" t="s">
        <v>76</v>
      </c>
      <c r="E30" s="8" t="s">
        <v>102</v>
      </c>
      <c r="F30" s="14" t="s">
        <v>17</v>
      </c>
      <c r="G30" s="10" t="s">
        <v>85</v>
      </c>
      <c r="H30" s="10">
        <v>37.0</v>
      </c>
      <c r="I30" s="10" t="s">
        <v>86</v>
      </c>
      <c r="J30" s="10">
        <v>25.0</v>
      </c>
      <c r="K30" s="10"/>
      <c r="L30" s="10"/>
      <c r="M30" s="10">
        <f t="shared" si="0"/>
        <v>62.0</v>
      </c>
      <c r="N30" s="11">
        <v>2.0</v>
      </c>
      <c r="O30" s="12">
        <f>M30*N30*6000</f>
        <v>744000.0</v>
      </c>
    </row>
    <row r="31" spans="8:8">
      <c r="A31" s="10" t="s">
        <v>47</v>
      </c>
      <c r="B31" s="10" t="s">
        <v>75</v>
      </c>
      <c r="C31" s="10" t="s">
        <v>15</v>
      </c>
      <c r="D31" s="10" t="s">
        <v>76</v>
      </c>
      <c r="E31" s="8" t="s">
        <v>102</v>
      </c>
      <c r="F31" s="9" t="s">
        <v>20</v>
      </c>
      <c r="G31" s="10" t="s">
        <v>87</v>
      </c>
      <c r="H31" s="10">
        <v>70.0</v>
      </c>
      <c r="I31" s="10" t="s">
        <v>88</v>
      </c>
      <c r="J31" s="10">
        <v>88.0</v>
      </c>
      <c r="K31" s="10"/>
      <c r="L31" s="10"/>
      <c r="M31" s="10">
        <f t="shared" si="0"/>
        <v>158.0</v>
      </c>
      <c r="N31" s="11">
        <v>2.0</v>
      </c>
      <c r="O31" s="12">
        <f>M31*N31*6000</f>
        <v>1896000.0</v>
      </c>
    </row>
    <row r="32" spans="8:8">
      <c r="A32" s="10" t="s">
        <v>47</v>
      </c>
      <c r="B32" s="10" t="s">
        <v>75</v>
      </c>
      <c r="C32" s="10" t="s">
        <v>15</v>
      </c>
      <c r="D32" s="10" t="s">
        <v>76</v>
      </c>
      <c r="E32" s="8" t="s">
        <v>102</v>
      </c>
      <c r="F32" s="9" t="s">
        <v>106</v>
      </c>
      <c r="G32" s="10" t="s">
        <v>89</v>
      </c>
      <c r="H32" s="10">
        <v>21.0</v>
      </c>
      <c r="I32" s="10" t="s">
        <v>90</v>
      </c>
      <c r="J32" s="10">
        <v>39.0</v>
      </c>
      <c r="K32" s="10"/>
      <c r="L32" s="10"/>
      <c r="M32" s="10">
        <f t="shared" si="0"/>
        <v>60.0</v>
      </c>
      <c r="N32" s="11">
        <v>2.0</v>
      </c>
      <c r="O32" s="12">
        <f>M32*N32*6000</f>
        <v>720000.0</v>
      </c>
    </row>
    <row r="33" spans="8:8">
      <c r="A33" s="10" t="s">
        <v>47</v>
      </c>
      <c r="B33" s="10" t="s">
        <v>75</v>
      </c>
      <c r="C33" s="10" t="s">
        <v>15</v>
      </c>
      <c r="D33" s="10" t="s">
        <v>76</v>
      </c>
      <c r="E33" s="8" t="s">
        <v>102</v>
      </c>
      <c r="F33" s="9" t="s">
        <v>107</v>
      </c>
      <c r="G33" s="10" t="s">
        <v>91</v>
      </c>
      <c r="H33" s="10">
        <v>72.0</v>
      </c>
      <c r="I33" s="10" t="s">
        <v>92</v>
      </c>
      <c r="J33" s="10">
        <v>30.0</v>
      </c>
      <c r="K33" s="10"/>
      <c r="L33" s="10"/>
      <c r="M33" s="10">
        <f t="shared" si="0"/>
        <v>102.0</v>
      </c>
      <c r="N33" s="11">
        <v>2.0</v>
      </c>
      <c r="O33" s="12">
        <f>M33*N33*6000</f>
        <v>1224000.0</v>
      </c>
    </row>
    <row r="34" spans="8:8">
      <c r="A34" s="10" t="s">
        <v>47</v>
      </c>
      <c r="B34" s="10" t="s">
        <v>75</v>
      </c>
      <c r="C34" s="10" t="s">
        <v>15</v>
      </c>
      <c r="D34" s="10" t="s">
        <v>76</v>
      </c>
      <c r="E34" s="8" t="s">
        <v>102</v>
      </c>
      <c r="F34" s="14" t="s">
        <v>108</v>
      </c>
      <c r="G34" s="10" t="s">
        <v>93</v>
      </c>
      <c r="H34" s="10">
        <v>20.0</v>
      </c>
      <c r="I34" s="10" t="s">
        <v>94</v>
      </c>
      <c r="J34" s="10">
        <v>50.0</v>
      </c>
      <c r="K34" s="10" t="s">
        <v>95</v>
      </c>
      <c r="L34" s="10">
        <v>9.0</v>
      </c>
      <c r="M34" s="10">
        <f t="shared" si="0"/>
        <v>79.0</v>
      </c>
      <c r="N34" s="11">
        <v>2.0</v>
      </c>
      <c r="O34" s="12">
        <f>M34*N34*6000</f>
        <v>948000.0</v>
      </c>
    </row>
    <row r="35" spans="8:8">
      <c r="A35" s="10" t="s">
        <v>47</v>
      </c>
      <c r="B35" s="10" t="s">
        <v>75</v>
      </c>
      <c r="C35" s="10" t="s">
        <v>15</v>
      </c>
      <c r="D35" s="10" t="s">
        <v>76</v>
      </c>
      <c r="E35" s="8" t="s">
        <v>102</v>
      </c>
      <c r="F35" s="14" t="s">
        <v>27</v>
      </c>
      <c r="G35" s="10" t="s">
        <v>96</v>
      </c>
      <c r="H35" s="10">
        <v>41.0</v>
      </c>
      <c r="I35" s="10"/>
      <c r="J35" s="10"/>
      <c r="K35" s="10"/>
      <c r="L35" s="10"/>
      <c r="M35" s="10">
        <f t="shared" si="0"/>
        <v>41.0</v>
      </c>
      <c r="N35" s="11">
        <v>2.0</v>
      </c>
      <c r="O35" s="12">
        <f>M35*N35*6000</f>
        <v>492000.0</v>
      </c>
    </row>
    <row r="36" spans="8:8">
      <c r="A36" s="10" t="s">
        <v>47</v>
      </c>
      <c r="B36" s="10" t="s">
        <v>75</v>
      </c>
      <c r="C36" s="10" t="s">
        <v>15</v>
      </c>
      <c r="D36" s="10" t="s">
        <v>76</v>
      </c>
      <c r="E36" s="8" t="s">
        <v>102</v>
      </c>
      <c r="F36" s="9" t="s">
        <v>32</v>
      </c>
      <c r="G36" s="10" t="s">
        <v>97</v>
      </c>
      <c r="H36" s="10">
        <v>52.0</v>
      </c>
      <c r="I36" s="10" t="s">
        <v>98</v>
      </c>
      <c r="J36" s="10">
        <v>69.0</v>
      </c>
      <c r="K36" s="10"/>
      <c r="L36" s="10"/>
      <c r="M36" s="10">
        <f t="shared" si="0"/>
        <v>121.0</v>
      </c>
      <c r="N36" s="11">
        <v>2.0</v>
      </c>
      <c r="O36" s="12">
        <f>M36*N36*6000</f>
        <v>1452000.0</v>
      </c>
    </row>
    <row r="37" spans="8:8">
      <c r="A37" s="10" t="s">
        <v>47</v>
      </c>
      <c r="B37" s="10" t="s">
        <v>75</v>
      </c>
      <c r="C37" s="10" t="s">
        <v>15</v>
      </c>
      <c r="D37" s="10" t="s">
        <v>76</v>
      </c>
      <c r="E37" s="8" t="s">
        <v>102</v>
      </c>
      <c r="F37" s="9" t="s">
        <v>36</v>
      </c>
      <c r="G37" s="10" t="s">
        <v>99</v>
      </c>
      <c r="H37" s="10">
        <v>95.0</v>
      </c>
      <c r="I37" s="10" t="s">
        <v>100</v>
      </c>
      <c r="J37" s="10">
        <v>68.0</v>
      </c>
      <c r="K37" s="10" t="s">
        <v>101</v>
      </c>
      <c r="L37" s="10">
        <v>75.0</v>
      </c>
      <c r="M37" s="10">
        <f t="shared" si="0"/>
        <v>238.0</v>
      </c>
      <c r="N37" s="11">
        <v>2.0</v>
      </c>
      <c r="O37" s="12">
        <f>M37*N37*6000</f>
        <v>2856000.0</v>
      </c>
    </row>
    <row r="38" spans="8:8">
      <c r="A38" s="10"/>
      <c r="B38" s="10"/>
      <c r="C38" s="10"/>
      <c r="D38" s="10"/>
      <c r="E38" s="15"/>
      <c r="F38" s="10"/>
      <c r="G38" s="10"/>
      <c r="H38" s="10"/>
      <c r="I38" s="10"/>
      <c r="J38" s="10"/>
      <c r="K38" s="10"/>
      <c r="L38" s="10"/>
      <c r="M38" s="10"/>
      <c r="N38" s="10"/>
      <c r="O38" s="16">
        <f>SUM(O2:O37)</f>
        <v>3.8748E7</v>
      </c>
    </row>
  </sheetData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5.0"/>
  <sheetData/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5.0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LENOVO</dc:creator>
  <cp:lastModifiedBy>LENOVO</cp:lastModifiedBy>
  <dcterms:created xsi:type="dcterms:W3CDTF">2019-04-28T07:23:24Z</dcterms:created>
  <dcterms:modified xsi:type="dcterms:W3CDTF">2019-04-30T07:21:14Z</dcterms:modified>
</cp:coreProperties>
</file>