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 firstSheet="1" activeTab="1"/>
  </bookViews>
  <sheets>
    <sheet name="Jan-Mar 2019" sheetId="7" state="hidden" r:id="rId1"/>
    <sheet name="Est.POT KARTON TCA" sheetId="8" r:id="rId2"/>
  </sheets>
  <calcPr calcId="124519"/>
</workbook>
</file>

<file path=xl/calcChain.xml><?xml version="1.0" encoding="utf-8"?>
<calcChain xmlns="http://schemas.openxmlformats.org/spreadsheetml/2006/main">
  <c r="I43" i="8"/>
  <c r="I4"/>
  <c r="I5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4"/>
  <c r="I45"/>
  <c r="I46"/>
  <c r="I47"/>
  <c r="I48"/>
  <c r="I49"/>
  <c r="I3"/>
  <c r="I50" l="1"/>
</calcChain>
</file>

<file path=xl/sharedStrings.xml><?xml version="1.0" encoding="utf-8"?>
<sst xmlns="http://schemas.openxmlformats.org/spreadsheetml/2006/main" count="411" uniqueCount="143">
  <si>
    <t>CAB</t>
  </si>
  <si>
    <t>AREA</t>
  </si>
  <si>
    <t>NAMA SPR</t>
  </si>
  <si>
    <t>NAMA SPG/MD</t>
  </si>
  <si>
    <t>BLN</t>
  </si>
  <si>
    <t>TGL</t>
  </si>
  <si>
    <t>HARI CALL</t>
  </si>
  <si>
    <t>PSR 1</t>
  </si>
  <si>
    <t>PSR 2</t>
  </si>
  <si>
    <t>SM LOKAL / GROSIR 1</t>
  </si>
  <si>
    <t>SM LOKAL / GROSIR 2</t>
  </si>
  <si>
    <t>SM LOKAL / GROSIR 3</t>
  </si>
  <si>
    <t>SM LOKAL / GROSIR 4</t>
  </si>
  <si>
    <t>SM LOKAL / GROSIR 5</t>
  </si>
  <si>
    <t>SM LOKAL / GROSIR 6</t>
  </si>
  <si>
    <t>SM LOKAL / GROSIR 7</t>
  </si>
  <si>
    <t>SM LOKAL / GROSIR 8</t>
  </si>
  <si>
    <t>SELASA 1,3,5</t>
  </si>
  <si>
    <t>4,18</t>
  </si>
  <si>
    <t>SABTU 1,3</t>
  </si>
  <si>
    <t>SENIN 2,4</t>
  </si>
  <si>
    <t>SELASA 2,4</t>
  </si>
  <si>
    <t>11,25</t>
  </si>
  <si>
    <t>RABU 2,4</t>
  </si>
  <si>
    <t>12,26</t>
  </si>
  <si>
    <t>KAMIS 2,4</t>
  </si>
  <si>
    <t>14,28</t>
  </si>
  <si>
    <t>SABTU 2,4</t>
  </si>
  <si>
    <t>02FEB</t>
  </si>
  <si>
    <t>RABU 1,3,5</t>
  </si>
  <si>
    <t>01JAN</t>
  </si>
  <si>
    <t>SENIN 3,5</t>
  </si>
  <si>
    <t>SELASA 3,5</t>
  </si>
  <si>
    <t>RABU 3,5</t>
  </si>
  <si>
    <t>MINGGU 3,5</t>
  </si>
  <si>
    <t>MINGGU 2,4</t>
  </si>
  <si>
    <t>PSR 3</t>
  </si>
  <si>
    <t>3, 17</t>
  </si>
  <si>
    <t>8, 22</t>
  </si>
  <si>
    <t>9, 23</t>
  </si>
  <si>
    <t>10, 24</t>
  </si>
  <si>
    <t>11, 25</t>
  </si>
  <si>
    <t>13, 27</t>
  </si>
  <si>
    <t>14, 28</t>
  </si>
  <si>
    <t>4, 18</t>
  </si>
  <si>
    <t>5, 19</t>
  </si>
  <si>
    <t>6, 20</t>
  </si>
  <si>
    <t>7, 21</t>
  </si>
  <si>
    <t>KAMIS 1,3,5</t>
  </si>
  <si>
    <t>SABTU 1,3,5</t>
  </si>
  <si>
    <t>KAMIS 3,5</t>
  </si>
  <si>
    <t>JUMAT 1,3</t>
  </si>
  <si>
    <t>JUMAT 2,4</t>
  </si>
  <si>
    <t>JUMAT 1,3,5</t>
  </si>
  <si>
    <t>2,16, 30</t>
  </si>
  <si>
    <r>
      <rPr>
        <b/>
        <sz val="11"/>
        <rFont val="Calibri"/>
        <family val="2"/>
      </rPr>
      <t>1</t>
    </r>
    <r>
      <rPr>
        <sz val="11"/>
        <rFont val="Calibri"/>
        <family val="2"/>
      </rPr>
      <t>,</t>
    </r>
    <r>
      <rPr>
        <sz val="11"/>
        <color indexed="8"/>
        <rFont val="Calibri"/>
        <family val="2"/>
      </rPr>
      <t>15,29</t>
    </r>
  </si>
  <si>
    <t>2, 16,30</t>
  </si>
  <si>
    <t>3,17,31</t>
  </si>
  <si>
    <t>4,8</t>
  </si>
  <si>
    <r>
      <rPr>
        <b/>
        <sz val="11"/>
        <rFont val="Calibri"/>
        <family val="2"/>
      </rPr>
      <t>12</t>
    </r>
    <r>
      <rPr>
        <sz val="11"/>
        <color indexed="8"/>
        <rFont val="Calibri"/>
        <family val="2"/>
      </rPr>
      <t>, 26</t>
    </r>
  </si>
  <si>
    <t>1, 15</t>
  </si>
  <si>
    <r>
      <t xml:space="preserve">2, </t>
    </r>
    <r>
      <rPr>
        <b/>
        <sz val="11"/>
        <rFont val="Calibri"/>
        <family val="2"/>
      </rPr>
      <t>16</t>
    </r>
  </si>
  <si>
    <r>
      <rPr>
        <b/>
        <sz val="11"/>
        <rFont val="Calibri"/>
        <family val="2"/>
      </rPr>
      <t>9</t>
    </r>
    <r>
      <rPr>
        <sz val="11"/>
        <color indexed="8"/>
        <rFont val="Calibri"/>
        <family val="2"/>
      </rPr>
      <t>, 23</t>
    </r>
  </si>
  <si>
    <t>03MAR</t>
  </si>
  <si>
    <r>
      <rPr>
        <b/>
        <sz val="11"/>
        <rFont val="Calibri"/>
        <family val="2"/>
      </rPr>
      <t>12</t>
    </r>
    <r>
      <rPr>
        <sz val="11"/>
        <rFont val="Calibri"/>
        <family val="2"/>
      </rPr>
      <t>,</t>
    </r>
    <r>
      <rPr>
        <sz val="11"/>
        <color indexed="8"/>
        <rFont val="Calibri"/>
        <family val="2"/>
      </rPr>
      <t>26</t>
    </r>
  </si>
  <si>
    <t>1,15, 29</t>
  </si>
  <si>
    <r>
      <t xml:space="preserve">7, </t>
    </r>
    <r>
      <rPr>
        <sz val="11"/>
        <rFont val="Calibri"/>
        <family val="2"/>
      </rPr>
      <t>21</t>
    </r>
  </si>
  <si>
    <t>05MEI</t>
  </si>
  <si>
    <t>3, 17,31</t>
  </si>
  <si>
    <t xml:space="preserve"> BUMIJAWA</t>
  </si>
  <si>
    <t>BOJONG</t>
  </si>
  <si>
    <t>LANGON</t>
  </si>
  <si>
    <t>KEJAMBON</t>
  </si>
  <si>
    <t>SITANGGAL</t>
  </si>
  <si>
    <t>BANJARATMA</t>
  </si>
  <si>
    <t>BALAPULANG</t>
  </si>
  <si>
    <t>JATIBARANG</t>
  </si>
  <si>
    <t>LIMBANGAN</t>
  </si>
  <si>
    <t>INDUK BREBES</t>
  </si>
  <si>
    <t>TRAYEMAN</t>
  </si>
  <si>
    <t>BANDUNG</t>
  </si>
  <si>
    <t>LARANGAN</t>
  </si>
  <si>
    <t>KETANGGUNGAN</t>
  </si>
  <si>
    <t>ADIWERNA</t>
  </si>
  <si>
    <t>BANJARAN</t>
  </si>
  <si>
    <t>LEBAKSIU</t>
  </si>
  <si>
    <t>MARGASARI</t>
  </si>
  <si>
    <t>KERSANA</t>
  </si>
  <si>
    <t>BANDARHARJO</t>
  </si>
  <si>
    <t>BULAKAMBA</t>
  </si>
  <si>
    <t>RANDUGUNTING</t>
  </si>
  <si>
    <t>PEPEDAN</t>
  </si>
  <si>
    <t>COMAL</t>
  </si>
  <si>
    <t>SRAGI</t>
  </si>
  <si>
    <t>KAJEN</t>
  </si>
  <si>
    <t xml:space="preserve">KESESI </t>
  </si>
  <si>
    <t xml:space="preserve">BANDAR </t>
  </si>
  <si>
    <t>PANDANSARI</t>
  </si>
  <si>
    <t>LIMPUNG</t>
  </si>
  <si>
    <t>TERSONO</t>
  </si>
  <si>
    <t>DORO</t>
  </si>
  <si>
    <t>KARANG ANYAR</t>
  </si>
  <si>
    <t>PANGKAH</t>
  </si>
  <si>
    <t>BALAMOA</t>
  </si>
  <si>
    <t>MOGA</t>
  </si>
  <si>
    <t>BANTAR BOLANG</t>
  </si>
  <si>
    <t>BEJI PEMALANG</t>
  </si>
  <si>
    <t>PAGI PEMALANG</t>
  </si>
  <si>
    <t>PADURAKSA</t>
  </si>
  <si>
    <t>BANJARDAWA</t>
  </si>
  <si>
    <t>ANYAR PEMALANG</t>
  </si>
  <si>
    <t>WARUNG ASEM</t>
  </si>
  <si>
    <t xml:space="preserve">GROGOLAN </t>
  </si>
  <si>
    <t>SURODADI</t>
  </si>
  <si>
    <t>KEMANTRAN</t>
  </si>
  <si>
    <t>WIRADESA</t>
  </si>
  <si>
    <t>KEDUNGWUNI</t>
  </si>
  <si>
    <t>TOTAL TOKO</t>
  </si>
  <si>
    <t>EST BIAYA</t>
  </si>
  <si>
    <t xml:space="preserve">DEDI </t>
  </si>
  <si>
    <t>FIRDAUS</t>
  </si>
  <si>
    <t xml:space="preserve">KUNJUNGAN DLM 1 BULAN </t>
  </si>
  <si>
    <t>PS PAGI TGL</t>
  </si>
  <si>
    <t>RANDU DONGKAL</t>
  </si>
  <si>
    <t>BOJONG BATA</t>
  </si>
  <si>
    <t>SRUWET</t>
  </si>
  <si>
    <t>ULUJAMI</t>
  </si>
  <si>
    <t>PETARUKAN</t>
  </si>
  <si>
    <t>JATI BARANG</t>
  </si>
  <si>
    <t>PAGI TEGAL</t>
  </si>
  <si>
    <t>MARTOLOYO</t>
  </si>
  <si>
    <t>BATANG</t>
  </si>
  <si>
    <t>BANJARSARI</t>
  </si>
  <si>
    <t>BANYURIP</t>
  </si>
  <si>
    <t>BLIGO</t>
  </si>
  <si>
    <t>ROFIUDIN</t>
  </si>
  <si>
    <t>SUMUR PANGGANG</t>
  </si>
  <si>
    <t>SUBAH</t>
  </si>
  <si>
    <t>GROGOLAN</t>
  </si>
  <si>
    <t>WONOPRINGGO</t>
  </si>
  <si>
    <t>NAMA SPR/MD</t>
  </si>
  <si>
    <t>Estimasi POTONG KARTON TCA</t>
  </si>
  <si>
    <t>BANYUPUTIH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</si>
</sst>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13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</font>
    <font>
      <sz val="11"/>
      <color indexed="8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  <charset val="1"/>
      <scheme val="minor"/>
    </font>
    <font>
      <sz val="11"/>
      <color rgb="FF000000"/>
      <name val="Calibri"/>
      <family val="2"/>
    </font>
    <font>
      <b/>
      <sz val="10"/>
      <color theme="1"/>
      <name val="Arial"/>
      <family val="2"/>
    </font>
    <font>
      <b/>
      <sz val="11"/>
      <color rgb="FFFF0000"/>
      <name val="Calibri"/>
      <family val="2"/>
    </font>
    <font>
      <b/>
      <sz val="11"/>
      <color rgb="FF000000"/>
      <name val="Calibri"/>
      <family val="2"/>
    </font>
    <font>
      <sz val="11"/>
      <color rgb="FFFF0000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0">
    <xf numFmtId="0" fontId="0" fillId="0" borderId="0"/>
    <xf numFmtId="0" fontId="1" fillId="0" borderId="0"/>
    <xf numFmtId="0" fontId="5" fillId="0" borderId="0"/>
    <xf numFmtId="0" fontId="6" fillId="0" borderId="0">
      <protection locked="0"/>
    </xf>
    <xf numFmtId="0" fontId="1" fillId="0" borderId="0"/>
    <xf numFmtId="0" fontId="1" fillId="0" borderId="0"/>
    <xf numFmtId="0" fontId="2" fillId="0" borderId="0"/>
    <xf numFmtId="0" fontId="5" fillId="0" borderId="0"/>
    <xf numFmtId="0" fontId="5" fillId="0" borderId="0"/>
    <xf numFmtId="41" fontId="12" fillId="0" borderId="0" applyFont="0" applyFill="0" applyBorder="0" applyAlignment="0" applyProtection="0"/>
  </cellStyleXfs>
  <cellXfs count="41">
    <xf numFmtId="0" fontId="0" fillId="0" borderId="0" xfId="0"/>
    <xf numFmtId="14" fontId="6" fillId="0" borderId="1" xfId="0" quotePrefix="1" applyNumberFormat="1" applyFont="1" applyBorder="1" applyAlignment="1">
      <alignment horizontal="center" vertical="center"/>
    </xf>
    <xf numFmtId="0" fontId="0" fillId="0" borderId="1" xfId="0" applyBorder="1"/>
    <xf numFmtId="0" fontId="7" fillId="0" borderId="2" xfId="0" applyFont="1" applyBorder="1" applyAlignment="1">
      <alignment horizontal="center" vertical="center" wrapText="1"/>
    </xf>
    <xf numFmtId="14" fontId="7" fillId="0" borderId="2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14" fontId="9" fillId="0" borderId="1" xfId="0" quotePrefix="1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7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7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14" fontId="7" fillId="0" borderId="4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/>
    </xf>
    <xf numFmtId="0" fontId="7" fillId="0" borderId="4" xfId="0" applyFont="1" applyBorder="1" applyAlignment="1">
      <alignment vertical="center"/>
    </xf>
    <xf numFmtId="41" fontId="7" fillId="2" borderId="5" xfId="9" applyFont="1" applyFill="1" applyBorder="1" applyAlignment="1">
      <alignment horizontal="center" vertical="center" wrapText="1"/>
    </xf>
    <xf numFmtId="0" fontId="11" fillId="0" borderId="1" xfId="0" applyFont="1" applyBorder="1"/>
    <xf numFmtId="0" fontId="0" fillId="0" borderId="1" xfId="0" applyFill="1" applyBorder="1"/>
    <xf numFmtId="0" fontId="7" fillId="0" borderId="1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11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 vertical="center"/>
    </xf>
    <xf numFmtId="41" fontId="0" fillId="0" borderId="0" xfId="9" applyFont="1"/>
    <xf numFmtId="41" fontId="0" fillId="0" borderId="1" xfId="9" applyFont="1" applyBorder="1"/>
    <xf numFmtId="0" fontId="7" fillId="0" borderId="0" xfId="0" applyFont="1" applyBorder="1" applyAlignment="1">
      <alignment horizontal="center" vertical="center"/>
    </xf>
    <xf numFmtId="0" fontId="11" fillId="0" borderId="0" xfId="0" applyFont="1"/>
  </cellXfs>
  <cellStyles count="10">
    <cellStyle name="Comma [0]" xfId="9" builtinId="6"/>
    <cellStyle name="Normal" xfId="0" builtinId="0"/>
    <cellStyle name="Normal 10" xfId="1"/>
    <cellStyle name="Normal 11" xfId="2"/>
    <cellStyle name="Normal 18" xfId="3"/>
    <cellStyle name="Normal 2" xfId="4"/>
    <cellStyle name="Normal 2 19 2" xfId="5"/>
    <cellStyle name="Normal 2 3" xfId="6"/>
    <cellStyle name="Normal 3" xfId="7"/>
    <cellStyle name="Normal 8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R44"/>
  <sheetViews>
    <sheetView workbookViewId="0">
      <selection sqref="A1:XFD1048576"/>
    </sheetView>
  </sheetViews>
  <sheetFormatPr defaultRowHeight="15"/>
  <cols>
    <col min="1" max="1" width="4.85546875" bestFit="1" customWidth="1"/>
    <col min="2" max="2" width="6" bestFit="1" customWidth="1"/>
    <col min="3" max="3" width="6.42578125" bestFit="1" customWidth="1"/>
    <col min="4" max="4" width="8.42578125" bestFit="1" customWidth="1"/>
    <col min="5" max="5" width="7.140625" bestFit="1" customWidth="1"/>
    <col min="6" max="6" width="8" bestFit="1" customWidth="1"/>
    <col min="7" max="7" width="13.85546875" bestFit="1" customWidth="1"/>
    <col min="8" max="10" width="6.42578125" bestFit="1" customWidth="1"/>
    <col min="11" max="16" width="11.85546875" bestFit="1" customWidth="1"/>
    <col min="17" max="17" width="11.85546875" customWidth="1"/>
    <col min="18" max="18" width="11.85546875" bestFit="1" customWidth="1"/>
  </cols>
  <sheetData>
    <row r="2" spans="1:18" ht="25.5">
      <c r="A2" s="3" t="s">
        <v>0</v>
      </c>
      <c r="B2" s="3" t="s">
        <v>1</v>
      </c>
      <c r="C2" s="3" t="s">
        <v>2</v>
      </c>
      <c r="D2" s="3" t="s">
        <v>3</v>
      </c>
      <c r="E2" s="4" t="s">
        <v>4</v>
      </c>
      <c r="F2" s="3" t="s">
        <v>5</v>
      </c>
      <c r="G2" s="3" t="s">
        <v>6</v>
      </c>
      <c r="H2" s="5" t="s">
        <v>7</v>
      </c>
      <c r="I2" s="5" t="s">
        <v>8</v>
      </c>
      <c r="J2" s="5" t="s">
        <v>36</v>
      </c>
      <c r="K2" s="6" t="s">
        <v>9</v>
      </c>
      <c r="L2" s="6" t="s">
        <v>10</v>
      </c>
      <c r="M2" s="6" t="s">
        <v>11</v>
      </c>
      <c r="N2" s="6" t="s">
        <v>12</v>
      </c>
      <c r="O2" s="6" t="s">
        <v>13</v>
      </c>
      <c r="P2" s="6" t="s">
        <v>14</v>
      </c>
      <c r="Q2" s="6" t="s">
        <v>15</v>
      </c>
      <c r="R2" s="6" t="s">
        <v>16</v>
      </c>
    </row>
    <row r="3" spans="1:18">
      <c r="A3" s="3"/>
      <c r="B3" s="3"/>
      <c r="C3" s="3"/>
      <c r="D3" s="3"/>
      <c r="E3" s="1" t="s">
        <v>30</v>
      </c>
      <c r="F3" s="11" t="s">
        <v>26</v>
      </c>
      <c r="G3" s="12" t="s">
        <v>31</v>
      </c>
      <c r="H3" s="5"/>
      <c r="I3" s="5"/>
      <c r="J3" s="5"/>
      <c r="K3" s="6"/>
      <c r="L3" s="6"/>
      <c r="M3" s="6"/>
      <c r="N3" s="6"/>
      <c r="O3" s="6"/>
      <c r="P3" s="5"/>
      <c r="Q3" s="6"/>
      <c r="R3" s="6"/>
    </row>
    <row r="4" spans="1:18">
      <c r="A4" s="2"/>
      <c r="B4" s="2"/>
      <c r="C4" s="2"/>
      <c r="D4" s="2"/>
      <c r="E4" s="1" t="s">
        <v>30</v>
      </c>
      <c r="F4" s="7" t="s">
        <v>55</v>
      </c>
      <c r="G4" s="8" t="s">
        <v>17</v>
      </c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1:18">
      <c r="A5" s="2"/>
      <c r="B5" s="2"/>
      <c r="C5" s="2"/>
      <c r="D5" s="2"/>
      <c r="E5" s="1" t="s">
        <v>30</v>
      </c>
      <c r="F5" s="7" t="s">
        <v>56</v>
      </c>
      <c r="G5" s="8" t="s">
        <v>29</v>
      </c>
      <c r="H5" s="2"/>
      <c r="I5" s="2"/>
      <c r="J5" s="2"/>
      <c r="K5" s="2"/>
      <c r="L5" s="2"/>
      <c r="M5" s="2"/>
      <c r="N5" s="2"/>
      <c r="O5" s="2"/>
      <c r="P5" s="2"/>
      <c r="Q5" s="2"/>
      <c r="R5" s="2"/>
    </row>
    <row r="6" spans="1:18">
      <c r="A6" s="2"/>
      <c r="B6" s="2"/>
      <c r="C6" s="2"/>
      <c r="D6" s="2"/>
      <c r="E6" s="1" t="s">
        <v>30</v>
      </c>
      <c r="F6" s="7" t="s">
        <v>57</v>
      </c>
      <c r="G6" s="8" t="s">
        <v>48</v>
      </c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1:18">
      <c r="A7" s="2"/>
      <c r="B7" s="2"/>
      <c r="C7" s="2"/>
      <c r="D7" s="2"/>
      <c r="E7" s="1" t="s">
        <v>30</v>
      </c>
      <c r="F7" s="7" t="s">
        <v>58</v>
      </c>
      <c r="G7" s="8" t="s">
        <v>51</v>
      </c>
      <c r="H7" s="2"/>
      <c r="I7" s="2"/>
      <c r="J7" s="2"/>
      <c r="K7" s="2"/>
      <c r="L7" s="2"/>
      <c r="M7" s="2"/>
      <c r="N7" s="2"/>
      <c r="O7" s="2"/>
      <c r="P7" s="2"/>
      <c r="Q7" s="2"/>
      <c r="R7" s="2"/>
    </row>
    <row r="8" spans="1:18">
      <c r="A8" s="2"/>
      <c r="B8" s="2"/>
      <c r="C8" s="2"/>
      <c r="D8" s="2"/>
      <c r="E8" s="1" t="s">
        <v>30</v>
      </c>
      <c r="F8" s="7" t="s">
        <v>45</v>
      </c>
      <c r="G8" s="8" t="s">
        <v>19</v>
      </c>
      <c r="H8" s="2"/>
      <c r="I8" s="2"/>
      <c r="J8" s="2"/>
      <c r="K8" s="2"/>
      <c r="L8" s="2"/>
      <c r="M8" s="2"/>
      <c r="N8" s="2"/>
      <c r="O8" s="2"/>
      <c r="P8" s="2"/>
      <c r="Q8" s="2"/>
      <c r="R8" s="2"/>
    </row>
    <row r="9" spans="1:18">
      <c r="A9" s="2"/>
      <c r="B9" s="2"/>
      <c r="C9" s="2"/>
      <c r="D9" s="2"/>
      <c r="E9" s="1" t="s">
        <v>30</v>
      </c>
      <c r="F9" s="9" t="s">
        <v>46</v>
      </c>
      <c r="G9" s="10" t="s">
        <v>35</v>
      </c>
      <c r="H9" s="2"/>
      <c r="I9" s="2"/>
      <c r="J9" s="2"/>
      <c r="K9" s="2"/>
      <c r="L9" s="2"/>
      <c r="M9" s="2"/>
      <c r="N9" s="2"/>
      <c r="O9" s="2"/>
      <c r="P9" s="2"/>
      <c r="Q9" s="2"/>
      <c r="R9" s="2"/>
    </row>
    <row r="10" spans="1:18">
      <c r="A10" s="2"/>
      <c r="B10" s="2"/>
      <c r="C10" s="2"/>
      <c r="D10" s="2"/>
      <c r="E10" s="1" t="s">
        <v>30</v>
      </c>
      <c r="F10" s="11" t="s">
        <v>47</v>
      </c>
      <c r="G10" s="12" t="s">
        <v>20</v>
      </c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</row>
    <row r="11" spans="1:18">
      <c r="A11" s="2"/>
      <c r="B11" s="2"/>
      <c r="C11" s="2"/>
      <c r="D11" s="2"/>
      <c r="E11" s="1" t="s">
        <v>30</v>
      </c>
      <c r="F11" s="7" t="s">
        <v>38</v>
      </c>
      <c r="G11" s="8" t="s">
        <v>21</v>
      </c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1:18">
      <c r="A12" s="2"/>
      <c r="B12" s="2"/>
      <c r="C12" s="2"/>
      <c r="D12" s="2"/>
      <c r="E12" s="1" t="s">
        <v>30</v>
      </c>
      <c r="F12" s="7" t="s">
        <v>39</v>
      </c>
      <c r="G12" s="8" t="s">
        <v>23</v>
      </c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</row>
    <row r="13" spans="1:18">
      <c r="A13" s="2"/>
      <c r="B13" s="2"/>
      <c r="C13" s="2"/>
      <c r="D13" s="2"/>
      <c r="E13" s="1" t="s">
        <v>30</v>
      </c>
      <c r="F13" s="7" t="s">
        <v>40</v>
      </c>
      <c r="G13" s="8" t="s">
        <v>25</v>
      </c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</row>
    <row r="14" spans="1:18">
      <c r="A14" s="2"/>
      <c r="B14" s="2"/>
      <c r="C14" s="2"/>
      <c r="D14" s="2"/>
      <c r="E14" s="1" t="s">
        <v>30</v>
      </c>
      <c r="F14" s="7" t="s">
        <v>41</v>
      </c>
      <c r="G14" s="8" t="s">
        <v>52</v>
      </c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</row>
    <row r="15" spans="1:18">
      <c r="A15" s="2"/>
      <c r="B15" s="2"/>
      <c r="C15" s="2"/>
      <c r="D15" s="2"/>
      <c r="E15" s="1" t="s">
        <v>30</v>
      </c>
      <c r="F15" s="7" t="s">
        <v>59</v>
      </c>
      <c r="G15" s="8" t="s">
        <v>27</v>
      </c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1:18">
      <c r="A16" s="2"/>
      <c r="B16" s="2"/>
      <c r="C16" s="2"/>
      <c r="D16" s="2"/>
      <c r="E16" s="1" t="s">
        <v>30</v>
      </c>
      <c r="F16" s="13" t="s">
        <v>42</v>
      </c>
      <c r="G16" s="10" t="s">
        <v>34</v>
      </c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</row>
    <row r="17" spans="1:18">
      <c r="A17" s="2"/>
      <c r="B17" s="2"/>
      <c r="C17" s="2"/>
      <c r="D17" s="2"/>
      <c r="E17" s="14" t="s">
        <v>28</v>
      </c>
      <c r="F17" s="11" t="s">
        <v>41</v>
      </c>
      <c r="G17" s="12" t="s">
        <v>31</v>
      </c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</row>
    <row r="18" spans="1:18">
      <c r="A18" s="2"/>
      <c r="B18" s="2"/>
      <c r="C18" s="2"/>
      <c r="D18" s="2"/>
      <c r="E18" s="14" t="s">
        <v>28</v>
      </c>
      <c r="F18" s="7" t="s">
        <v>24</v>
      </c>
      <c r="G18" s="8" t="s">
        <v>32</v>
      </c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</row>
    <row r="19" spans="1:18">
      <c r="A19" s="2"/>
      <c r="B19" s="2"/>
      <c r="C19" s="2"/>
      <c r="D19" s="2"/>
      <c r="E19" s="14" t="s">
        <v>28</v>
      </c>
      <c r="F19" s="11" t="s">
        <v>42</v>
      </c>
      <c r="G19" s="8" t="s">
        <v>33</v>
      </c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</row>
    <row r="20" spans="1:18">
      <c r="A20" s="2"/>
      <c r="B20" s="2"/>
      <c r="C20" s="2"/>
      <c r="D20" s="2"/>
      <c r="E20" s="14" t="s">
        <v>28</v>
      </c>
      <c r="F20" s="7" t="s">
        <v>43</v>
      </c>
      <c r="G20" s="8" t="s">
        <v>50</v>
      </c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</row>
    <row r="21" spans="1:18">
      <c r="A21" s="2"/>
      <c r="B21" s="2"/>
      <c r="C21" s="2"/>
      <c r="D21" s="2"/>
      <c r="E21" s="14" t="s">
        <v>28</v>
      </c>
      <c r="F21" s="7" t="s">
        <v>60</v>
      </c>
      <c r="G21" s="8" t="s">
        <v>51</v>
      </c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</row>
    <row r="22" spans="1:18">
      <c r="A22" s="2"/>
      <c r="B22" s="2"/>
      <c r="C22" s="2"/>
      <c r="D22" s="2"/>
      <c r="E22" s="14" t="s">
        <v>28</v>
      </c>
      <c r="F22" s="7" t="s">
        <v>61</v>
      </c>
      <c r="G22" s="8" t="s">
        <v>19</v>
      </c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</row>
    <row r="23" spans="1:18">
      <c r="A23" s="2"/>
      <c r="B23" s="2"/>
      <c r="C23" s="2"/>
      <c r="D23" s="2"/>
      <c r="E23" s="14" t="s">
        <v>28</v>
      </c>
      <c r="F23" s="11" t="s">
        <v>37</v>
      </c>
      <c r="G23" s="10" t="s">
        <v>35</v>
      </c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</row>
    <row r="24" spans="1:18">
      <c r="A24" s="2"/>
      <c r="B24" s="2"/>
      <c r="C24" s="2"/>
      <c r="D24" s="2"/>
      <c r="E24" s="14" t="s">
        <v>28</v>
      </c>
      <c r="F24" s="11" t="s">
        <v>18</v>
      </c>
      <c r="G24" s="12" t="s">
        <v>20</v>
      </c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</row>
    <row r="25" spans="1:18">
      <c r="A25" s="2"/>
      <c r="B25" s="2"/>
      <c r="C25" s="2"/>
      <c r="D25" s="2"/>
      <c r="E25" s="14" t="s">
        <v>28</v>
      </c>
      <c r="F25" s="7" t="s">
        <v>45</v>
      </c>
      <c r="G25" s="8" t="s">
        <v>21</v>
      </c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</row>
    <row r="26" spans="1:18">
      <c r="A26" s="2"/>
      <c r="B26" s="2"/>
      <c r="C26" s="2"/>
      <c r="D26" s="2"/>
      <c r="E26" s="14" t="s">
        <v>28</v>
      </c>
      <c r="F26" s="7" t="s">
        <v>46</v>
      </c>
      <c r="G26" s="8" t="s">
        <v>23</v>
      </c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</row>
    <row r="27" spans="1:18">
      <c r="A27" s="2"/>
      <c r="B27" s="2"/>
      <c r="C27" s="2"/>
      <c r="D27" s="2"/>
      <c r="E27" s="14" t="s">
        <v>28</v>
      </c>
      <c r="F27" s="7" t="s">
        <v>47</v>
      </c>
      <c r="G27" s="8" t="s">
        <v>25</v>
      </c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</row>
    <row r="28" spans="1:18">
      <c r="A28" s="2"/>
      <c r="B28" s="2"/>
      <c r="C28" s="2"/>
      <c r="D28" s="2"/>
      <c r="E28" s="14" t="s">
        <v>28</v>
      </c>
      <c r="F28" s="7" t="s">
        <v>38</v>
      </c>
      <c r="G28" s="8" t="s">
        <v>52</v>
      </c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</row>
    <row r="29" spans="1:18">
      <c r="A29" s="2"/>
      <c r="B29" s="2"/>
      <c r="C29" s="2"/>
      <c r="D29" s="2"/>
      <c r="E29" s="14" t="s">
        <v>28</v>
      </c>
      <c r="F29" s="7" t="s">
        <v>62</v>
      </c>
      <c r="G29" s="8" t="s">
        <v>27</v>
      </c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</row>
    <row r="30" spans="1:18">
      <c r="A30" s="2"/>
      <c r="B30" s="2"/>
      <c r="C30" s="2"/>
      <c r="D30" s="2"/>
      <c r="E30" s="14" t="s">
        <v>28</v>
      </c>
      <c r="F30" s="11" t="s">
        <v>40</v>
      </c>
      <c r="G30" s="10" t="s">
        <v>34</v>
      </c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</row>
    <row r="31" spans="1:18">
      <c r="A31" s="2"/>
      <c r="B31" s="2"/>
      <c r="C31" s="2"/>
      <c r="D31" s="2"/>
      <c r="E31" s="1" t="s">
        <v>63</v>
      </c>
      <c r="F31" s="11" t="s">
        <v>22</v>
      </c>
      <c r="G31" s="12" t="s">
        <v>31</v>
      </c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</row>
    <row r="32" spans="1:18">
      <c r="A32" s="2"/>
      <c r="B32" s="2"/>
      <c r="C32" s="2"/>
      <c r="D32" s="2"/>
      <c r="E32" s="1" t="s">
        <v>63</v>
      </c>
      <c r="F32" s="7" t="s">
        <v>64</v>
      </c>
      <c r="G32" s="8" t="s">
        <v>32</v>
      </c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spans="1:18">
      <c r="A33" s="2"/>
      <c r="B33" s="2"/>
      <c r="C33" s="2"/>
      <c r="D33" s="2"/>
      <c r="E33" s="1" t="s">
        <v>63</v>
      </c>
      <c r="F33" s="7" t="s">
        <v>42</v>
      </c>
      <c r="G33" s="8" t="s">
        <v>33</v>
      </c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</row>
    <row r="34" spans="1:18">
      <c r="A34" s="2"/>
      <c r="B34" s="2"/>
      <c r="C34" s="2"/>
      <c r="D34" s="2"/>
      <c r="E34" s="1" t="s">
        <v>63</v>
      </c>
      <c r="F34" s="7" t="s">
        <v>43</v>
      </c>
      <c r="G34" s="8" t="s">
        <v>50</v>
      </c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</row>
    <row r="35" spans="1:18">
      <c r="A35" s="2"/>
      <c r="B35" s="2"/>
      <c r="C35" s="2"/>
      <c r="D35" s="2"/>
      <c r="E35" s="1" t="s">
        <v>63</v>
      </c>
      <c r="F35" s="7" t="s">
        <v>65</v>
      </c>
      <c r="G35" s="8" t="s">
        <v>53</v>
      </c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</row>
    <row r="36" spans="1:18">
      <c r="A36" s="2"/>
      <c r="B36" s="2"/>
      <c r="C36" s="2"/>
      <c r="D36" s="2"/>
      <c r="E36" s="1" t="s">
        <v>63</v>
      </c>
      <c r="F36" s="7" t="s">
        <v>54</v>
      </c>
      <c r="G36" s="8" t="s">
        <v>49</v>
      </c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</row>
    <row r="37" spans="1:18">
      <c r="A37" s="2"/>
      <c r="B37" s="2"/>
      <c r="C37" s="2"/>
      <c r="D37" s="2"/>
      <c r="E37" s="1" t="s">
        <v>63</v>
      </c>
      <c r="F37" s="11" t="s">
        <v>37</v>
      </c>
      <c r="G37" s="10" t="s">
        <v>35</v>
      </c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</row>
    <row r="38" spans="1:18">
      <c r="A38" s="2"/>
      <c r="B38" s="2"/>
      <c r="C38" s="2"/>
      <c r="D38" s="2"/>
      <c r="E38" s="1" t="s">
        <v>63</v>
      </c>
      <c r="F38" s="11" t="s">
        <v>44</v>
      </c>
      <c r="G38" s="12" t="s">
        <v>20</v>
      </c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</row>
    <row r="39" spans="1:18">
      <c r="A39" s="2"/>
      <c r="B39" s="2"/>
      <c r="C39" s="2"/>
      <c r="D39" s="2"/>
      <c r="E39" s="1" t="s">
        <v>63</v>
      </c>
      <c r="F39" s="7" t="s">
        <v>45</v>
      </c>
      <c r="G39" s="8" t="s">
        <v>21</v>
      </c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</row>
    <row r="40" spans="1:18">
      <c r="A40" s="2"/>
      <c r="B40" s="2"/>
      <c r="C40" s="2"/>
      <c r="D40" s="2"/>
      <c r="E40" s="1" t="s">
        <v>63</v>
      </c>
      <c r="F40" s="7" t="s">
        <v>46</v>
      </c>
      <c r="G40" s="8" t="s">
        <v>23</v>
      </c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</row>
    <row r="41" spans="1:18">
      <c r="A41" s="2"/>
      <c r="B41" s="2"/>
      <c r="C41" s="2"/>
      <c r="D41" s="2"/>
      <c r="E41" s="1" t="s">
        <v>63</v>
      </c>
      <c r="F41" s="7" t="s">
        <v>66</v>
      </c>
      <c r="G41" s="8" t="s">
        <v>25</v>
      </c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</row>
    <row r="42" spans="1:18">
      <c r="A42" s="2"/>
      <c r="B42" s="2"/>
      <c r="C42" s="2"/>
      <c r="D42" s="2"/>
      <c r="E42" s="1" t="s">
        <v>63</v>
      </c>
      <c r="F42" s="7" t="s">
        <v>38</v>
      </c>
      <c r="G42" s="8" t="s">
        <v>52</v>
      </c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</row>
    <row r="43" spans="1:18">
      <c r="A43" s="2"/>
      <c r="B43" s="2"/>
      <c r="C43" s="2"/>
      <c r="D43" s="2"/>
      <c r="E43" s="1" t="s">
        <v>63</v>
      </c>
      <c r="F43" s="7" t="s">
        <v>62</v>
      </c>
      <c r="G43" s="8" t="s">
        <v>27</v>
      </c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</row>
    <row r="44" spans="1:18">
      <c r="A44" s="2"/>
      <c r="B44" s="2"/>
      <c r="C44" s="2"/>
      <c r="D44" s="2"/>
      <c r="E44" s="1" t="s">
        <v>63</v>
      </c>
      <c r="F44" s="11" t="s">
        <v>40</v>
      </c>
      <c r="G44" s="10" t="s">
        <v>34</v>
      </c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55"/>
  <sheetViews>
    <sheetView tabSelected="1" topLeftCell="A24" zoomScale="90" zoomScaleNormal="90" workbookViewId="0">
      <selection activeCell="E41" sqref="E41"/>
    </sheetView>
  </sheetViews>
  <sheetFormatPr defaultRowHeight="15"/>
  <cols>
    <col min="1" max="1" width="4.85546875" bestFit="1" customWidth="1"/>
    <col min="2" max="2" width="22.28515625" customWidth="1"/>
    <col min="3" max="3" width="6.42578125" bestFit="1" customWidth="1"/>
    <col min="4" max="4" width="8.140625" bestFit="1" customWidth="1"/>
    <col min="5" max="5" width="17" style="21" bestFit="1" customWidth="1"/>
    <col min="6" max="6" width="19.42578125" style="24" bestFit="1" customWidth="1"/>
    <col min="7" max="7" width="7.140625" style="16" bestFit="1" customWidth="1"/>
    <col min="8" max="8" width="13.7109375" style="18" customWidth="1"/>
    <col min="9" max="9" width="12.7109375" style="37" customWidth="1"/>
  </cols>
  <sheetData>
    <row r="1" spans="1:9" ht="18" customHeight="1" thickBot="1">
      <c r="B1" s="40" t="s">
        <v>141</v>
      </c>
    </row>
    <row r="2" spans="1:9" ht="28.5" customHeight="1">
      <c r="A2" s="25" t="s">
        <v>0</v>
      </c>
      <c r="B2" s="26" t="s">
        <v>140</v>
      </c>
      <c r="C2" s="27" t="s">
        <v>4</v>
      </c>
      <c r="D2" s="26" t="s">
        <v>5</v>
      </c>
      <c r="E2" s="28" t="s">
        <v>7</v>
      </c>
      <c r="F2" s="29" t="s">
        <v>8</v>
      </c>
      <c r="G2" s="26" t="s">
        <v>117</v>
      </c>
      <c r="H2" s="26" t="s">
        <v>121</v>
      </c>
      <c r="I2" s="30" t="s">
        <v>118</v>
      </c>
    </row>
    <row r="3" spans="1:9">
      <c r="A3" s="6" t="s">
        <v>5</v>
      </c>
      <c r="B3" s="33" t="s">
        <v>119</v>
      </c>
      <c r="C3" s="14" t="s">
        <v>67</v>
      </c>
      <c r="D3" s="11" t="s">
        <v>42</v>
      </c>
      <c r="E3" s="19" t="s">
        <v>69</v>
      </c>
      <c r="F3" s="22" t="s">
        <v>70</v>
      </c>
      <c r="G3" s="5">
        <v>50</v>
      </c>
      <c r="H3" s="6">
        <v>2</v>
      </c>
      <c r="I3" s="38">
        <f>G3*3*H3*2000</f>
        <v>600000</v>
      </c>
    </row>
    <row r="4" spans="1:9">
      <c r="A4" s="6" t="s">
        <v>5</v>
      </c>
      <c r="B4" s="33" t="s">
        <v>119</v>
      </c>
      <c r="C4" s="14" t="s">
        <v>67</v>
      </c>
      <c r="D4" s="7" t="s">
        <v>43</v>
      </c>
      <c r="E4" s="20" t="s">
        <v>71</v>
      </c>
      <c r="F4" s="23" t="s">
        <v>122</v>
      </c>
      <c r="G4" s="15">
        <v>55</v>
      </c>
      <c r="H4" s="17">
        <v>2</v>
      </c>
      <c r="I4" s="38">
        <f t="shared" ref="I4:I49" si="0">G4*3*H4*2000</f>
        <v>660000</v>
      </c>
    </row>
    <row r="5" spans="1:9">
      <c r="A5" s="6" t="s">
        <v>5</v>
      </c>
      <c r="B5" s="33" t="s">
        <v>119</v>
      </c>
      <c r="C5" s="14" t="s">
        <v>67</v>
      </c>
      <c r="D5" s="7">
        <v>15.29</v>
      </c>
      <c r="E5" s="20" t="s">
        <v>73</v>
      </c>
      <c r="F5" s="23" t="s">
        <v>74</v>
      </c>
      <c r="G5" s="15">
        <v>45</v>
      </c>
      <c r="H5" s="17">
        <v>2</v>
      </c>
      <c r="I5" s="38">
        <f t="shared" si="0"/>
        <v>540000</v>
      </c>
    </row>
    <row r="6" spans="1:9">
      <c r="A6" s="6" t="s">
        <v>5</v>
      </c>
      <c r="B6" s="33" t="s">
        <v>119</v>
      </c>
      <c r="C6" s="14" t="s">
        <v>67</v>
      </c>
      <c r="D6" s="7" t="s">
        <v>61</v>
      </c>
      <c r="E6" s="20" t="s">
        <v>75</v>
      </c>
      <c r="F6" s="23" t="s">
        <v>76</v>
      </c>
      <c r="G6" s="15">
        <v>50</v>
      </c>
      <c r="H6" s="17">
        <v>2</v>
      </c>
      <c r="I6" s="38">
        <f t="shared" si="0"/>
        <v>600000</v>
      </c>
    </row>
    <row r="7" spans="1:9">
      <c r="A7" s="6" t="s">
        <v>5</v>
      </c>
      <c r="B7" s="33" t="s">
        <v>119</v>
      </c>
      <c r="C7" s="14" t="s">
        <v>67</v>
      </c>
      <c r="D7" s="11" t="s">
        <v>68</v>
      </c>
      <c r="E7" s="20" t="s">
        <v>77</v>
      </c>
      <c r="F7" s="23" t="s">
        <v>78</v>
      </c>
      <c r="G7" s="15">
        <v>65</v>
      </c>
      <c r="H7" s="17">
        <v>2</v>
      </c>
      <c r="I7" s="38">
        <f t="shared" si="0"/>
        <v>780000</v>
      </c>
    </row>
    <row r="8" spans="1:9">
      <c r="A8" s="6" t="s">
        <v>5</v>
      </c>
      <c r="B8" s="33" t="s">
        <v>119</v>
      </c>
      <c r="C8" s="14" t="s">
        <v>67</v>
      </c>
      <c r="D8" s="11" t="s">
        <v>18</v>
      </c>
      <c r="E8" s="20" t="s">
        <v>80</v>
      </c>
      <c r="F8" s="23" t="s">
        <v>79</v>
      </c>
      <c r="G8" s="15">
        <v>65</v>
      </c>
      <c r="H8" s="17">
        <v>2</v>
      </c>
      <c r="I8" s="38">
        <f t="shared" si="0"/>
        <v>780000</v>
      </c>
    </row>
    <row r="9" spans="1:9">
      <c r="A9" s="6" t="s">
        <v>5</v>
      </c>
      <c r="B9" s="33" t="s">
        <v>119</v>
      </c>
      <c r="C9" s="14" t="s">
        <v>67</v>
      </c>
      <c r="D9" s="7" t="s">
        <v>46</v>
      </c>
      <c r="E9" s="20" t="s">
        <v>81</v>
      </c>
      <c r="F9" s="23" t="s">
        <v>82</v>
      </c>
      <c r="G9" s="15">
        <v>60</v>
      </c>
      <c r="H9" s="17">
        <v>2</v>
      </c>
      <c r="I9" s="38">
        <f t="shared" si="0"/>
        <v>720000</v>
      </c>
    </row>
    <row r="10" spans="1:9">
      <c r="A10" s="6" t="s">
        <v>5</v>
      </c>
      <c r="B10" s="33" t="s">
        <v>119</v>
      </c>
      <c r="C10" s="14" t="s">
        <v>67</v>
      </c>
      <c r="D10" s="7" t="s">
        <v>47</v>
      </c>
      <c r="E10" s="20" t="s">
        <v>83</v>
      </c>
      <c r="F10" s="23" t="s">
        <v>84</v>
      </c>
      <c r="G10" s="15">
        <v>65</v>
      </c>
      <c r="H10" s="17">
        <v>2</v>
      </c>
      <c r="I10" s="38">
        <f t="shared" si="0"/>
        <v>780000</v>
      </c>
    </row>
    <row r="11" spans="1:9">
      <c r="A11" s="6" t="s">
        <v>5</v>
      </c>
      <c r="B11" s="33" t="s">
        <v>119</v>
      </c>
      <c r="C11" s="14" t="s">
        <v>67</v>
      </c>
      <c r="D11" s="7" t="s">
        <v>38</v>
      </c>
      <c r="E11" s="20" t="s">
        <v>85</v>
      </c>
      <c r="F11" s="23" t="s">
        <v>86</v>
      </c>
      <c r="G11" s="15">
        <v>60</v>
      </c>
      <c r="H11" s="17">
        <v>2</v>
      </c>
      <c r="I11" s="38">
        <f t="shared" si="0"/>
        <v>720000</v>
      </c>
    </row>
    <row r="12" spans="1:9">
      <c r="A12" s="6" t="s">
        <v>5</v>
      </c>
      <c r="B12" s="33" t="s">
        <v>119</v>
      </c>
      <c r="C12" s="14" t="s">
        <v>67</v>
      </c>
      <c r="D12" s="7" t="s">
        <v>62</v>
      </c>
      <c r="E12" s="20" t="s">
        <v>87</v>
      </c>
      <c r="F12" s="23" t="s">
        <v>88</v>
      </c>
      <c r="G12" s="15">
        <v>65</v>
      </c>
      <c r="H12" s="17">
        <v>2</v>
      </c>
      <c r="I12" s="38">
        <f t="shared" si="0"/>
        <v>780000</v>
      </c>
    </row>
    <row r="13" spans="1:9">
      <c r="A13" s="6" t="s">
        <v>5</v>
      </c>
      <c r="B13" s="33" t="s">
        <v>119</v>
      </c>
      <c r="C13" s="14" t="s">
        <v>67</v>
      </c>
      <c r="D13" s="11" t="s">
        <v>40</v>
      </c>
      <c r="E13" s="20" t="s">
        <v>89</v>
      </c>
      <c r="F13" s="23" t="s">
        <v>78</v>
      </c>
      <c r="G13" s="15">
        <v>60</v>
      </c>
      <c r="H13" s="17">
        <v>2</v>
      </c>
      <c r="I13" s="38">
        <f t="shared" si="0"/>
        <v>720000</v>
      </c>
    </row>
    <row r="14" spans="1:9">
      <c r="A14" s="6" t="s">
        <v>5</v>
      </c>
      <c r="B14" s="33" t="s">
        <v>119</v>
      </c>
      <c r="C14" s="14" t="s">
        <v>67</v>
      </c>
      <c r="D14" s="11" t="s">
        <v>22</v>
      </c>
      <c r="E14" s="20" t="s">
        <v>90</v>
      </c>
      <c r="F14" s="23" t="s">
        <v>91</v>
      </c>
      <c r="G14" s="15">
        <v>65</v>
      </c>
      <c r="H14" s="17">
        <v>2</v>
      </c>
      <c r="I14" s="38">
        <f t="shared" si="0"/>
        <v>780000</v>
      </c>
    </row>
    <row r="15" spans="1:9">
      <c r="A15" s="6" t="s">
        <v>5</v>
      </c>
      <c r="B15" s="34" t="s">
        <v>120</v>
      </c>
      <c r="C15" s="14" t="s">
        <v>67</v>
      </c>
      <c r="D15" s="11" t="s">
        <v>42</v>
      </c>
      <c r="E15" s="31" t="s">
        <v>92</v>
      </c>
      <c r="F15" s="31" t="s">
        <v>93</v>
      </c>
      <c r="G15" s="5">
        <v>60</v>
      </c>
      <c r="H15" s="17">
        <v>2</v>
      </c>
      <c r="I15" s="38">
        <f t="shared" si="0"/>
        <v>720000</v>
      </c>
    </row>
    <row r="16" spans="1:9">
      <c r="A16" s="6" t="s">
        <v>5</v>
      </c>
      <c r="B16" s="34" t="s">
        <v>120</v>
      </c>
      <c r="C16" s="14" t="s">
        <v>67</v>
      </c>
      <c r="D16" s="7" t="s">
        <v>43</v>
      </c>
      <c r="E16" s="31" t="s">
        <v>95</v>
      </c>
      <c r="F16" s="31" t="s">
        <v>94</v>
      </c>
      <c r="G16" s="15">
        <v>60</v>
      </c>
      <c r="H16" s="17">
        <v>2</v>
      </c>
      <c r="I16" s="38">
        <f t="shared" si="0"/>
        <v>720000</v>
      </c>
    </row>
    <row r="17" spans="1:9">
      <c r="A17" s="6" t="s">
        <v>5</v>
      </c>
      <c r="B17" s="34" t="s">
        <v>120</v>
      </c>
      <c r="C17" s="14" t="s">
        <v>67</v>
      </c>
      <c r="D17" s="7">
        <v>15.29</v>
      </c>
      <c r="E17" s="31" t="s">
        <v>96</v>
      </c>
      <c r="F17" s="31" t="s">
        <v>97</v>
      </c>
      <c r="G17" s="15">
        <v>65</v>
      </c>
      <c r="H17" s="17">
        <v>2</v>
      </c>
      <c r="I17" s="38">
        <f t="shared" si="0"/>
        <v>780000</v>
      </c>
    </row>
    <row r="18" spans="1:9">
      <c r="A18" s="6" t="s">
        <v>5</v>
      </c>
      <c r="B18" s="34" t="s">
        <v>120</v>
      </c>
      <c r="C18" s="14" t="s">
        <v>67</v>
      </c>
      <c r="D18" s="7" t="s">
        <v>61</v>
      </c>
      <c r="E18" s="31" t="s">
        <v>98</v>
      </c>
      <c r="F18" s="31" t="s">
        <v>99</v>
      </c>
      <c r="G18" s="15">
        <v>60</v>
      </c>
      <c r="H18" s="17">
        <v>2</v>
      </c>
      <c r="I18" s="38">
        <f t="shared" si="0"/>
        <v>720000</v>
      </c>
    </row>
    <row r="19" spans="1:9">
      <c r="A19" s="6" t="s">
        <v>5</v>
      </c>
      <c r="B19" s="34" t="s">
        <v>120</v>
      </c>
      <c r="C19" s="14" t="s">
        <v>67</v>
      </c>
      <c r="D19" s="11" t="s">
        <v>68</v>
      </c>
      <c r="E19" s="31" t="s">
        <v>100</v>
      </c>
      <c r="F19" s="31" t="s">
        <v>101</v>
      </c>
      <c r="G19" s="15">
        <v>65</v>
      </c>
      <c r="H19" s="17">
        <v>2</v>
      </c>
      <c r="I19" s="38">
        <f t="shared" si="0"/>
        <v>780000</v>
      </c>
    </row>
    <row r="20" spans="1:9">
      <c r="A20" s="6" t="s">
        <v>5</v>
      </c>
      <c r="B20" s="34" t="s">
        <v>120</v>
      </c>
      <c r="C20" s="14" t="s">
        <v>67</v>
      </c>
      <c r="D20" s="11" t="s">
        <v>18</v>
      </c>
      <c r="E20" s="31" t="s">
        <v>102</v>
      </c>
      <c r="F20" s="31" t="s">
        <v>103</v>
      </c>
      <c r="G20" s="15">
        <v>60</v>
      </c>
      <c r="H20" s="17">
        <v>2</v>
      </c>
      <c r="I20" s="38">
        <f t="shared" si="0"/>
        <v>720000</v>
      </c>
    </row>
    <row r="21" spans="1:9">
      <c r="A21" s="6" t="s">
        <v>5</v>
      </c>
      <c r="B21" s="34" t="s">
        <v>120</v>
      </c>
      <c r="C21" s="14" t="s">
        <v>67</v>
      </c>
      <c r="D21" s="7" t="s">
        <v>46</v>
      </c>
      <c r="E21" s="31" t="s">
        <v>104</v>
      </c>
      <c r="F21" s="31" t="s">
        <v>105</v>
      </c>
      <c r="G21" s="15">
        <v>55</v>
      </c>
      <c r="H21" s="17">
        <v>2</v>
      </c>
      <c r="I21" s="38">
        <f t="shared" si="0"/>
        <v>660000</v>
      </c>
    </row>
    <row r="22" spans="1:9">
      <c r="A22" s="6" t="s">
        <v>5</v>
      </c>
      <c r="B22" s="34" t="s">
        <v>120</v>
      </c>
      <c r="C22" s="14" t="s">
        <v>67</v>
      </c>
      <c r="D22" s="7" t="s">
        <v>47</v>
      </c>
      <c r="E22" s="31" t="s">
        <v>107</v>
      </c>
      <c r="F22" s="31" t="s">
        <v>106</v>
      </c>
      <c r="G22" s="15">
        <v>55</v>
      </c>
      <c r="H22" s="17">
        <v>2</v>
      </c>
      <c r="I22" s="38">
        <f t="shared" si="0"/>
        <v>660000</v>
      </c>
    </row>
    <row r="23" spans="1:9">
      <c r="A23" s="6" t="s">
        <v>5</v>
      </c>
      <c r="B23" s="34" t="s">
        <v>120</v>
      </c>
      <c r="C23" s="14" t="s">
        <v>67</v>
      </c>
      <c r="D23" s="7" t="s">
        <v>38</v>
      </c>
      <c r="E23" s="31" t="s">
        <v>115</v>
      </c>
      <c r="F23" s="31" t="s">
        <v>116</v>
      </c>
      <c r="G23" s="15">
        <v>55</v>
      </c>
      <c r="H23" s="17">
        <v>2</v>
      </c>
      <c r="I23" s="38">
        <f t="shared" si="0"/>
        <v>660000</v>
      </c>
    </row>
    <row r="24" spans="1:9">
      <c r="A24" s="6" t="s">
        <v>5</v>
      </c>
      <c r="B24" s="34" t="s">
        <v>120</v>
      </c>
      <c r="C24" s="14" t="s">
        <v>67</v>
      </c>
      <c r="D24" s="7" t="s">
        <v>62</v>
      </c>
      <c r="E24" s="31" t="s">
        <v>108</v>
      </c>
      <c r="F24" s="31" t="s">
        <v>109</v>
      </c>
      <c r="G24" s="15">
        <v>65</v>
      </c>
      <c r="H24" s="17">
        <v>2</v>
      </c>
      <c r="I24" s="38">
        <f t="shared" si="0"/>
        <v>780000</v>
      </c>
    </row>
    <row r="25" spans="1:9">
      <c r="A25" s="6" t="s">
        <v>5</v>
      </c>
      <c r="B25" s="34" t="s">
        <v>120</v>
      </c>
      <c r="C25" s="14" t="s">
        <v>67</v>
      </c>
      <c r="D25" s="11" t="s">
        <v>40</v>
      </c>
      <c r="E25" s="31" t="s">
        <v>112</v>
      </c>
      <c r="F25" s="31" t="s">
        <v>111</v>
      </c>
      <c r="G25" s="15">
        <v>60</v>
      </c>
      <c r="H25" s="17">
        <v>2</v>
      </c>
      <c r="I25" s="38">
        <f t="shared" si="0"/>
        <v>720000</v>
      </c>
    </row>
    <row r="26" spans="1:9">
      <c r="A26" s="6" t="s">
        <v>5</v>
      </c>
      <c r="B26" s="34" t="s">
        <v>120</v>
      </c>
      <c r="C26" s="14" t="s">
        <v>67</v>
      </c>
      <c r="D26" s="11" t="s">
        <v>22</v>
      </c>
      <c r="E26" s="31" t="s">
        <v>113</v>
      </c>
      <c r="F26" s="31" t="s">
        <v>114</v>
      </c>
      <c r="G26" s="15">
        <v>65</v>
      </c>
      <c r="H26" s="17">
        <v>2</v>
      </c>
      <c r="I26" s="38">
        <f t="shared" si="0"/>
        <v>780000</v>
      </c>
    </row>
    <row r="27" spans="1:9">
      <c r="A27" s="6" t="s">
        <v>5</v>
      </c>
      <c r="B27" s="31" t="s">
        <v>135</v>
      </c>
      <c r="C27" s="14" t="s">
        <v>67</v>
      </c>
      <c r="D27" s="2">
        <v>2</v>
      </c>
      <c r="E27" s="20" t="s">
        <v>123</v>
      </c>
      <c r="F27" s="23" t="s">
        <v>105</v>
      </c>
      <c r="G27" s="15">
        <v>50</v>
      </c>
      <c r="H27" s="17">
        <v>1</v>
      </c>
      <c r="I27" s="38">
        <f t="shared" si="0"/>
        <v>300000</v>
      </c>
    </row>
    <row r="28" spans="1:9">
      <c r="A28" s="6" t="s">
        <v>5</v>
      </c>
      <c r="B28" s="31" t="s">
        <v>135</v>
      </c>
      <c r="C28" s="14" t="s">
        <v>67</v>
      </c>
      <c r="D28" s="2">
        <v>3</v>
      </c>
      <c r="E28" s="20" t="s">
        <v>124</v>
      </c>
      <c r="F28" s="23" t="s">
        <v>110</v>
      </c>
      <c r="G28" s="15">
        <v>50</v>
      </c>
      <c r="H28" s="17">
        <v>1</v>
      </c>
      <c r="I28" s="38">
        <f t="shared" si="0"/>
        <v>300000</v>
      </c>
    </row>
    <row r="29" spans="1:9">
      <c r="A29" s="6" t="s">
        <v>5</v>
      </c>
      <c r="B29" s="31" t="s">
        <v>135</v>
      </c>
      <c r="C29" s="14" t="s">
        <v>67</v>
      </c>
      <c r="D29" s="2">
        <v>6</v>
      </c>
      <c r="E29" s="20" t="s">
        <v>125</v>
      </c>
      <c r="F29" s="23" t="s">
        <v>126</v>
      </c>
      <c r="G29" s="15">
        <v>60</v>
      </c>
      <c r="H29" s="17">
        <v>1</v>
      </c>
      <c r="I29" s="38">
        <f t="shared" si="0"/>
        <v>360000</v>
      </c>
    </row>
    <row r="30" spans="1:9">
      <c r="A30" s="6" t="s">
        <v>5</v>
      </c>
      <c r="B30" s="31" t="s">
        <v>135</v>
      </c>
      <c r="C30" s="14" t="s">
        <v>67</v>
      </c>
      <c r="D30" s="2">
        <v>7</v>
      </c>
      <c r="E30" s="20" t="s">
        <v>82</v>
      </c>
      <c r="F30" s="23" t="s">
        <v>73</v>
      </c>
      <c r="G30" s="15">
        <v>50</v>
      </c>
      <c r="H30" s="17">
        <v>1</v>
      </c>
      <c r="I30" s="38">
        <f t="shared" si="0"/>
        <v>300000</v>
      </c>
    </row>
    <row r="31" spans="1:9">
      <c r="A31" s="6" t="s">
        <v>5</v>
      </c>
      <c r="B31" s="31" t="s">
        <v>135</v>
      </c>
      <c r="C31" s="14" t="s">
        <v>67</v>
      </c>
      <c r="D31" s="2">
        <v>8</v>
      </c>
      <c r="E31" s="20" t="s">
        <v>78</v>
      </c>
      <c r="F31" s="23" t="s">
        <v>77</v>
      </c>
      <c r="G31" s="15">
        <v>50</v>
      </c>
      <c r="H31" s="17">
        <v>1</v>
      </c>
      <c r="I31" s="38">
        <f t="shared" si="0"/>
        <v>300000</v>
      </c>
    </row>
    <row r="32" spans="1:9">
      <c r="A32" s="6" t="s">
        <v>5</v>
      </c>
      <c r="B32" s="31" t="s">
        <v>135</v>
      </c>
      <c r="C32" s="14" t="s">
        <v>67</v>
      </c>
      <c r="D32" s="2">
        <v>9</v>
      </c>
      <c r="E32" s="20" t="s">
        <v>127</v>
      </c>
      <c r="F32" s="23" t="s">
        <v>109</v>
      </c>
      <c r="G32" s="15">
        <v>65</v>
      </c>
      <c r="H32" s="17">
        <v>1</v>
      </c>
      <c r="I32" s="38">
        <f t="shared" si="0"/>
        <v>390000</v>
      </c>
    </row>
    <row r="33" spans="1:9">
      <c r="A33" s="6" t="s">
        <v>5</v>
      </c>
      <c r="B33" s="31" t="s">
        <v>135</v>
      </c>
      <c r="C33" s="14" t="s">
        <v>67</v>
      </c>
      <c r="D33" s="2">
        <v>10</v>
      </c>
      <c r="E33" s="20" t="s">
        <v>128</v>
      </c>
      <c r="F33" s="23" t="s">
        <v>70</v>
      </c>
      <c r="G33" s="15">
        <v>55</v>
      </c>
      <c r="H33" s="17">
        <v>1</v>
      </c>
      <c r="I33" s="38">
        <f t="shared" si="0"/>
        <v>330000</v>
      </c>
    </row>
    <row r="34" spans="1:9">
      <c r="A34" s="6" t="s">
        <v>5</v>
      </c>
      <c r="B34" s="31" t="s">
        <v>135</v>
      </c>
      <c r="C34" s="14" t="s">
        <v>67</v>
      </c>
      <c r="D34" s="2">
        <v>13</v>
      </c>
      <c r="E34" s="20" t="s">
        <v>115</v>
      </c>
      <c r="F34" s="23" t="s">
        <v>70</v>
      </c>
      <c r="G34" s="15">
        <v>60</v>
      </c>
      <c r="H34" s="17">
        <v>1</v>
      </c>
      <c r="I34" s="38">
        <f t="shared" si="0"/>
        <v>360000</v>
      </c>
    </row>
    <row r="35" spans="1:9">
      <c r="A35" s="6" t="s">
        <v>5</v>
      </c>
      <c r="B35" s="31" t="s">
        <v>135</v>
      </c>
      <c r="C35" s="14" t="s">
        <v>67</v>
      </c>
      <c r="D35" s="2">
        <v>14</v>
      </c>
      <c r="E35" s="20" t="s">
        <v>129</v>
      </c>
      <c r="F35" s="23" t="s">
        <v>90</v>
      </c>
      <c r="G35" s="15">
        <v>65</v>
      </c>
      <c r="H35" s="17">
        <v>1</v>
      </c>
      <c r="I35" s="38">
        <f t="shared" si="0"/>
        <v>390000</v>
      </c>
    </row>
    <row r="36" spans="1:9">
      <c r="A36" s="6" t="s">
        <v>5</v>
      </c>
      <c r="B36" s="31" t="s">
        <v>135</v>
      </c>
      <c r="C36" s="14" t="s">
        <v>67</v>
      </c>
      <c r="D36" s="2">
        <v>15</v>
      </c>
      <c r="E36" s="20" t="s">
        <v>130</v>
      </c>
      <c r="F36" s="20" t="s">
        <v>72</v>
      </c>
      <c r="G36" s="15">
        <v>60</v>
      </c>
      <c r="H36" s="17">
        <v>1</v>
      </c>
      <c r="I36" s="38">
        <f t="shared" si="0"/>
        <v>360000</v>
      </c>
    </row>
    <row r="37" spans="1:9">
      <c r="A37" s="6" t="s">
        <v>5</v>
      </c>
      <c r="B37" s="31" t="s">
        <v>135</v>
      </c>
      <c r="C37" s="14" t="s">
        <v>67</v>
      </c>
      <c r="D37" s="2">
        <v>16</v>
      </c>
      <c r="E37" s="20" t="s">
        <v>131</v>
      </c>
      <c r="F37" s="23" t="s">
        <v>111</v>
      </c>
      <c r="G37" s="15">
        <v>65</v>
      </c>
      <c r="H37" s="17">
        <v>1</v>
      </c>
      <c r="I37" s="38">
        <f t="shared" si="0"/>
        <v>390000</v>
      </c>
    </row>
    <row r="38" spans="1:9">
      <c r="A38" s="6" t="s">
        <v>5</v>
      </c>
      <c r="B38" s="31" t="s">
        <v>135</v>
      </c>
      <c r="C38" s="14" t="s">
        <v>67</v>
      </c>
      <c r="D38" s="2">
        <v>17</v>
      </c>
      <c r="E38" s="20" t="s">
        <v>112</v>
      </c>
      <c r="F38" s="23" t="s">
        <v>132</v>
      </c>
      <c r="G38" s="15">
        <v>60</v>
      </c>
      <c r="H38" s="17">
        <v>1</v>
      </c>
      <c r="I38" s="38">
        <f t="shared" si="0"/>
        <v>360000</v>
      </c>
    </row>
    <row r="39" spans="1:9">
      <c r="A39" s="6" t="s">
        <v>5</v>
      </c>
      <c r="B39" s="31" t="s">
        <v>135</v>
      </c>
      <c r="C39" s="14" t="s">
        <v>67</v>
      </c>
      <c r="D39" s="2">
        <v>18</v>
      </c>
      <c r="E39" s="20" t="s">
        <v>133</v>
      </c>
      <c r="F39" s="23" t="s">
        <v>134</v>
      </c>
      <c r="G39" s="15">
        <v>65</v>
      </c>
      <c r="H39" s="17">
        <v>1</v>
      </c>
      <c r="I39" s="38">
        <f t="shared" si="0"/>
        <v>390000</v>
      </c>
    </row>
    <row r="40" spans="1:9">
      <c r="A40" s="6" t="s">
        <v>5</v>
      </c>
      <c r="B40" s="31" t="s">
        <v>135</v>
      </c>
      <c r="C40" s="14" t="s">
        <v>67</v>
      </c>
      <c r="D40" s="32">
        <v>20</v>
      </c>
      <c r="E40" s="20" t="s">
        <v>94</v>
      </c>
      <c r="F40" s="23" t="s">
        <v>101</v>
      </c>
      <c r="G40" s="15">
        <v>60</v>
      </c>
      <c r="H40" s="17">
        <v>1</v>
      </c>
      <c r="I40" s="38">
        <f t="shared" si="0"/>
        <v>360000</v>
      </c>
    </row>
    <row r="41" spans="1:9">
      <c r="A41" s="6" t="s">
        <v>5</v>
      </c>
      <c r="B41" s="31" t="s">
        <v>135</v>
      </c>
      <c r="C41" s="14" t="s">
        <v>67</v>
      </c>
      <c r="D41" s="32">
        <v>21</v>
      </c>
      <c r="E41" s="20" t="s">
        <v>91</v>
      </c>
      <c r="F41" s="23" t="s">
        <v>136</v>
      </c>
      <c r="G41" s="15">
        <v>65</v>
      </c>
      <c r="H41" s="17">
        <v>1</v>
      </c>
      <c r="I41" s="38">
        <f t="shared" si="0"/>
        <v>390000</v>
      </c>
    </row>
    <row r="42" spans="1:9">
      <c r="A42" s="6" t="s">
        <v>5</v>
      </c>
      <c r="B42" s="31" t="s">
        <v>135</v>
      </c>
      <c r="C42" s="14" t="s">
        <v>67</v>
      </c>
      <c r="D42" s="32">
        <v>22</v>
      </c>
      <c r="E42" s="20" t="s">
        <v>129</v>
      </c>
      <c r="F42" s="23" t="s">
        <v>71</v>
      </c>
      <c r="G42" s="15">
        <v>60</v>
      </c>
      <c r="H42" s="17">
        <v>1</v>
      </c>
      <c r="I42" s="38">
        <f t="shared" si="0"/>
        <v>360000</v>
      </c>
    </row>
    <row r="43" spans="1:9">
      <c r="A43" s="6" t="s">
        <v>5</v>
      </c>
      <c r="B43" s="31" t="s">
        <v>135</v>
      </c>
      <c r="C43" s="14" t="s">
        <v>67</v>
      </c>
      <c r="D43" s="32">
        <v>23</v>
      </c>
      <c r="E43" s="20" t="s">
        <v>137</v>
      </c>
      <c r="F43" s="23" t="s">
        <v>142</v>
      </c>
      <c r="G43" s="15">
        <v>55</v>
      </c>
      <c r="H43" s="17">
        <v>1</v>
      </c>
      <c r="I43" s="38">
        <f>G43*3*H43*2000</f>
        <v>330000</v>
      </c>
    </row>
    <row r="44" spans="1:9">
      <c r="A44" s="6" t="s">
        <v>5</v>
      </c>
      <c r="B44" s="31" t="s">
        <v>135</v>
      </c>
      <c r="C44" s="14" t="s">
        <v>67</v>
      </c>
      <c r="D44" s="32">
        <v>24</v>
      </c>
      <c r="E44" s="20" t="s">
        <v>132</v>
      </c>
      <c r="F44" s="23" t="s">
        <v>138</v>
      </c>
      <c r="G44" s="15">
        <v>50</v>
      </c>
      <c r="H44" s="17">
        <v>1</v>
      </c>
      <c r="I44" s="38">
        <f t="shared" si="0"/>
        <v>300000</v>
      </c>
    </row>
    <row r="45" spans="1:9">
      <c r="A45" s="6" t="s">
        <v>5</v>
      </c>
      <c r="B45" s="31" t="s">
        <v>135</v>
      </c>
      <c r="C45" s="14" t="s">
        <v>67</v>
      </c>
      <c r="D45" s="32">
        <v>25</v>
      </c>
      <c r="E45" s="20" t="s">
        <v>116</v>
      </c>
      <c r="F45" s="23" t="s">
        <v>139</v>
      </c>
      <c r="G45" s="15">
        <v>60</v>
      </c>
      <c r="H45" s="17">
        <v>1</v>
      </c>
      <c r="I45" s="38">
        <f t="shared" si="0"/>
        <v>360000</v>
      </c>
    </row>
    <row r="46" spans="1:9">
      <c r="A46" s="6" t="s">
        <v>5</v>
      </c>
      <c r="B46" s="31" t="s">
        <v>135</v>
      </c>
      <c r="C46" s="14" t="s">
        <v>67</v>
      </c>
      <c r="D46" s="32">
        <v>27</v>
      </c>
      <c r="E46" s="20" t="s">
        <v>109</v>
      </c>
      <c r="F46" s="23" t="s">
        <v>108</v>
      </c>
      <c r="G46" s="15">
        <v>65</v>
      </c>
      <c r="H46" s="17">
        <v>1</v>
      </c>
      <c r="I46" s="38">
        <f t="shared" si="0"/>
        <v>390000</v>
      </c>
    </row>
    <row r="47" spans="1:9">
      <c r="A47" s="6" t="s">
        <v>5</v>
      </c>
      <c r="B47" s="31" t="s">
        <v>135</v>
      </c>
      <c r="C47" s="14" t="s">
        <v>67</v>
      </c>
      <c r="D47" s="32">
        <v>28</v>
      </c>
      <c r="E47" s="20" t="s">
        <v>79</v>
      </c>
      <c r="F47" s="23" t="s">
        <v>83</v>
      </c>
      <c r="G47" s="15">
        <v>65</v>
      </c>
      <c r="H47" s="17">
        <v>1</v>
      </c>
      <c r="I47" s="38">
        <f t="shared" si="0"/>
        <v>390000</v>
      </c>
    </row>
    <row r="48" spans="1:9">
      <c r="A48" s="6" t="s">
        <v>5</v>
      </c>
      <c r="B48" s="31" t="s">
        <v>135</v>
      </c>
      <c r="C48" s="14" t="s">
        <v>67</v>
      </c>
      <c r="D48" s="32">
        <v>29</v>
      </c>
      <c r="E48" s="20" t="s">
        <v>113</v>
      </c>
      <c r="F48" s="23" t="s">
        <v>114</v>
      </c>
      <c r="G48" s="15">
        <v>50</v>
      </c>
      <c r="H48" s="17">
        <v>1</v>
      </c>
      <c r="I48" s="38">
        <f t="shared" si="0"/>
        <v>300000</v>
      </c>
    </row>
    <row r="49" spans="1:9">
      <c r="A49" s="6" t="s">
        <v>5</v>
      </c>
      <c r="B49" s="31" t="s">
        <v>135</v>
      </c>
      <c r="C49" s="14" t="s">
        <v>67</v>
      </c>
      <c r="D49" s="32">
        <v>31</v>
      </c>
      <c r="E49" s="20" t="s">
        <v>124</v>
      </c>
      <c r="F49" s="23" t="s">
        <v>110</v>
      </c>
      <c r="G49" s="15">
        <v>55</v>
      </c>
      <c r="H49" s="17">
        <v>1</v>
      </c>
      <c r="I49" s="38">
        <f t="shared" si="0"/>
        <v>330000</v>
      </c>
    </row>
    <row r="50" spans="1:9">
      <c r="B50" s="40"/>
      <c r="G50" s="36"/>
      <c r="H50" s="35"/>
      <c r="I50" s="37">
        <f>SUM(I3:I49)</f>
        <v>25200000</v>
      </c>
    </row>
    <row r="51" spans="1:9">
      <c r="G51" s="36"/>
      <c r="H51" s="35"/>
    </row>
    <row r="52" spans="1:9">
      <c r="G52" s="36"/>
      <c r="H52" s="35"/>
    </row>
    <row r="53" spans="1:9">
      <c r="G53" s="39"/>
    </row>
    <row r="54" spans="1:9">
      <c r="G54" s="36"/>
    </row>
    <row r="55" spans="1:9">
      <c r="G55" s="36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Jan-Mar 2019</vt:lpstr>
      <vt:lpstr>Est.POT KARTON TCA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lenovo</cp:lastModifiedBy>
  <cp:lastPrinted>2017-12-22T00:55:55Z</cp:lastPrinted>
  <dcterms:created xsi:type="dcterms:W3CDTF">2017-01-30T01:24:01Z</dcterms:created>
  <dcterms:modified xsi:type="dcterms:W3CDTF">2019-04-28T11:37:05Z</dcterms:modified>
</cp:coreProperties>
</file>