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95"/>
  </bookViews>
  <sheets>
    <sheet name="JADWAL" sheetId="1" r:id="rId1"/>
  </sheets>
  <calcPr calcId="144525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" i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" i="1"/>
  <c r="P39" i="1" l="1"/>
</calcChain>
</file>

<file path=xl/sharedStrings.xml><?xml version="1.0" encoding="utf-8"?>
<sst xmlns="http://schemas.openxmlformats.org/spreadsheetml/2006/main" count="346" uniqueCount="126">
  <si>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</si>
  <si>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</si>
  <si>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</si>
  <si>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</si>
  <si>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</si>
  <si>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</si>
  <si>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</si>
  <si>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</si>
  <si>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</si>
  <si>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PSR 3</t>
  </si>
  <si>
    <t xml:space="preserve">SMG </t>
  </si>
  <si>
    <t>USA</t>
  </si>
  <si>
    <t>AGUS TRIYONO</t>
  </si>
  <si>
    <t xml:space="preserve">TRIYANI </t>
  </si>
  <si>
    <t xml:space="preserve">SURUH </t>
  </si>
  <si>
    <t xml:space="preserve">CENGEK </t>
  </si>
  <si>
    <t xml:space="preserve">GETASAN </t>
  </si>
  <si>
    <t xml:space="preserve">RAYA </t>
  </si>
  <si>
    <t xml:space="preserve">BLAURAN </t>
  </si>
  <si>
    <t xml:space="preserve">NOBOREJO </t>
  </si>
  <si>
    <t xml:space="preserve">KEMBANGSARI </t>
  </si>
  <si>
    <t xml:space="preserve">PROJO </t>
  </si>
  <si>
    <t xml:space="preserve">LANANG </t>
  </si>
  <si>
    <t>BEDONO</t>
  </si>
  <si>
    <t xml:space="preserve">BRINGIN </t>
  </si>
  <si>
    <t xml:space="preserve">PABELAN </t>
  </si>
  <si>
    <t>SAPI</t>
  </si>
  <si>
    <t>SENIN 2,4</t>
  </si>
  <si>
    <t xml:space="preserve">GEDANGAN </t>
  </si>
  <si>
    <t xml:space="preserve">GILANG </t>
  </si>
  <si>
    <t>SELASA 2,4</t>
  </si>
  <si>
    <t>10, 24</t>
  </si>
  <si>
    <t>RABU 2,4</t>
  </si>
  <si>
    <t xml:space="preserve">BABADAN </t>
  </si>
  <si>
    <t xml:space="preserve">PRINGAPUS </t>
  </si>
  <si>
    <t>KAMIS 2,4</t>
  </si>
  <si>
    <t xml:space="preserve">SUMOWONO </t>
  </si>
  <si>
    <t xml:space="preserve">BANDUNGAN </t>
  </si>
  <si>
    <t>JUMAT 2,4</t>
  </si>
  <si>
    <t xml:space="preserve">JIMBARAN </t>
  </si>
  <si>
    <t xml:space="preserve">HARJOSARI </t>
  </si>
  <si>
    <t>13, 27</t>
  </si>
  <si>
    <t>SABTU 2,4</t>
  </si>
  <si>
    <t xml:space="preserve">SRATEN </t>
  </si>
  <si>
    <t xml:space="preserve">JETIS </t>
  </si>
  <si>
    <t>14, 28</t>
  </si>
  <si>
    <t>SMG</t>
  </si>
  <si>
    <t>JUMAT 1,3,5</t>
  </si>
  <si>
    <t>11,25</t>
  </si>
  <si>
    <t>06JUN</t>
  </si>
  <si>
    <t>SABTU 1,3,5</t>
  </si>
  <si>
    <t>SENIN 3,5</t>
  </si>
  <si>
    <t>SELASA 3,5</t>
  </si>
  <si>
    <t>RABU 3,5</t>
  </si>
  <si>
    <t>KAMIS 3,5</t>
  </si>
  <si>
    <t>SMG BARAT</t>
  </si>
  <si>
    <t>DZULFIKAR</t>
  </si>
  <si>
    <t>PSR BRANGSONG</t>
  </si>
  <si>
    <t>PSR WELERI</t>
  </si>
  <si>
    <t>PSR SUKOREJO</t>
  </si>
  <si>
    <t>PSR PEGANDON</t>
  </si>
  <si>
    <t>PSR CEPIRING</t>
  </si>
  <si>
    <t>PSR SIMONGAN</t>
  </si>
  <si>
    <t>PSR GUNUNG PATI</t>
  </si>
  <si>
    <t>PSR MIJEN</t>
  </si>
  <si>
    <t>PSR BOJA</t>
  </si>
  <si>
    <t>PSR BOOMLAMA</t>
  </si>
  <si>
    <t>PSR NGALIYAN</t>
  </si>
  <si>
    <t>PSR GLADAK</t>
  </si>
  <si>
    <t>PSR KALIWUNGU</t>
  </si>
  <si>
    <t>PSR KENDAL</t>
  </si>
  <si>
    <t>PSR PREMBAEN</t>
  </si>
  <si>
    <t>PSR TAMBRA</t>
  </si>
  <si>
    <t>PSR SURTIKANTI</t>
  </si>
  <si>
    <t>PSR SAMPANGAN</t>
  </si>
  <si>
    <t>PSR JATINGALEH</t>
  </si>
  <si>
    <t>PSR BOJONGSALAMAN</t>
  </si>
  <si>
    <t>PSR PUSPONJOLO</t>
  </si>
  <si>
    <t>PSR BULU</t>
  </si>
  <si>
    <t>PSR JRAKAH</t>
  </si>
  <si>
    <t>PSR MANGKANG</t>
  </si>
  <si>
    <t>PSR KARANG AYU</t>
  </si>
  <si>
    <t>PSR PURWOYOSO</t>
  </si>
  <si>
    <t>PS LANGGAR</t>
  </si>
  <si>
    <t>PS DARGO</t>
  </si>
  <si>
    <t>PS GAYAMSARI</t>
  </si>
  <si>
    <t>PS PEDURUNGAN</t>
  </si>
  <si>
    <t>PS KARANGANYAR</t>
  </si>
  <si>
    <t>PS MRICAN</t>
  </si>
  <si>
    <t>PS KEDUNGMUNDU</t>
  </si>
  <si>
    <t>PS WARU</t>
  </si>
  <si>
    <t>PS BUGANGAN</t>
  </si>
  <si>
    <t>PS UDAN RIRIS</t>
  </si>
  <si>
    <t>PS SATRIO WIBOWO</t>
  </si>
  <si>
    <t>PS SURYOKUSUMO</t>
  </si>
  <si>
    <t>PS JOHAR BARU</t>
  </si>
  <si>
    <t>PS KARANGAWEN</t>
  </si>
  <si>
    <t>PS MRANGGEN</t>
  </si>
  <si>
    <t>PS SAYUNG</t>
  </si>
  <si>
    <t>PS BINTORO</t>
  </si>
  <si>
    <t>PS BUYARAN</t>
  </si>
  <si>
    <t>PS DAMAR</t>
  </si>
  <si>
    <t>PS RASAMALA</t>
  </si>
  <si>
    <t>PS PETERONGAN</t>
  </si>
  <si>
    <t>PS WONODRI</t>
  </si>
  <si>
    <t>PS GENUK</t>
  </si>
  <si>
    <t>PS BANGETAYU</t>
  </si>
  <si>
    <t>PS JANGLI</t>
  </si>
  <si>
    <t>PS SISINGAMANGARAJA</t>
  </si>
  <si>
    <t>Z ULFA</t>
  </si>
  <si>
    <t>SMG TIMUR</t>
  </si>
  <si>
    <r>
      <t>12</t>
    </r>
    <r>
      <rPr>
        <sz val="11"/>
        <color theme="1"/>
        <rFont val="Calibri"/>
        <family val="2"/>
        <scheme val="minor"/>
      </rPr>
      <t>,26</t>
    </r>
  </si>
  <si>
    <r>
      <t xml:space="preserve">3, </t>
    </r>
    <r>
      <rPr>
        <sz val="11"/>
        <rFont val="Calibri"/>
        <family val="2"/>
        <scheme val="minor"/>
      </rPr>
      <t>17</t>
    </r>
  </si>
  <si>
    <r>
      <t xml:space="preserve">4, </t>
    </r>
    <r>
      <rPr>
        <sz val="11"/>
        <rFont val="Calibri"/>
        <family val="2"/>
        <scheme val="minor"/>
      </rPr>
      <t>18</t>
    </r>
  </si>
  <si>
    <r>
      <t xml:space="preserve">5, </t>
    </r>
    <r>
      <rPr>
        <sz val="11"/>
        <rFont val="Calibri"/>
        <family val="2"/>
        <scheme val="minor"/>
      </rPr>
      <t>19</t>
    </r>
  </si>
  <si>
    <r>
      <t xml:space="preserve">6, </t>
    </r>
    <r>
      <rPr>
        <sz val="11"/>
        <rFont val="Calibri"/>
        <family val="2"/>
        <scheme val="minor"/>
      </rPr>
      <t>20</t>
    </r>
  </si>
  <si>
    <r>
      <t xml:space="preserve">7, </t>
    </r>
    <r>
      <rPr>
        <sz val="11"/>
        <rFont val="Calibri"/>
        <family val="2"/>
        <scheme val="minor"/>
      </rPr>
      <t>21</t>
    </r>
  </si>
  <si>
    <r>
      <t xml:space="preserve">8, </t>
    </r>
    <r>
      <rPr>
        <sz val="11"/>
        <rFont val="Calibri"/>
        <family val="2"/>
        <scheme val="minor"/>
      </rPr>
      <t>22</t>
    </r>
  </si>
  <si>
    <r>
      <rPr>
        <sz val="11"/>
        <color rgb="FFFF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,8, 22</t>
    </r>
  </si>
  <si>
    <t>JUMLAH TOKO</t>
  </si>
  <si>
    <t>TOTAL TOKO</t>
  </si>
  <si>
    <t>KUNJUNGAN/BULAN</t>
  </si>
  <si>
    <t>ESTIMASI BIAYA</t>
  </si>
  <si>
    <t>KARANGJATI</t>
  </si>
  <si>
    <t>UNGARAN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</si>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</sst>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b/>
      <sz val="15"/>
      <color rgb="FF1F4A7E"/>
      <name val="Arial"/>
      <family val="2"/>
    </font>
    <font>
      <b/>
      <sz val="13"/>
      <color rgb="FF1F4A7E"/>
      <name val="Arial"/>
      <family val="2"/>
    </font>
    <font>
      <b/>
      <sz val="11"/>
      <color rgb="FF1F4A7E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sz val="11"/>
      <color rgb="FF9C6500"/>
      <name val="Arial"/>
      <family val="2"/>
    </font>
    <font>
      <sz val="11"/>
      <color rgb="FFFA7D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0">
    <xf numFmtId="0" fontId="0" fillId="0" borderId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1" applyNumberFormat="0" applyAlignment="0" applyProtection="0"/>
    <xf numFmtId="0" fontId="6" fillId="7" borderId="4" applyNumberFormat="0" applyAlignment="0" applyProtection="0"/>
    <xf numFmtId="0" fontId="7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1" applyNumberFormat="0" applyAlignment="0" applyProtection="0"/>
    <xf numFmtId="0" fontId="18" fillId="0" borderId="3" applyNumberFormat="0" applyFill="0" applyAlignment="0" applyProtection="0"/>
    <xf numFmtId="0" fontId="19" fillId="4" borderId="0" applyNumberFormat="0" applyBorder="0" applyAlignment="0" applyProtection="0"/>
    <xf numFmtId="0" fontId="3" fillId="0" borderId="0"/>
    <xf numFmtId="0" fontId="8" fillId="0" borderId="0"/>
    <xf numFmtId="0" fontId="2" fillId="0" borderId="0">
      <protection locked="0"/>
    </xf>
    <xf numFmtId="0" fontId="3" fillId="0" borderId="0"/>
    <xf numFmtId="0" fontId="3" fillId="0" borderId="0"/>
    <xf numFmtId="0" fontId="4" fillId="0" borderId="0"/>
    <xf numFmtId="0" fontId="8" fillId="0" borderId="0"/>
    <xf numFmtId="0" fontId="8" fillId="0" borderId="0"/>
    <xf numFmtId="0" fontId="2" fillId="8" borderId="5" applyNumberFormat="0" applyFont="0" applyAlignment="0" applyProtection="0"/>
    <xf numFmtId="0" fontId="20" fillId="6" borderId="2" applyNumberFormat="0" applyAlignment="0" applyProtection="0"/>
    <xf numFmtId="0" fontId="21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23" fillId="7" borderId="4" applyNumberFormat="0" applyAlignment="0" applyProtection="0"/>
    <xf numFmtId="0" fontId="26" fillId="0" borderId="11" applyNumberFormat="0" applyFill="0" applyAlignment="0" applyProtection="0"/>
    <xf numFmtId="0" fontId="22" fillId="8" borderId="5" applyNumberFormat="0" applyFont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4" fillId="6" borderId="1" applyNumberFormat="0" applyAlignment="0" applyProtection="0"/>
    <xf numFmtId="0" fontId="35" fillId="5" borderId="1" applyNumberFormat="0" applyAlignment="0" applyProtection="0"/>
    <xf numFmtId="0" fontId="36" fillId="6" borderId="2" applyNumberFormat="0" applyAlignment="0" applyProtection="0"/>
    <xf numFmtId="0" fontId="37" fillId="4" borderId="0" applyNumberFormat="0" applyBorder="0" applyAlignment="0" applyProtection="0"/>
    <xf numFmtId="0" fontId="38" fillId="0" borderId="3" applyNumberFormat="0" applyFill="0" applyAlignment="0" applyProtection="0"/>
    <xf numFmtId="0" fontId="28" fillId="0" borderId="0"/>
    <xf numFmtId="0" fontId="28" fillId="0" borderId="0"/>
    <xf numFmtId="0" fontId="39" fillId="0" borderId="0">
      <protection locked="0"/>
    </xf>
    <xf numFmtId="0" fontId="28" fillId="0" borderId="0"/>
    <xf numFmtId="0" fontId="28" fillId="0" borderId="0"/>
    <xf numFmtId="0" fontId="4" fillId="0" borderId="0">
      <alignment vertical="center"/>
    </xf>
    <xf numFmtId="41" fontId="40" fillId="0" borderId="0" applyFont="0" applyFill="0" applyBorder="0" applyAlignment="0" applyProtection="0"/>
  </cellStyleXfs>
  <cellXfs count="39">
    <xf numFmtId="0" fontId="0" fillId="0" borderId="0" xfId="0"/>
    <xf numFmtId="0" fontId="28" fillId="0" borderId="0" xfId="0" applyFont="1" applyAlignment="1">
      <alignment vertical="center"/>
    </xf>
    <xf numFmtId="0" fontId="41" fillId="0" borderId="6" xfId="0" applyFont="1" applyBorder="1" applyAlignment="1"/>
    <xf numFmtId="0" fontId="41" fillId="0" borderId="6" xfId="0" applyFont="1" applyBorder="1" applyAlignment="1">
      <alignment horizontal="left" vertical="center"/>
    </xf>
    <xf numFmtId="0" fontId="41" fillId="0" borderId="0" xfId="0" applyNumberFormat="1" applyFont="1" applyFill="1" applyBorder="1" applyAlignment="1"/>
    <xf numFmtId="0" fontId="41" fillId="0" borderId="6" xfId="0" applyFont="1" applyBorder="1" applyAlignment="1">
      <alignment horizontal="center" vertical="center"/>
    </xf>
    <xf numFmtId="0" fontId="42" fillId="0" borderId="6" xfId="0" applyFont="1" applyBorder="1" applyAlignment="1">
      <alignment horizontal="left" vertical="center"/>
    </xf>
    <xf numFmtId="0" fontId="42" fillId="0" borderId="0" xfId="0" applyFont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14" fontId="41" fillId="0" borderId="6" xfId="0" quotePrefix="1" applyNumberFormat="1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1" fillId="0" borderId="6" xfId="0" applyNumberFormat="1" applyFont="1" applyFill="1" applyBorder="1" applyAlignment="1">
      <alignment horizontal="center" vertical="center"/>
    </xf>
    <xf numFmtId="0" fontId="41" fillId="33" borderId="12" xfId="0" applyNumberFormat="1" applyFont="1" applyFill="1" applyBorder="1" applyAlignment="1">
      <alignment horizontal="left" vertical="center"/>
    </xf>
    <xf numFmtId="0" fontId="41" fillId="0" borderId="6" xfId="0" applyNumberFormat="1" applyFont="1" applyFill="1" applyBorder="1" applyAlignment="1">
      <alignment horizontal="left" vertical="center"/>
    </xf>
    <xf numFmtId="0" fontId="41" fillId="33" borderId="6" xfId="0" applyNumberFormat="1" applyFont="1" applyFill="1" applyBorder="1" applyAlignment="1">
      <alignment horizontal="left"/>
    </xf>
    <xf numFmtId="0" fontId="41" fillId="0" borderId="6" xfId="0" applyNumberFormat="1" applyFont="1" applyFill="1" applyBorder="1" applyAlignment="1">
      <alignment horizontal="left"/>
    </xf>
    <xf numFmtId="0" fontId="41" fillId="0" borderId="7" xfId="0" applyFont="1" applyBorder="1" applyAlignment="1">
      <alignment horizontal="center" vertical="center" wrapText="1"/>
    </xf>
    <xf numFmtId="14" fontId="41" fillId="0" borderId="7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41" fillId="0" borderId="0" xfId="0" applyNumberFormat="1" applyFont="1" applyFill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1" fillId="0" borderId="7" xfId="0" applyNumberFormat="1" applyFont="1" applyFill="1" applyBorder="1" applyAlignment="1">
      <alignment horizontal="center" vertical="center" wrapText="1"/>
    </xf>
    <xf numFmtId="0" fontId="41" fillId="0" borderId="6" xfId="0" applyNumberFormat="1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41" fillId="0" borderId="0" xfId="0" applyNumberFormat="1" applyFont="1" applyFill="1" applyBorder="1" applyAlignment="1">
      <alignment horizontal="left"/>
    </xf>
    <xf numFmtId="0" fontId="41" fillId="33" borderId="0" xfId="0" applyNumberFormat="1" applyFont="1" applyFill="1" applyBorder="1" applyAlignment="1">
      <alignment horizontal="left"/>
    </xf>
    <xf numFmtId="0" fontId="39" fillId="0" borderId="6" xfId="0" applyFont="1" applyBorder="1" applyAlignment="1">
      <alignment vertical="center"/>
    </xf>
    <xf numFmtId="0" fontId="41" fillId="0" borderId="6" xfId="0" applyNumberFormat="1" applyFont="1" applyFill="1" applyBorder="1" applyAlignment="1">
      <alignment vertical="center"/>
    </xf>
    <xf numFmtId="41" fontId="41" fillId="0" borderId="6" xfId="99" applyFont="1" applyFill="1" applyBorder="1" applyAlignment="1">
      <alignment horizontal="center" vertical="center"/>
    </xf>
    <xf numFmtId="14" fontId="41" fillId="0" borderId="7" xfId="0" quotePrefix="1" applyNumberFormat="1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2" fillId="0" borderId="7" xfId="0" applyFont="1" applyBorder="1" applyAlignment="1">
      <alignment horizontal="left" vertical="center"/>
    </xf>
    <xf numFmtId="0" fontId="41" fillId="0" borderId="7" xfId="0" applyNumberFormat="1" applyFont="1" applyFill="1" applyBorder="1" applyAlignment="1">
      <alignment horizontal="left"/>
    </xf>
    <xf numFmtId="0" fontId="39" fillId="0" borderId="7" xfId="0" applyFont="1" applyBorder="1" applyAlignment="1">
      <alignment vertical="center"/>
    </xf>
    <xf numFmtId="0" fontId="41" fillId="0" borderId="7" xfId="0" applyNumberFormat="1" applyFont="1" applyFill="1" applyBorder="1" applyAlignment="1">
      <alignment horizontal="left" vertical="center"/>
    </xf>
    <xf numFmtId="0" fontId="28" fillId="0" borderId="6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41" fontId="43" fillId="0" borderId="6" xfId="0" applyNumberFormat="1" applyFont="1" applyBorder="1" applyAlignment="1">
      <alignment vertical="center"/>
    </xf>
  </cellXfs>
  <cellStyles count="10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强调文字颜色 1" xfId="52"/>
    <cellStyle name="20% - 强调文字颜色 2" xfId="53"/>
    <cellStyle name="20% - 强调文字颜色 3" xfId="54"/>
    <cellStyle name="20% - 强调文字颜色 4" xfId="55"/>
    <cellStyle name="20% - 强调文字颜色 5" xfId="56"/>
    <cellStyle name="20% - 强调文字颜色 6" xfId="5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40% - 强调文字颜色 1" xfId="58"/>
    <cellStyle name="40% - 强调文字颜色 2" xfId="59"/>
    <cellStyle name="40% - 强调文字颜色 3" xfId="60"/>
    <cellStyle name="40% - 强调文字颜色 4" xfId="61"/>
    <cellStyle name="40% - 强调文字颜色 5" xfId="62"/>
    <cellStyle name="40% - 强调文字颜色 6" xfId="6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60% - 强调文字颜色 1" xfId="64"/>
    <cellStyle name="60% - 强调文字颜色 2" xfId="65"/>
    <cellStyle name="60% - 强调文字颜色 3" xfId="66"/>
    <cellStyle name="60% - 强调文字颜色 4" xfId="67"/>
    <cellStyle name="60% - 强调文字颜色 5" xfId="68"/>
    <cellStyle name="60% - 强调文字颜色 6" xfId="6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[0]" xfId="99" builtinId="6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10" xfId="38"/>
    <cellStyle name="Normal 11" xfId="39"/>
    <cellStyle name="Normal 11 2" xfId="94"/>
    <cellStyle name="Normal 18" xfId="40"/>
    <cellStyle name="Normal 18 2" xfId="95"/>
    <cellStyle name="Normal 2" xfId="41"/>
    <cellStyle name="Normal 2 19 2" xfId="42"/>
    <cellStyle name="Normal 2 3" xfId="43"/>
    <cellStyle name="Normal 3" xfId="44"/>
    <cellStyle name="Normal 3 2" xfId="96"/>
    <cellStyle name="Normal 4" xfId="1"/>
    <cellStyle name="Normal 4 2" xfId="98"/>
    <cellStyle name="Normal 5" xfId="51"/>
    <cellStyle name="Normal 6" xfId="93"/>
    <cellStyle name="Normal 8" xfId="45"/>
    <cellStyle name="Normal 8 2" xfId="97"/>
    <cellStyle name="Note 2" xfId="46"/>
    <cellStyle name="Output 2" xfId="47"/>
    <cellStyle name="Title 2" xfId="48"/>
    <cellStyle name="Total 2" xfId="49"/>
    <cellStyle name="Warning Text 2" xfId="50"/>
    <cellStyle name="好" xfId="70"/>
    <cellStyle name="差" xfId="71"/>
    <cellStyle name="强调文字颜色 1" xfId="72"/>
    <cellStyle name="强调文字颜色 2" xfId="73"/>
    <cellStyle name="强调文字颜色 3" xfId="74"/>
    <cellStyle name="强调文字颜色 4" xfId="75"/>
    <cellStyle name="强调文字颜色 5" xfId="76"/>
    <cellStyle name="强调文字颜色 6" xfId="77"/>
    <cellStyle name="标题" xfId="78"/>
    <cellStyle name="标题 1" xfId="79"/>
    <cellStyle name="标题 2" xfId="80"/>
    <cellStyle name="标题 3" xfId="81"/>
    <cellStyle name="标题 4" xfId="82"/>
    <cellStyle name="检查单元格" xfId="83"/>
    <cellStyle name="汇总" xfId="84"/>
    <cellStyle name="注释" xfId="85"/>
    <cellStyle name="解释性文本" xfId="86"/>
    <cellStyle name="警告文本" xfId="87"/>
    <cellStyle name="计算" xfId="88"/>
    <cellStyle name="输入" xfId="89"/>
    <cellStyle name="输出" xfId="90"/>
    <cellStyle name="适中" xfId="91"/>
    <cellStyle name="链接单元格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abSelected="1" topLeftCell="D1" zoomScale="80" zoomScaleNormal="80" workbookViewId="0">
      <selection activeCell="N15" sqref="N15"/>
    </sheetView>
  </sheetViews>
  <sheetFormatPr defaultColWidth="9" defaultRowHeight="15" x14ac:dyDescent="0.25"/>
  <cols>
    <col min="1" max="1" width="5.28515625" style="1" bestFit="1" customWidth="1"/>
    <col min="2" max="2" width="12.140625" style="1" bestFit="1" customWidth="1"/>
    <col min="3" max="3" width="15.28515625" style="1" bestFit="1" customWidth="1"/>
    <col min="4" max="4" width="14.5703125" style="1" bestFit="1" customWidth="1"/>
    <col min="5" max="6" width="6.5703125" style="1" bestFit="1" customWidth="1"/>
    <col min="7" max="7" width="12.140625" style="1" bestFit="1" customWidth="1"/>
    <col min="8" max="8" width="22" style="1" bestFit="1" customWidth="1"/>
    <col min="9" max="9" width="13.5703125" style="1" customWidth="1"/>
    <col min="10" max="10" width="18" style="1" bestFit="1" customWidth="1"/>
    <col min="11" max="11" width="13.5703125" style="1" customWidth="1"/>
    <col min="12" max="12" width="20.42578125" style="1" bestFit="1" customWidth="1"/>
    <col min="13" max="13" width="13.5703125" style="1" customWidth="1"/>
    <col min="14" max="14" width="15" style="1" customWidth="1"/>
    <col min="15" max="15" width="20.42578125" style="1" customWidth="1"/>
    <col min="16" max="16" width="21.5703125" style="1" bestFit="1" customWidth="1"/>
    <col min="17" max="17" width="21.7109375" style="1" customWidth="1"/>
    <col min="18" max="255" width="10" style="1" customWidth="1"/>
    <col min="256" max="16384" width="9" style="1"/>
  </cols>
  <sheetData>
    <row r="2" spans="1:17" ht="15" customHeight="1" x14ac:dyDescent="0.25">
      <c r="A2" s="16" t="s">
        <v>0</v>
      </c>
      <c r="B2" s="16" t="s">
        <v>1</v>
      </c>
      <c r="C2" s="16" t="s">
        <v>2</v>
      </c>
      <c r="D2" s="16" t="s">
        <v>3</v>
      </c>
      <c r="E2" s="17" t="s">
        <v>4</v>
      </c>
      <c r="F2" s="16" t="s">
        <v>5</v>
      </c>
      <c r="G2" s="16" t="s">
        <v>6</v>
      </c>
      <c r="H2" s="5" t="s">
        <v>7</v>
      </c>
      <c r="I2" s="5" t="s">
        <v>119</v>
      </c>
      <c r="J2" s="5" t="s">
        <v>8</v>
      </c>
      <c r="K2" s="5" t="s">
        <v>119</v>
      </c>
      <c r="L2" s="5" t="s">
        <v>9</v>
      </c>
      <c r="M2" s="5" t="s">
        <v>119</v>
      </c>
      <c r="N2" s="5" t="s">
        <v>120</v>
      </c>
      <c r="O2" s="5" t="s">
        <v>121</v>
      </c>
      <c r="P2" s="5" t="s">
        <v>122</v>
      </c>
      <c r="Q2" s="18"/>
    </row>
    <row r="3" spans="1:17" ht="15" customHeight="1" x14ac:dyDescent="0.25">
      <c r="A3" s="16" t="s">
        <v>10</v>
      </c>
      <c r="B3" s="16" t="s">
        <v>11</v>
      </c>
      <c r="C3" s="2" t="s">
        <v>12</v>
      </c>
      <c r="D3" s="16" t="s">
        <v>13</v>
      </c>
      <c r="E3" s="9" t="s">
        <v>49</v>
      </c>
      <c r="F3" s="10" t="s">
        <v>31</v>
      </c>
      <c r="G3" s="6" t="s">
        <v>51</v>
      </c>
      <c r="H3" s="13" t="s">
        <v>14</v>
      </c>
      <c r="I3" s="27">
        <v>46</v>
      </c>
      <c r="J3" s="13" t="s">
        <v>15</v>
      </c>
      <c r="K3" s="27">
        <v>9</v>
      </c>
      <c r="L3" s="13"/>
      <c r="M3" s="13"/>
      <c r="N3" s="13">
        <f>I3+K3+M3</f>
        <v>55</v>
      </c>
      <c r="O3" s="28">
        <v>2</v>
      </c>
      <c r="P3" s="29">
        <f>N3*O3*8000</f>
        <v>880000</v>
      </c>
      <c r="Q3" s="19"/>
    </row>
    <row r="4" spans="1:17" ht="15" customHeight="1" x14ac:dyDescent="0.25">
      <c r="A4" s="16" t="s">
        <v>10</v>
      </c>
      <c r="B4" s="16" t="s">
        <v>11</v>
      </c>
      <c r="C4" s="2" t="s">
        <v>12</v>
      </c>
      <c r="D4" s="16" t="s">
        <v>13</v>
      </c>
      <c r="E4" s="9" t="s">
        <v>49</v>
      </c>
      <c r="F4" s="10" t="s">
        <v>48</v>
      </c>
      <c r="G4" s="3" t="s">
        <v>52</v>
      </c>
      <c r="H4" s="15" t="s">
        <v>16</v>
      </c>
      <c r="I4" s="27">
        <v>20</v>
      </c>
      <c r="J4" s="15" t="s">
        <v>17</v>
      </c>
      <c r="K4" s="27">
        <v>73</v>
      </c>
      <c r="L4" s="15"/>
      <c r="M4" s="15"/>
      <c r="N4" s="13">
        <f t="shared" ref="N4:N38" si="0">I4+K4+M4</f>
        <v>93</v>
      </c>
      <c r="O4" s="28">
        <v>2</v>
      </c>
      <c r="P4" s="29">
        <f t="shared" ref="P4:P38" si="1">N4*O4*8000</f>
        <v>1488000</v>
      </c>
      <c r="Q4" s="4"/>
    </row>
    <row r="5" spans="1:17" ht="15" customHeight="1" x14ac:dyDescent="0.25">
      <c r="A5" s="16" t="s">
        <v>10</v>
      </c>
      <c r="B5" s="16" t="s">
        <v>11</v>
      </c>
      <c r="C5" s="2" t="s">
        <v>12</v>
      </c>
      <c r="D5" s="16" t="s">
        <v>13</v>
      </c>
      <c r="E5" s="9" t="s">
        <v>49</v>
      </c>
      <c r="F5" s="10" t="s">
        <v>111</v>
      </c>
      <c r="G5" s="3" t="s">
        <v>53</v>
      </c>
      <c r="H5" s="15" t="s">
        <v>18</v>
      </c>
      <c r="I5" s="27">
        <v>42</v>
      </c>
      <c r="J5" s="15" t="s">
        <v>19</v>
      </c>
      <c r="K5" s="27">
        <v>9</v>
      </c>
      <c r="L5" s="15" t="s">
        <v>20</v>
      </c>
      <c r="M5" s="15">
        <v>68</v>
      </c>
      <c r="N5" s="13">
        <f t="shared" si="0"/>
        <v>119</v>
      </c>
      <c r="O5" s="28">
        <v>2</v>
      </c>
      <c r="P5" s="29">
        <f t="shared" si="1"/>
        <v>1904000</v>
      </c>
      <c r="Q5" s="4"/>
    </row>
    <row r="6" spans="1:17" ht="15" customHeight="1" x14ac:dyDescent="0.25">
      <c r="A6" s="16" t="s">
        <v>10</v>
      </c>
      <c r="B6" s="16" t="s">
        <v>11</v>
      </c>
      <c r="C6" s="2" t="s">
        <v>12</v>
      </c>
      <c r="D6" s="16" t="s">
        <v>13</v>
      </c>
      <c r="E6" s="9" t="s">
        <v>49</v>
      </c>
      <c r="F6" s="5" t="s">
        <v>41</v>
      </c>
      <c r="G6" s="3" t="s">
        <v>54</v>
      </c>
      <c r="H6" s="15" t="s">
        <v>21</v>
      </c>
      <c r="I6" s="27">
        <v>91</v>
      </c>
      <c r="J6" s="15" t="s">
        <v>22</v>
      </c>
      <c r="K6" s="27">
        <v>19</v>
      </c>
      <c r="L6" s="15" t="s">
        <v>23</v>
      </c>
      <c r="M6" s="15">
        <v>50</v>
      </c>
      <c r="N6" s="13">
        <f t="shared" si="0"/>
        <v>160</v>
      </c>
      <c r="O6" s="28">
        <v>2</v>
      </c>
      <c r="P6" s="29">
        <f t="shared" si="1"/>
        <v>2560000</v>
      </c>
      <c r="Q6" s="4"/>
    </row>
    <row r="7" spans="1:17" ht="15" customHeight="1" x14ac:dyDescent="0.25">
      <c r="A7" s="16" t="s">
        <v>10</v>
      </c>
      <c r="B7" s="16" t="s">
        <v>11</v>
      </c>
      <c r="C7" s="2" t="s">
        <v>12</v>
      </c>
      <c r="D7" s="16" t="s">
        <v>13</v>
      </c>
      <c r="E7" s="9" t="s">
        <v>49</v>
      </c>
      <c r="F7" s="5" t="s">
        <v>45</v>
      </c>
      <c r="G7" s="3" t="s">
        <v>47</v>
      </c>
      <c r="H7" s="15" t="s">
        <v>24</v>
      </c>
      <c r="I7" s="27">
        <v>40</v>
      </c>
      <c r="J7" s="15" t="s">
        <v>25</v>
      </c>
      <c r="K7" s="27">
        <v>8</v>
      </c>
      <c r="L7" s="15"/>
      <c r="M7" s="15"/>
      <c r="N7" s="13">
        <f t="shared" si="0"/>
        <v>48</v>
      </c>
      <c r="O7" s="28">
        <v>2</v>
      </c>
      <c r="P7" s="29">
        <f t="shared" si="1"/>
        <v>768000</v>
      </c>
      <c r="Q7" s="4"/>
    </row>
    <row r="8" spans="1:17" ht="15" customHeight="1" x14ac:dyDescent="0.25">
      <c r="A8" s="16" t="s">
        <v>10</v>
      </c>
      <c r="B8" s="16" t="s">
        <v>11</v>
      </c>
      <c r="C8" s="2" t="s">
        <v>12</v>
      </c>
      <c r="D8" s="16" t="s">
        <v>13</v>
      </c>
      <c r="E8" s="9" t="s">
        <v>49</v>
      </c>
      <c r="F8" s="5" t="s">
        <v>118</v>
      </c>
      <c r="G8" s="3" t="s">
        <v>50</v>
      </c>
      <c r="H8" s="15" t="s">
        <v>26</v>
      </c>
      <c r="I8" s="27">
        <v>26</v>
      </c>
      <c r="J8" s="15"/>
      <c r="K8" s="27"/>
      <c r="L8" s="15"/>
      <c r="M8" s="15"/>
      <c r="N8" s="13">
        <f t="shared" si="0"/>
        <v>26</v>
      </c>
      <c r="O8" s="28">
        <v>2</v>
      </c>
      <c r="P8" s="29">
        <f t="shared" si="1"/>
        <v>416000</v>
      </c>
      <c r="Q8" s="4"/>
    </row>
    <row r="9" spans="1:17" ht="15" customHeight="1" x14ac:dyDescent="0.25">
      <c r="A9" s="16" t="s">
        <v>10</v>
      </c>
      <c r="B9" s="16" t="s">
        <v>11</v>
      </c>
      <c r="C9" s="2" t="s">
        <v>12</v>
      </c>
      <c r="D9" s="16" t="s">
        <v>13</v>
      </c>
      <c r="E9" s="9" t="s">
        <v>49</v>
      </c>
      <c r="F9" s="20" t="s">
        <v>112</v>
      </c>
      <c r="G9" s="6" t="s">
        <v>27</v>
      </c>
      <c r="H9" s="6" t="s">
        <v>28</v>
      </c>
      <c r="I9" s="27">
        <v>41</v>
      </c>
      <c r="J9" s="6" t="s">
        <v>29</v>
      </c>
      <c r="K9" s="27">
        <v>43</v>
      </c>
      <c r="L9" s="6"/>
      <c r="M9" s="6"/>
      <c r="N9" s="13">
        <f t="shared" si="0"/>
        <v>84</v>
      </c>
      <c r="O9" s="28">
        <v>1</v>
      </c>
      <c r="P9" s="29">
        <f t="shared" si="1"/>
        <v>672000</v>
      </c>
      <c r="Q9" s="7"/>
    </row>
    <row r="10" spans="1:17" ht="15" customHeight="1" x14ac:dyDescent="0.25">
      <c r="A10" s="16" t="s">
        <v>10</v>
      </c>
      <c r="B10" s="16" t="s">
        <v>11</v>
      </c>
      <c r="C10" s="2" t="s">
        <v>12</v>
      </c>
      <c r="D10" s="16" t="s">
        <v>13</v>
      </c>
      <c r="E10" s="9" t="s">
        <v>49</v>
      </c>
      <c r="F10" s="20" t="s">
        <v>113</v>
      </c>
      <c r="G10" s="6" t="s">
        <v>30</v>
      </c>
      <c r="H10" s="6" t="s">
        <v>123</v>
      </c>
      <c r="I10" s="27">
        <v>35</v>
      </c>
      <c r="J10" s="6" t="s">
        <v>124</v>
      </c>
      <c r="K10" s="27">
        <v>71</v>
      </c>
      <c r="L10" s="6"/>
      <c r="M10" s="6"/>
      <c r="N10" s="13">
        <f t="shared" si="0"/>
        <v>106</v>
      </c>
      <c r="O10" s="28">
        <v>1</v>
      </c>
      <c r="P10" s="29">
        <f t="shared" si="1"/>
        <v>848000</v>
      </c>
      <c r="Q10" s="7"/>
    </row>
    <row r="11" spans="1:17" ht="15" customHeight="1" x14ac:dyDescent="0.25">
      <c r="A11" s="16" t="s">
        <v>10</v>
      </c>
      <c r="B11" s="16" t="s">
        <v>11</v>
      </c>
      <c r="C11" s="2" t="s">
        <v>12</v>
      </c>
      <c r="D11" s="16" t="s">
        <v>13</v>
      </c>
      <c r="E11" s="9" t="s">
        <v>49</v>
      </c>
      <c r="F11" s="20" t="s">
        <v>114</v>
      </c>
      <c r="G11" s="6" t="s">
        <v>32</v>
      </c>
      <c r="H11" s="6" t="s">
        <v>33</v>
      </c>
      <c r="I11" s="27">
        <v>66</v>
      </c>
      <c r="J11" s="6" t="s">
        <v>34</v>
      </c>
      <c r="K11" s="27">
        <v>27</v>
      </c>
      <c r="L11" s="23"/>
      <c r="M11" s="23"/>
      <c r="N11" s="13">
        <f t="shared" si="0"/>
        <v>93</v>
      </c>
      <c r="O11" s="28">
        <v>1</v>
      </c>
      <c r="P11" s="29">
        <f t="shared" si="1"/>
        <v>744000</v>
      </c>
      <c r="Q11" s="8"/>
    </row>
    <row r="12" spans="1:17" ht="15" customHeight="1" x14ac:dyDescent="0.25">
      <c r="A12" s="16" t="s">
        <v>10</v>
      </c>
      <c r="B12" s="16" t="s">
        <v>11</v>
      </c>
      <c r="C12" s="2" t="s">
        <v>12</v>
      </c>
      <c r="D12" s="16" t="s">
        <v>13</v>
      </c>
      <c r="E12" s="9" t="s">
        <v>49</v>
      </c>
      <c r="F12" s="20" t="s">
        <v>115</v>
      </c>
      <c r="G12" s="6" t="s">
        <v>35</v>
      </c>
      <c r="H12" s="6" t="s">
        <v>36</v>
      </c>
      <c r="I12" s="27">
        <v>66</v>
      </c>
      <c r="J12" s="6" t="s">
        <v>37</v>
      </c>
      <c r="K12" s="27">
        <v>36</v>
      </c>
      <c r="L12" s="23"/>
      <c r="M12" s="23"/>
      <c r="N12" s="13">
        <f t="shared" si="0"/>
        <v>102</v>
      </c>
      <c r="O12" s="28">
        <v>1</v>
      </c>
      <c r="P12" s="29">
        <f t="shared" si="1"/>
        <v>816000</v>
      </c>
      <c r="Q12" s="8"/>
    </row>
    <row r="13" spans="1:17" ht="15" customHeight="1" x14ac:dyDescent="0.25">
      <c r="A13" s="16" t="s">
        <v>10</v>
      </c>
      <c r="B13" s="16" t="s">
        <v>11</v>
      </c>
      <c r="C13" s="2" t="s">
        <v>12</v>
      </c>
      <c r="D13" s="16" t="s">
        <v>13</v>
      </c>
      <c r="E13" s="9" t="s">
        <v>49</v>
      </c>
      <c r="F13" s="20" t="s">
        <v>116</v>
      </c>
      <c r="G13" s="6" t="s">
        <v>38</v>
      </c>
      <c r="H13" s="6" t="s">
        <v>39</v>
      </c>
      <c r="I13" s="27">
        <v>30</v>
      </c>
      <c r="J13" s="6" t="s">
        <v>40</v>
      </c>
      <c r="K13" s="27">
        <v>24</v>
      </c>
      <c r="L13" s="6"/>
      <c r="M13" s="6"/>
      <c r="N13" s="13">
        <f t="shared" si="0"/>
        <v>54</v>
      </c>
      <c r="O13" s="28">
        <v>1</v>
      </c>
      <c r="P13" s="29">
        <f t="shared" si="1"/>
        <v>432000</v>
      </c>
      <c r="Q13" s="7"/>
    </row>
    <row r="14" spans="1:17" ht="15" customHeight="1" x14ac:dyDescent="0.25">
      <c r="A14" s="16" t="s">
        <v>10</v>
      </c>
      <c r="B14" s="16" t="s">
        <v>11</v>
      </c>
      <c r="C14" s="2" t="s">
        <v>12</v>
      </c>
      <c r="D14" s="16" t="s">
        <v>13</v>
      </c>
      <c r="E14" s="9" t="s">
        <v>49</v>
      </c>
      <c r="F14" s="20" t="s">
        <v>117</v>
      </c>
      <c r="G14" s="6" t="s">
        <v>42</v>
      </c>
      <c r="H14" s="6" t="s">
        <v>43</v>
      </c>
      <c r="I14" s="27">
        <v>6</v>
      </c>
      <c r="J14" s="6" t="s">
        <v>44</v>
      </c>
      <c r="K14" s="27">
        <v>6</v>
      </c>
      <c r="L14" s="6"/>
      <c r="M14" s="6"/>
      <c r="N14" s="13">
        <f t="shared" si="0"/>
        <v>12</v>
      </c>
      <c r="O14" s="28">
        <v>1</v>
      </c>
      <c r="P14" s="29">
        <f t="shared" si="1"/>
        <v>96000</v>
      </c>
      <c r="Q14" s="7"/>
    </row>
    <row r="15" spans="1:17" ht="15" customHeight="1" x14ac:dyDescent="0.25">
      <c r="A15" s="21" t="s">
        <v>46</v>
      </c>
      <c r="B15" s="21" t="s">
        <v>55</v>
      </c>
      <c r="C15" s="21" t="s">
        <v>12</v>
      </c>
      <c r="D15" s="21" t="s">
        <v>56</v>
      </c>
      <c r="E15" s="9" t="s">
        <v>49</v>
      </c>
      <c r="F15" s="10" t="s">
        <v>31</v>
      </c>
      <c r="G15" s="6" t="s">
        <v>51</v>
      </c>
      <c r="H15" s="15" t="s">
        <v>57</v>
      </c>
      <c r="I15" s="27">
        <v>21</v>
      </c>
      <c r="J15" s="15" t="s">
        <v>58</v>
      </c>
      <c r="K15" s="27">
        <v>80</v>
      </c>
      <c r="L15" s="15"/>
      <c r="M15" s="15"/>
      <c r="N15" s="13">
        <f t="shared" si="0"/>
        <v>101</v>
      </c>
      <c r="O15" s="28">
        <v>2</v>
      </c>
      <c r="P15" s="29">
        <f t="shared" si="1"/>
        <v>1616000</v>
      </c>
    </row>
    <row r="16" spans="1:17" ht="15" customHeight="1" x14ac:dyDescent="0.25">
      <c r="A16" s="11" t="s">
        <v>46</v>
      </c>
      <c r="B16" s="21" t="s">
        <v>55</v>
      </c>
      <c r="C16" s="21" t="s">
        <v>12</v>
      </c>
      <c r="D16" s="21" t="s">
        <v>56</v>
      </c>
      <c r="E16" s="9" t="s">
        <v>49</v>
      </c>
      <c r="F16" s="10" t="s">
        <v>48</v>
      </c>
      <c r="G16" s="3" t="s">
        <v>52</v>
      </c>
      <c r="H16" s="15" t="s">
        <v>59</v>
      </c>
      <c r="I16" s="27">
        <v>19</v>
      </c>
      <c r="J16" s="15" t="s">
        <v>60</v>
      </c>
      <c r="K16" s="27">
        <v>28</v>
      </c>
      <c r="L16" s="15" t="s">
        <v>61</v>
      </c>
      <c r="M16" s="25">
        <v>49</v>
      </c>
      <c r="N16" s="13">
        <f t="shared" si="0"/>
        <v>96</v>
      </c>
      <c r="O16" s="28">
        <v>2</v>
      </c>
      <c r="P16" s="29">
        <f t="shared" si="1"/>
        <v>1536000</v>
      </c>
    </row>
    <row r="17" spans="1:16" ht="15" customHeight="1" x14ac:dyDescent="0.25">
      <c r="A17" s="21" t="s">
        <v>46</v>
      </c>
      <c r="B17" s="21" t="s">
        <v>55</v>
      </c>
      <c r="C17" s="21" t="s">
        <v>12</v>
      </c>
      <c r="D17" s="21" t="s">
        <v>56</v>
      </c>
      <c r="E17" s="9" t="s">
        <v>49</v>
      </c>
      <c r="F17" s="10" t="s">
        <v>111</v>
      </c>
      <c r="G17" s="3" t="s">
        <v>53</v>
      </c>
      <c r="H17" s="15" t="s">
        <v>62</v>
      </c>
      <c r="I17" s="27">
        <v>27</v>
      </c>
      <c r="J17" s="15" t="s">
        <v>63</v>
      </c>
      <c r="K17" s="27">
        <v>37</v>
      </c>
      <c r="L17" s="15"/>
      <c r="M17" s="15"/>
      <c r="N17" s="13">
        <f t="shared" si="0"/>
        <v>64</v>
      </c>
      <c r="O17" s="28">
        <v>2</v>
      </c>
      <c r="P17" s="29">
        <f t="shared" si="1"/>
        <v>1024000</v>
      </c>
    </row>
    <row r="18" spans="1:16" ht="15" customHeight="1" x14ac:dyDescent="0.25">
      <c r="A18" s="11" t="s">
        <v>46</v>
      </c>
      <c r="B18" s="21" t="s">
        <v>55</v>
      </c>
      <c r="C18" s="21" t="s">
        <v>12</v>
      </c>
      <c r="D18" s="21" t="s">
        <v>56</v>
      </c>
      <c r="E18" s="9" t="s">
        <v>49</v>
      </c>
      <c r="F18" s="5" t="s">
        <v>41</v>
      </c>
      <c r="G18" s="3" t="s">
        <v>54</v>
      </c>
      <c r="H18" s="15" t="s">
        <v>64</v>
      </c>
      <c r="I18" s="27">
        <v>40</v>
      </c>
      <c r="J18" s="15" t="s">
        <v>65</v>
      </c>
      <c r="K18" s="27">
        <v>110</v>
      </c>
      <c r="L18" s="15"/>
      <c r="M18" s="15"/>
      <c r="N18" s="13">
        <f t="shared" si="0"/>
        <v>150</v>
      </c>
      <c r="O18" s="28">
        <v>2</v>
      </c>
      <c r="P18" s="29">
        <f t="shared" si="1"/>
        <v>2400000</v>
      </c>
    </row>
    <row r="19" spans="1:16" ht="15" customHeight="1" x14ac:dyDescent="0.25">
      <c r="A19" s="21" t="s">
        <v>46</v>
      </c>
      <c r="B19" s="21" t="s">
        <v>55</v>
      </c>
      <c r="C19" s="21" t="s">
        <v>12</v>
      </c>
      <c r="D19" s="21" t="s">
        <v>56</v>
      </c>
      <c r="E19" s="9" t="s">
        <v>49</v>
      </c>
      <c r="F19" s="5" t="s">
        <v>45</v>
      </c>
      <c r="G19" s="3" t="s">
        <v>47</v>
      </c>
      <c r="H19" s="15" t="s">
        <v>66</v>
      </c>
      <c r="I19" s="27">
        <v>35</v>
      </c>
      <c r="J19" s="15"/>
      <c r="K19" s="27"/>
      <c r="L19" s="15"/>
      <c r="M19" s="15"/>
      <c r="N19" s="13">
        <f t="shared" si="0"/>
        <v>35</v>
      </c>
      <c r="O19" s="28">
        <v>2</v>
      </c>
      <c r="P19" s="29">
        <f t="shared" si="1"/>
        <v>560000</v>
      </c>
    </row>
    <row r="20" spans="1:16" ht="15" customHeight="1" x14ac:dyDescent="0.25">
      <c r="A20" s="11" t="s">
        <v>46</v>
      </c>
      <c r="B20" s="21" t="s">
        <v>55</v>
      </c>
      <c r="C20" s="21" t="s">
        <v>12</v>
      </c>
      <c r="D20" s="21" t="s">
        <v>56</v>
      </c>
      <c r="E20" s="9" t="s">
        <v>49</v>
      </c>
      <c r="F20" s="5" t="s">
        <v>118</v>
      </c>
      <c r="G20" s="3" t="s">
        <v>50</v>
      </c>
      <c r="H20" s="15" t="s">
        <v>67</v>
      </c>
      <c r="I20" s="27">
        <v>28</v>
      </c>
      <c r="J20" s="24"/>
      <c r="K20" s="27"/>
      <c r="L20" s="15"/>
      <c r="M20" s="15"/>
      <c r="N20" s="13">
        <f t="shared" si="0"/>
        <v>28</v>
      </c>
      <c r="O20" s="28">
        <v>2</v>
      </c>
      <c r="P20" s="29">
        <f t="shared" si="1"/>
        <v>448000</v>
      </c>
    </row>
    <row r="21" spans="1:16" ht="15" customHeight="1" x14ac:dyDescent="0.25">
      <c r="A21" s="11" t="s">
        <v>46</v>
      </c>
      <c r="B21" s="21" t="s">
        <v>55</v>
      </c>
      <c r="C21" s="21" t="s">
        <v>12</v>
      </c>
      <c r="D21" s="21" t="s">
        <v>56</v>
      </c>
      <c r="E21" s="9" t="s">
        <v>49</v>
      </c>
      <c r="F21" s="20" t="s">
        <v>112</v>
      </c>
      <c r="G21" s="6" t="s">
        <v>27</v>
      </c>
      <c r="H21" s="6" t="s">
        <v>68</v>
      </c>
      <c r="I21" s="27">
        <v>48</v>
      </c>
      <c r="J21" s="6" t="s">
        <v>69</v>
      </c>
      <c r="K21" s="27">
        <v>55</v>
      </c>
      <c r="L21" s="6" t="s">
        <v>70</v>
      </c>
      <c r="M21" s="6">
        <v>66</v>
      </c>
      <c r="N21" s="13">
        <f t="shared" si="0"/>
        <v>169</v>
      </c>
      <c r="O21" s="28">
        <v>1</v>
      </c>
      <c r="P21" s="29">
        <f t="shared" si="1"/>
        <v>1352000</v>
      </c>
    </row>
    <row r="22" spans="1:16" ht="15" customHeight="1" x14ac:dyDescent="0.25">
      <c r="A22" s="21" t="s">
        <v>46</v>
      </c>
      <c r="B22" s="21" t="s">
        <v>55</v>
      </c>
      <c r="C22" s="21" t="s">
        <v>12</v>
      </c>
      <c r="D22" s="21" t="s">
        <v>56</v>
      </c>
      <c r="E22" s="9" t="s">
        <v>49</v>
      </c>
      <c r="F22" s="20" t="s">
        <v>113</v>
      </c>
      <c r="G22" s="6" t="s">
        <v>30</v>
      </c>
      <c r="H22" s="6" t="s">
        <v>71</v>
      </c>
      <c r="I22" s="27">
        <v>38</v>
      </c>
      <c r="J22" s="6" t="s">
        <v>72</v>
      </c>
      <c r="K22" s="27">
        <v>49</v>
      </c>
      <c r="L22" s="6" t="s">
        <v>73</v>
      </c>
      <c r="M22" s="6">
        <v>31</v>
      </c>
      <c r="N22" s="13">
        <f t="shared" si="0"/>
        <v>118</v>
      </c>
      <c r="O22" s="28">
        <v>1</v>
      </c>
      <c r="P22" s="29">
        <f t="shared" si="1"/>
        <v>944000</v>
      </c>
    </row>
    <row r="23" spans="1:16" ht="15" customHeight="1" x14ac:dyDescent="0.25">
      <c r="A23" s="11" t="s">
        <v>46</v>
      </c>
      <c r="B23" s="21" t="s">
        <v>55</v>
      </c>
      <c r="C23" s="21" t="s">
        <v>12</v>
      </c>
      <c r="D23" s="21" t="s">
        <v>56</v>
      </c>
      <c r="E23" s="9" t="s">
        <v>49</v>
      </c>
      <c r="F23" s="20" t="s">
        <v>114</v>
      </c>
      <c r="G23" s="6" t="s">
        <v>32</v>
      </c>
      <c r="H23" s="6" t="s">
        <v>74</v>
      </c>
      <c r="I23" s="27">
        <v>50</v>
      </c>
      <c r="J23" s="6" t="s">
        <v>75</v>
      </c>
      <c r="K23" s="27">
        <v>42</v>
      </c>
      <c r="L23" s="6"/>
      <c r="M23" s="6"/>
      <c r="N23" s="13">
        <f t="shared" si="0"/>
        <v>92</v>
      </c>
      <c r="O23" s="28">
        <v>1</v>
      </c>
      <c r="P23" s="29">
        <f t="shared" si="1"/>
        <v>736000</v>
      </c>
    </row>
    <row r="24" spans="1:16" ht="15" customHeight="1" x14ac:dyDescent="0.25">
      <c r="A24" s="21" t="s">
        <v>46</v>
      </c>
      <c r="B24" s="21" t="s">
        <v>55</v>
      </c>
      <c r="C24" s="21" t="s">
        <v>12</v>
      </c>
      <c r="D24" s="21" t="s">
        <v>56</v>
      </c>
      <c r="E24" s="9" t="s">
        <v>49</v>
      </c>
      <c r="F24" s="20" t="s">
        <v>115</v>
      </c>
      <c r="G24" s="6" t="s">
        <v>35</v>
      </c>
      <c r="H24" s="6" t="s">
        <v>76</v>
      </c>
      <c r="I24" s="27">
        <v>13</v>
      </c>
      <c r="J24" s="6" t="s">
        <v>77</v>
      </c>
      <c r="K24" s="27">
        <v>14</v>
      </c>
      <c r="L24" s="6" t="s">
        <v>78</v>
      </c>
      <c r="M24" s="6">
        <v>60</v>
      </c>
      <c r="N24" s="13">
        <f t="shared" si="0"/>
        <v>87</v>
      </c>
      <c r="O24" s="28">
        <v>1</v>
      </c>
      <c r="P24" s="29">
        <f t="shared" si="1"/>
        <v>696000</v>
      </c>
    </row>
    <row r="25" spans="1:16" ht="15" customHeight="1" x14ac:dyDescent="0.25">
      <c r="A25" s="11" t="s">
        <v>46</v>
      </c>
      <c r="B25" s="21" t="s">
        <v>55</v>
      </c>
      <c r="C25" s="21" t="s">
        <v>12</v>
      </c>
      <c r="D25" s="21" t="s">
        <v>56</v>
      </c>
      <c r="E25" s="9" t="s">
        <v>49</v>
      </c>
      <c r="F25" s="20" t="s">
        <v>116</v>
      </c>
      <c r="G25" s="6" t="s">
        <v>38</v>
      </c>
      <c r="H25" s="6" t="s">
        <v>79</v>
      </c>
      <c r="I25" s="27">
        <v>46</v>
      </c>
      <c r="J25" s="6" t="s">
        <v>80</v>
      </c>
      <c r="K25" s="27">
        <v>50</v>
      </c>
      <c r="L25" s="6"/>
      <c r="M25" s="6"/>
      <c r="N25" s="13">
        <f t="shared" si="0"/>
        <v>96</v>
      </c>
      <c r="O25" s="28">
        <v>1</v>
      </c>
      <c r="P25" s="29">
        <f t="shared" si="1"/>
        <v>768000</v>
      </c>
    </row>
    <row r="26" spans="1:16" ht="15" customHeight="1" x14ac:dyDescent="0.25">
      <c r="A26" s="21" t="s">
        <v>46</v>
      </c>
      <c r="B26" s="21" t="s">
        <v>55</v>
      </c>
      <c r="C26" s="21" t="s">
        <v>12</v>
      </c>
      <c r="D26" s="21" t="s">
        <v>56</v>
      </c>
      <c r="E26" s="9" t="s">
        <v>49</v>
      </c>
      <c r="F26" s="20" t="s">
        <v>117</v>
      </c>
      <c r="G26" s="6" t="s">
        <v>42</v>
      </c>
      <c r="H26" s="6" t="s">
        <v>81</v>
      </c>
      <c r="I26" s="27">
        <v>50</v>
      </c>
      <c r="J26" s="6" t="s">
        <v>82</v>
      </c>
      <c r="K26" s="27">
        <v>28</v>
      </c>
      <c r="L26" s="24"/>
      <c r="M26" s="24"/>
      <c r="N26" s="13">
        <f t="shared" si="0"/>
        <v>78</v>
      </c>
      <c r="O26" s="28">
        <v>1</v>
      </c>
      <c r="P26" s="29">
        <f t="shared" si="1"/>
        <v>624000</v>
      </c>
    </row>
    <row r="27" spans="1:16" x14ac:dyDescent="0.25">
      <c r="A27" s="16" t="s">
        <v>46</v>
      </c>
      <c r="B27" s="16" t="s">
        <v>110</v>
      </c>
      <c r="C27" s="22" t="s">
        <v>12</v>
      </c>
      <c r="D27" s="16" t="s">
        <v>109</v>
      </c>
      <c r="E27" s="9" t="s">
        <v>49</v>
      </c>
      <c r="F27" s="10" t="s">
        <v>31</v>
      </c>
      <c r="G27" s="6" t="s">
        <v>51</v>
      </c>
      <c r="H27" s="12" t="s">
        <v>83</v>
      </c>
      <c r="I27" s="27">
        <v>37</v>
      </c>
      <c r="J27" s="12" t="s">
        <v>84</v>
      </c>
      <c r="K27" s="27">
        <v>25</v>
      </c>
      <c r="L27" s="12"/>
      <c r="M27" s="12"/>
      <c r="N27" s="13">
        <f t="shared" si="0"/>
        <v>62</v>
      </c>
      <c r="O27" s="28">
        <v>2</v>
      </c>
      <c r="P27" s="29">
        <f t="shared" si="1"/>
        <v>992000</v>
      </c>
    </row>
    <row r="28" spans="1:16" x14ac:dyDescent="0.25">
      <c r="A28" s="16" t="s">
        <v>46</v>
      </c>
      <c r="B28" s="16" t="s">
        <v>110</v>
      </c>
      <c r="C28" s="22" t="s">
        <v>12</v>
      </c>
      <c r="D28" s="16" t="s">
        <v>109</v>
      </c>
      <c r="E28" s="9" t="s">
        <v>49</v>
      </c>
      <c r="F28" s="10" t="s">
        <v>48</v>
      </c>
      <c r="G28" s="3" t="s">
        <v>52</v>
      </c>
      <c r="H28" s="13" t="s">
        <v>85</v>
      </c>
      <c r="I28" s="27">
        <v>70</v>
      </c>
      <c r="J28" s="13" t="s">
        <v>86</v>
      </c>
      <c r="K28" s="27">
        <v>88</v>
      </c>
      <c r="M28" s="13"/>
      <c r="N28" s="13">
        <f t="shared" si="0"/>
        <v>158</v>
      </c>
      <c r="O28" s="28">
        <v>2</v>
      </c>
      <c r="P28" s="29">
        <f t="shared" si="1"/>
        <v>2528000</v>
      </c>
    </row>
    <row r="29" spans="1:16" x14ac:dyDescent="0.25">
      <c r="A29" s="16" t="s">
        <v>46</v>
      </c>
      <c r="B29" s="16" t="s">
        <v>110</v>
      </c>
      <c r="C29" s="22" t="s">
        <v>12</v>
      </c>
      <c r="D29" s="16" t="s">
        <v>109</v>
      </c>
      <c r="E29" s="9" t="s">
        <v>49</v>
      </c>
      <c r="F29" s="10" t="s">
        <v>111</v>
      </c>
      <c r="G29" s="3" t="s">
        <v>53</v>
      </c>
      <c r="H29" s="14" t="s">
        <v>87</v>
      </c>
      <c r="I29" s="27">
        <v>21</v>
      </c>
      <c r="J29" s="14" t="s">
        <v>88</v>
      </c>
      <c r="K29" s="27">
        <v>39</v>
      </c>
      <c r="L29" s="14" t="s">
        <v>89</v>
      </c>
      <c r="M29" s="26">
        <v>39</v>
      </c>
      <c r="N29" s="13">
        <f t="shared" si="0"/>
        <v>99</v>
      </c>
      <c r="O29" s="28">
        <v>2</v>
      </c>
      <c r="P29" s="29">
        <f t="shared" si="1"/>
        <v>1584000</v>
      </c>
    </row>
    <row r="30" spans="1:16" x14ac:dyDescent="0.25">
      <c r="A30" s="16" t="s">
        <v>46</v>
      </c>
      <c r="B30" s="16" t="s">
        <v>110</v>
      </c>
      <c r="C30" s="22" t="s">
        <v>12</v>
      </c>
      <c r="D30" s="16" t="s">
        <v>109</v>
      </c>
      <c r="E30" s="9" t="s">
        <v>49</v>
      </c>
      <c r="F30" s="5" t="s">
        <v>41</v>
      </c>
      <c r="G30" s="3" t="s">
        <v>54</v>
      </c>
      <c r="H30" s="15" t="s">
        <v>90</v>
      </c>
      <c r="I30" s="27">
        <v>72</v>
      </c>
      <c r="J30" s="15" t="s">
        <v>91</v>
      </c>
      <c r="K30" s="27">
        <v>30</v>
      </c>
      <c r="L30" s="15"/>
      <c r="M30" s="15"/>
      <c r="N30" s="13">
        <f t="shared" si="0"/>
        <v>102</v>
      </c>
      <c r="O30" s="28">
        <v>2</v>
      </c>
      <c r="P30" s="29">
        <f t="shared" si="1"/>
        <v>1632000</v>
      </c>
    </row>
    <row r="31" spans="1:16" x14ac:dyDescent="0.25">
      <c r="A31" s="16" t="s">
        <v>46</v>
      </c>
      <c r="B31" s="16" t="s">
        <v>110</v>
      </c>
      <c r="C31" s="22" t="s">
        <v>12</v>
      </c>
      <c r="D31" s="16" t="s">
        <v>109</v>
      </c>
      <c r="E31" s="9" t="s">
        <v>49</v>
      </c>
      <c r="F31" s="5" t="s">
        <v>45</v>
      </c>
      <c r="G31" s="3" t="s">
        <v>47</v>
      </c>
      <c r="H31" s="15" t="s">
        <v>92</v>
      </c>
      <c r="I31" s="27">
        <v>20</v>
      </c>
      <c r="J31" s="15" t="s">
        <v>93</v>
      </c>
      <c r="K31" s="27">
        <v>50</v>
      </c>
      <c r="L31" s="15" t="s">
        <v>94</v>
      </c>
      <c r="M31" s="15">
        <v>50</v>
      </c>
      <c r="N31" s="13">
        <f t="shared" si="0"/>
        <v>120</v>
      </c>
      <c r="O31" s="28">
        <v>2</v>
      </c>
      <c r="P31" s="29">
        <f t="shared" si="1"/>
        <v>1920000</v>
      </c>
    </row>
    <row r="32" spans="1:16" x14ac:dyDescent="0.25">
      <c r="A32" s="16" t="s">
        <v>46</v>
      </c>
      <c r="B32" s="16" t="s">
        <v>110</v>
      </c>
      <c r="C32" s="22" t="s">
        <v>12</v>
      </c>
      <c r="D32" s="16" t="s">
        <v>109</v>
      </c>
      <c r="E32" s="9" t="s">
        <v>49</v>
      </c>
      <c r="F32" s="5" t="s">
        <v>118</v>
      </c>
      <c r="G32" s="3" t="s">
        <v>50</v>
      </c>
      <c r="H32" s="15" t="s">
        <v>95</v>
      </c>
      <c r="I32" s="27">
        <v>41</v>
      </c>
      <c r="J32" s="15"/>
      <c r="K32" s="27"/>
      <c r="L32" s="15"/>
      <c r="M32" s="15"/>
      <c r="N32" s="13">
        <f t="shared" si="0"/>
        <v>41</v>
      </c>
      <c r="O32" s="28">
        <v>2</v>
      </c>
      <c r="P32" s="29">
        <f t="shared" si="1"/>
        <v>656000</v>
      </c>
    </row>
    <row r="33" spans="1:16" x14ac:dyDescent="0.25">
      <c r="A33" s="16" t="s">
        <v>46</v>
      </c>
      <c r="B33" s="16" t="s">
        <v>110</v>
      </c>
      <c r="C33" s="22" t="s">
        <v>12</v>
      </c>
      <c r="D33" s="16" t="s">
        <v>109</v>
      </c>
      <c r="E33" s="9" t="s">
        <v>49</v>
      </c>
      <c r="F33" s="20" t="s">
        <v>112</v>
      </c>
      <c r="G33" s="6" t="s">
        <v>27</v>
      </c>
      <c r="H33" s="15" t="s">
        <v>96</v>
      </c>
      <c r="I33" s="27">
        <v>52</v>
      </c>
      <c r="J33" s="15" t="s">
        <v>97</v>
      </c>
      <c r="K33" s="27">
        <v>69</v>
      </c>
      <c r="L33" s="15"/>
      <c r="M33" s="15"/>
      <c r="N33" s="13">
        <f t="shared" si="0"/>
        <v>121</v>
      </c>
      <c r="O33" s="28">
        <v>1</v>
      </c>
      <c r="P33" s="29">
        <f t="shared" si="1"/>
        <v>968000</v>
      </c>
    </row>
    <row r="34" spans="1:16" x14ac:dyDescent="0.25">
      <c r="A34" s="16" t="s">
        <v>46</v>
      </c>
      <c r="B34" s="16" t="s">
        <v>110</v>
      </c>
      <c r="C34" s="22" t="s">
        <v>12</v>
      </c>
      <c r="D34" s="16" t="s">
        <v>109</v>
      </c>
      <c r="E34" s="9" t="s">
        <v>49</v>
      </c>
      <c r="F34" s="20" t="s">
        <v>113</v>
      </c>
      <c r="G34" s="6" t="s">
        <v>30</v>
      </c>
      <c r="H34" s="15" t="s">
        <v>99</v>
      </c>
      <c r="I34" s="27">
        <v>95</v>
      </c>
      <c r="J34" s="15" t="s">
        <v>98</v>
      </c>
      <c r="K34" s="27">
        <v>68</v>
      </c>
      <c r="L34" s="15" t="s">
        <v>100</v>
      </c>
      <c r="M34" s="15">
        <v>75</v>
      </c>
      <c r="N34" s="13">
        <f t="shared" si="0"/>
        <v>238</v>
      </c>
      <c r="O34" s="28">
        <v>1</v>
      </c>
      <c r="P34" s="29">
        <f t="shared" si="1"/>
        <v>1904000</v>
      </c>
    </row>
    <row r="35" spans="1:16" x14ac:dyDescent="0.25">
      <c r="A35" s="16" t="s">
        <v>46</v>
      </c>
      <c r="B35" s="16" t="s">
        <v>110</v>
      </c>
      <c r="C35" s="22" t="s">
        <v>12</v>
      </c>
      <c r="D35" s="16" t="s">
        <v>109</v>
      </c>
      <c r="E35" s="9" t="s">
        <v>49</v>
      </c>
      <c r="F35" s="20" t="s">
        <v>114</v>
      </c>
      <c r="G35" s="6" t="s">
        <v>32</v>
      </c>
      <c r="H35" s="15" t="s">
        <v>101</v>
      </c>
      <c r="I35" s="27">
        <v>40</v>
      </c>
      <c r="J35" s="15" t="s">
        <v>102</v>
      </c>
      <c r="K35" s="27">
        <v>50</v>
      </c>
      <c r="L35" s="15"/>
      <c r="M35" s="15"/>
      <c r="N35" s="13">
        <f t="shared" si="0"/>
        <v>90</v>
      </c>
      <c r="O35" s="28">
        <v>1</v>
      </c>
      <c r="P35" s="29">
        <f t="shared" si="1"/>
        <v>720000</v>
      </c>
    </row>
    <row r="36" spans="1:16" x14ac:dyDescent="0.25">
      <c r="A36" s="16" t="s">
        <v>46</v>
      </c>
      <c r="B36" s="16" t="s">
        <v>110</v>
      </c>
      <c r="C36" s="22" t="s">
        <v>12</v>
      </c>
      <c r="D36" s="16" t="s">
        <v>109</v>
      </c>
      <c r="E36" s="9" t="s">
        <v>49</v>
      </c>
      <c r="F36" s="20" t="s">
        <v>115</v>
      </c>
      <c r="G36" s="6" t="s">
        <v>35</v>
      </c>
      <c r="H36" s="15" t="s">
        <v>103</v>
      </c>
      <c r="I36" s="27">
        <v>89</v>
      </c>
      <c r="J36" s="15" t="s">
        <v>104</v>
      </c>
      <c r="K36" s="27">
        <v>43</v>
      </c>
      <c r="M36" s="15"/>
      <c r="N36" s="13">
        <f t="shared" si="0"/>
        <v>132</v>
      </c>
      <c r="O36" s="28">
        <v>1</v>
      </c>
      <c r="P36" s="29">
        <f t="shared" si="1"/>
        <v>1056000</v>
      </c>
    </row>
    <row r="37" spans="1:16" x14ac:dyDescent="0.25">
      <c r="A37" s="16" t="s">
        <v>46</v>
      </c>
      <c r="B37" s="16" t="s">
        <v>110</v>
      </c>
      <c r="C37" s="22" t="s">
        <v>12</v>
      </c>
      <c r="D37" s="16" t="s">
        <v>109</v>
      </c>
      <c r="E37" s="9" t="s">
        <v>49</v>
      </c>
      <c r="F37" s="20" t="s">
        <v>116</v>
      </c>
      <c r="G37" s="6" t="s">
        <v>38</v>
      </c>
      <c r="H37" s="15" t="s">
        <v>105</v>
      </c>
      <c r="I37" s="27">
        <v>44</v>
      </c>
      <c r="J37" s="15" t="s">
        <v>106</v>
      </c>
      <c r="K37" s="27">
        <v>95</v>
      </c>
      <c r="L37" s="15"/>
      <c r="M37" s="15"/>
      <c r="N37" s="13">
        <f t="shared" si="0"/>
        <v>139</v>
      </c>
      <c r="O37" s="28">
        <v>1</v>
      </c>
      <c r="P37" s="29">
        <f t="shared" si="1"/>
        <v>1112000</v>
      </c>
    </row>
    <row r="38" spans="1:16" x14ac:dyDescent="0.25">
      <c r="A38" s="16" t="s">
        <v>46</v>
      </c>
      <c r="B38" s="16" t="s">
        <v>110</v>
      </c>
      <c r="C38" s="21" t="s">
        <v>12</v>
      </c>
      <c r="D38" s="16" t="s">
        <v>109</v>
      </c>
      <c r="E38" s="30" t="s">
        <v>49</v>
      </c>
      <c r="F38" s="31" t="s">
        <v>117</v>
      </c>
      <c r="G38" s="32" t="s">
        <v>42</v>
      </c>
      <c r="H38" s="33" t="s">
        <v>107</v>
      </c>
      <c r="I38" s="34">
        <v>25</v>
      </c>
      <c r="J38" s="33" t="s">
        <v>108</v>
      </c>
      <c r="K38" s="34">
        <v>15</v>
      </c>
      <c r="L38" s="33"/>
      <c r="M38" s="33"/>
      <c r="N38" s="35">
        <f t="shared" si="0"/>
        <v>40</v>
      </c>
      <c r="O38" s="28">
        <v>1</v>
      </c>
      <c r="P38" s="29">
        <f t="shared" si="1"/>
        <v>320000</v>
      </c>
    </row>
    <row r="39" spans="1:16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125</v>
      </c>
      <c r="P39" s="38">
        <f>SUM(P3:P38)</f>
        <v>39720000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</cp:lastModifiedBy>
  <dcterms:created xsi:type="dcterms:W3CDTF">2019-03-25T15:12:51Z</dcterms:created>
  <dcterms:modified xsi:type="dcterms:W3CDTF">2019-05-28T04:35:55Z</dcterms:modified>
</cp:coreProperties>
</file>