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PORAN SPR\LAPORAN SPR  SULTRA\LAPORAN SPR KSP 2019\promosi FREE DRINK NDC\"/>
    </mc:Choice>
  </mc:AlternateContent>
  <bookViews>
    <workbookView xWindow="240" yWindow="195" windowWidth="20055" windowHeight="7815" activeTab="1"/>
  </bookViews>
  <sheets>
    <sheet name="LAMPIRAN KEGIATAN" sheetId="4" r:id="rId1"/>
    <sheet name="ESTIMASI BIAYA" sheetId="5" r:id="rId2"/>
  </sheets>
  <calcPr calcId="162913"/>
</workbook>
</file>

<file path=xl/calcChain.xml><?xml version="1.0" encoding="utf-8"?>
<calcChain xmlns="http://schemas.openxmlformats.org/spreadsheetml/2006/main">
  <c r="E15" i="5" l="1"/>
  <c r="E14" i="5"/>
  <c r="E10" i="5"/>
  <c r="E17" i="5"/>
  <c r="E19" i="5" s="1"/>
  <c r="E9" i="5"/>
  <c r="E8" i="5"/>
  <c r="E7" i="5"/>
  <c r="E5" i="5"/>
  <c r="E12" i="5" l="1"/>
  <c r="E20" i="5" s="1"/>
</calcChain>
</file>

<file path=xl/sharedStrings.xml><?xml version="1.0" encoding="utf-8"?>
<sst xmlns="http://schemas.openxmlformats.org/spreadsheetml/2006/main" count="195" uniqueCount="64">
  <si>
    <t>NO</t>
  </si>
  <si>
    <t>CABANG</t>
  </si>
  <si>
    <t>AREA</t>
  </si>
  <si>
    <t>TEAM PELAKSANA</t>
  </si>
  <si>
    <t>TGL PELAKSANAAN</t>
  </si>
  <si>
    <t>NAMA TOKO</t>
  </si>
  <si>
    <t>ALAMAT</t>
  </si>
  <si>
    <t>REALISASI SAMPLE NDC</t>
  </si>
  <si>
    <t>JUMLAH RP</t>
  </si>
  <si>
    <t>KET</t>
  </si>
  <si>
    <t>QTY</t>
  </si>
  <si>
    <t>HARGA (@)</t>
  </si>
  <si>
    <t>TOTAL BIAYA</t>
  </si>
  <si>
    <t>ALAT PROMO</t>
  </si>
  <si>
    <t>TOPLES 10 LTR</t>
  </si>
  <si>
    <t>2 BUAH</t>
  </si>
  <si>
    <t>CENTONG</t>
  </si>
  <si>
    <t>1 BUAH</t>
  </si>
  <si>
    <t>SAMPLE PROMO</t>
  </si>
  <si>
    <t>SPG</t>
  </si>
  <si>
    <t>TOTAL BIAYA FREEDRINK</t>
  </si>
  <si>
    <t>LAMPIRAN</t>
  </si>
  <si>
    <t>WAKTU PERKIRAAN MULAI &amp; SELESAI</t>
  </si>
  <si>
    <t>MKS</t>
  </si>
  <si>
    <t>YUSDIONO (SPR KENDARI) , SPG</t>
  </si>
  <si>
    <t>KENDARI</t>
  </si>
  <si>
    <t>SANYA SWALAYAN</t>
  </si>
  <si>
    <t>ADE SWALAYAN</t>
  </si>
  <si>
    <t>MEGROS SWALAYAN</t>
  </si>
  <si>
    <t>MARINA SWALAYAN</t>
  </si>
  <si>
    <t>JL. A.YANI WUA-WUA</t>
  </si>
  <si>
    <t>JL. MT.HARYONO WUA-WUA</t>
  </si>
  <si>
    <t>JL. D.I PANJAITAN ANDUONOHU</t>
  </si>
  <si>
    <t>JL. BUNGGASI ANDUONOHU</t>
  </si>
  <si>
    <t>JL. SAMRATULANGI MANDONGA</t>
  </si>
  <si>
    <t>CUP UKURAN 60ML</t>
  </si>
  <si>
    <t>SENDOK</t>
  </si>
  <si>
    <t>NAMPAN</t>
  </si>
  <si>
    <t>2 PCS</t>
  </si>
  <si>
    <t>SIRUP ABC</t>
  </si>
  <si>
    <t>ES BATU</t>
  </si>
  <si>
    <t>1 PCS PLAIN = 5 GELAS (1 GELAS / 3 GELAS CUP 60 ML  )</t>
  </si>
  <si>
    <t>( 5 x 3 = 15 ) ( 15 x 6 = 90 GELAS)</t>
  </si>
  <si>
    <t>SURYA SWALAYAN</t>
  </si>
  <si>
    <t>SEGERI TOKO</t>
  </si>
  <si>
    <t>ESTIMASI SAMPLE NDC SLICE</t>
  </si>
  <si>
    <t>09.00 - 16.00 WIB</t>
  </si>
  <si>
    <t>MGM SWALAYAN</t>
  </si>
  <si>
    <t>JL.KAPTEN P.TENDEAN KENDARI</t>
  </si>
  <si>
    <t>JL.BY PASS (PASAR BARU)</t>
  </si>
  <si>
    <t>1 PCS=15CUP</t>
  </si>
  <si>
    <t>1 KRT=90 CUP</t>
  </si>
  <si>
    <t>30 PCS SLICE</t>
  </si>
  <si>
    <t>105 KRT</t>
  </si>
  <si>
    <t>( 90 x 105 = 9.450 GELAS CUP 60 ML)</t>
  </si>
  <si>
    <t>9.450 PCS</t>
  </si>
  <si>
    <t>21 HK</t>
  </si>
  <si>
    <t>15 PCS</t>
  </si>
  <si>
    <t>NDC BAG SLICE 1000ML</t>
  </si>
  <si>
    <t>2 LEMBAR</t>
  </si>
  <si>
    <t>KET:</t>
  </si>
  <si>
    <t>MEJA DEMO</t>
  </si>
  <si>
    <t>GAJI SPG</t>
  </si>
  <si>
    <t>Baju kaos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</si>
</sst>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1"/>
    <xf numFmtId="0" fontId="0" fillId="0" borderId="3" xfId="0" applyBorder="1"/>
    <xf numFmtId="0" fontId="0" fillId="0" borderId="0" xfId="0" applyBorder="1"/>
    <xf numFmtId="0" fontId="4" fillId="2" borderId="1" xfId="10" applyFill="1" applyBorder="1" applyAlignment="1">
      <alignment horizontal="center"/>
    </xf>
    <xf numFmtId="0" fontId="4" fillId="2" borderId="1" xfId="10" applyFill="1" applyBorder="1"/>
    <xf numFmtId="0" fontId="5" fillId="2" borderId="1" xfId="10" applyFont="1" applyFill="1" applyBorder="1"/>
    <xf numFmtId="15" fontId="4" fillId="2" borderId="1" xfId="10" applyNumberForma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9" fillId="0" borderId="0" xfId="0" applyFont="1"/>
    <xf numFmtId="0" fontId="7" fillId="3" borderId="1" xfId="11" applyFont="1" applyFill="1" applyBorder="1"/>
    <xf numFmtId="0" fontId="1" fillId="3" borderId="1" xfId="10" applyFont="1" applyFill="1" applyBorder="1"/>
    <xf numFmtId="0" fontId="0" fillId="0" borderId="1" xfId="0" applyBorder="1"/>
    <xf numFmtId="0" fontId="1" fillId="2" borderId="1" xfId="10" applyFont="1" applyFill="1" applyBorder="1"/>
    <xf numFmtId="0" fontId="0" fillId="0" borderId="1" xfId="18" applyNumberFormat="1" applyFont="1" applyBorder="1" applyAlignment="1">
      <alignment horizontal="left"/>
    </xf>
    <xf numFmtId="0" fontId="10" fillId="2" borderId="4" xfId="10" applyFont="1" applyFill="1" applyBorder="1" applyAlignment="1">
      <alignment horizontal="center" vertical="center" wrapText="1"/>
    </xf>
    <xf numFmtId="0" fontId="10" fillId="2" borderId="2" xfId="10" applyFont="1" applyFill="1" applyBorder="1" applyAlignment="1">
      <alignment horizontal="center" vertical="center" wrapText="1"/>
    </xf>
    <xf numFmtId="0" fontId="10" fillId="3" borderId="2" xfId="10" applyFont="1" applyFill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10" fillId="2" borderId="1" xfId="10" applyFont="1" applyFill="1" applyBorder="1" applyAlignment="1">
      <alignment horizontal="center" vertical="center" wrapText="1"/>
    </xf>
    <xf numFmtId="0" fontId="11" fillId="0" borderId="1" xfId="16" applyFont="1" applyBorder="1" applyAlignment="1">
      <alignment horizontal="center" vertical="center"/>
    </xf>
    <xf numFmtId="0" fontId="0" fillId="0" borderId="0" xfId="0" applyFont="1"/>
    <xf numFmtId="0" fontId="12" fillId="0" borderId="1" xfId="16" applyFont="1" applyBorder="1"/>
    <xf numFmtId="0" fontId="11" fillId="0" borderId="1" xfId="16" applyFont="1" applyBorder="1"/>
    <xf numFmtId="0" fontId="12" fillId="0" borderId="1" xfId="16" applyFont="1" applyBorder="1" applyAlignment="1">
      <alignment horizontal="center"/>
    </xf>
    <xf numFmtId="166" fontId="12" fillId="0" borderId="1" xfId="15" applyNumberFormat="1" applyFont="1" applyBorder="1"/>
    <xf numFmtId="166" fontId="11" fillId="0" borderId="1" xfId="15" applyNumberFormat="1" applyFont="1" applyBorder="1"/>
    <xf numFmtId="0" fontId="12" fillId="0" borderId="6" xfId="16" applyFont="1" applyBorder="1"/>
    <xf numFmtId="0" fontId="12" fillId="0" borderId="7" xfId="16" applyFont="1" applyBorder="1"/>
    <xf numFmtId="0" fontId="6" fillId="2" borderId="0" xfId="10" applyFont="1" applyFill="1"/>
    <xf numFmtId="0" fontId="11" fillId="0" borderId="6" xfId="16" applyFont="1" applyBorder="1" applyAlignment="1">
      <alignment horizontal="center"/>
    </xf>
    <xf numFmtId="0" fontId="11" fillId="0" borderId="7" xfId="16" applyFont="1" applyBorder="1" applyAlignment="1">
      <alignment horizontal="center"/>
    </xf>
  </cellXfs>
  <cellStyles count="19">
    <cellStyle name="Comma [0]" xfId="18" builtinId="6"/>
    <cellStyle name="Comma 2 2" xfId="2"/>
    <cellStyle name="Comma 2 3" xfId="12"/>
    <cellStyle name="Comma 2 4" xfId="14"/>
    <cellStyle name="Comma 3" xfId="3"/>
    <cellStyle name="Comma 4" xfId="4"/>
    <cellStyle name="Comma 5" xfId="5"/>
    <cellStyle name="Comma 7" xfId="15"/>
    <cellStyle name="Normal" xfId="0" builtinId="0"/>
    <cellStyle name="Normal 2" xfId="1"/>
    <cellStyle name="Normal 2 2" xfId="6"/>
    <cellStyle name="Normal 2 3" xfId="13"/>
    <cellStyle name="Normal 2 4" xfId="17"/>
    <cellStyle name="Normal 3" xfId="7"/>
    <cellStyle name="Normal 4" xfId="8"/>
    <cellStyle name="Normal 5" xfId="9"/>
    <cellStyle name="Normal 6" xfId="10"/>
    <cellStyle name="Normal 7" xfId="11"/>
    <cellStyle name="Normal 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="80" zoomScaleNormal="80" workbookViewId="0">
      <selection activeCell="F7" sqref="F7"/>
    </sheetView>
  </sheetViews>
  <sheetFormatPr defaultRowHeight="15" x14ac:dyDescent="0.25"/>
  <cols>
    <col min="1" max="1" width="3.28515625" customWidth="1"/>
    <col min="2" max="2" width="4.7109375" customWidth="1"/>
    <col min="3" max="3" width="10.140625" bestFit="1" customWidth="1"/>
    <col min="4" max="4" width="10.5703125" customWidth="1"/>
    <col min="5" max="5" width="30.140625" customWidth="1"/>
    <col min="6" max="6" width="16.5703125" bestFit="1" customWidth="1"/>
    <col min="7" max="7" width="21.28515625" customWidth="1"/>
    <col min="8" max="8" width="25.7109375" customWidth="1"/>
    <col min="9" max="9" width="39.42578125" customWidth="1"/>
    <col min="10" max="10" width="16.7109375" bestFit="1" customWidth="1"/>
    <col min="11" max="11" width="12.42578125" customWidth="1"/>
    <col min="12" max="12" width="10.7109375" customWidth="1"/>
  </cols>
  <sheetData>
    <row r="2" spans="1:14" ht="15.75" x14ac:dyDescent="0.25">
      <c r="B2" s="29" t="s">
        <v>21</v>
      </c>
      <c r="C2" s="29"/>
      <c r="D2" s="29"/>
      <c r="E2" s="29"/>
      <c r="F2" s="1"/>
      <c r="G2" s="1"/>
      <c r="H2" s="1"/>
      <c r="I2" s="1"/>
      <c r="J2" s="1"/>
      <c r="K2" s="1"/>
      <c r="L2" s="1"/>
    </row>
    <row r="3" spans="1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33.75" customHeight="1" x14ac:dyDescent="0.25">
      <c r="A4" s="2"/>
      <c r="B4" s="15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22</v>
      </c>
      <c r="H4" s="16" t="s">
        <v>5</v>
      </c>
      <c r="I4" s="16" t="s">
        <v>6</v>
      </c>
      <c r="J4" s="17" t="s">
        <v>45</v>
      </c>
      <c r="K4" s="16" t="s">
        <v>7</v>
      </c>
      <c r="L4" s="18" t="s">
        <v>8</v>
      </c>
      <c r="M4" s="19" t="s">
        <v>50</v>
      </c>
      <c r="N4" s="19" t="s">
        <v>51</v>
      </c>
    </row>
    <row r="5" spans="1:14" x14ac:dyDescent="0.25">
      <c r="A5" s="3"/>
      <c r="B5" s="4">
        <v>1</v>
      </c>
      <c r="C5" s="5" t="s">
        <v>23</v>
      </c>
      <c r="D5" s="5" t="s">
        <v>25</v>
      </c>
      <c r="E5" s="5" t="s">
        <v>24</v>
      </c>
      <c r="F5" s="7">
        <v>43654</v>
      </c>
      <c r="G5" s="13" t="s">
        <v>46</v>
      </c>
      <c r="H5" s="10" t="s">
        <v>26</v>
      </c>
      <c r="I5" s="8" t="s">
        <v>30</v>
      </c>
      <c r="J5" s="11" t="s">
        <v>52</v>
      </c>
      <c r="K5" s="5"/>
      <c r="L5" s="5"/>
    </row>
    <row r="6" spans="1:14" x14ac:dyDescent="0.25">
      <c r="A6" s="3"/>
      <c r="B6" s="4">
        <v>2</v>
      </c>
      <c r="C6" s="5" t="s">
        <v>23</v>
      </c>
      <c r="D6" s="5" t="s">
        <v>25</v>
      </c>
      <c r="E6" s="5" t="s">
        <v>24</v>
      </c>
      <c r="F6" s="7">
        <v>43655</v>
      </c>
      <c r="G6" s="13" t="s">
        <v>46</v>
      </c>
      <c r="H6" s="10" t="s">
        <v>26</v>
      </c>
      <c r="I6" s="8" t="s">
        <v>30</v>
      </c>
      <c r="J6" s="11" t="s">
        <v>52</v>
      </c>
      <c r="K6" s="6"/>
      <c r="L6" s="6"/>
    </row>
    <row r="7" spans="1:14" x14ac:dyDescent="0.25">
      <c r="A7" s="3"/>
      <c r="B7" s="4">
        <v>3</v>
      </c>
      <c r="C7" s="5" t="s">
        <v>23</v>
      </c>
      <c r="D7" s="5" t="s">
        <v>25</v>
      </c>
      <c r="E7" s="13" t="s">
        <v>24</v>
      </c>
      <c r="F7" s="7">
        <v>43656</v>
      </c>
      <c r="G7" s="13" t="s">
        <v>46</v>
      </c>
      <c r="H7" s="10" t="s">
        <v>26</v>
      </c>
      <c r="I7" s="8" t="s">
        <v>30</v>
      </c>
      <c r="J7" s="11" t="s">
        <v>52</v>
      </c>
      <c r="K7" s="6"/>
      <c r="L7" s="6"/>
    </row>
    <row r="8" spans="1:14" x14ac:dyDescent="0.25">
      <c r="A8" s="3"/>
      <c r="B8" s="4">
        <v>4</v>
      </c>
      <c r="C8" s="5" t="s">
        <v>23</v>
      </c>
      <c r="D8" s="5" t="s">
        <v>25</v>
      </c>
      <c r="E8" s="5" t="s">
        <v>24</v>
      </c>
      <c r="F8" s="7">
        <v>43657</v>
      </c>
      <c r="G8" s="13" t="s">
        <v>46</v>
      </c>
      <c r="H8" s="10" t="s">
        <v>27</v>
      </c>
      <c r="I8" s="8" t="s">
        <v>31</v>
      </c>
      <c r="J8" s="11" t="s">
        <v>52</v>
      </c>
      <c r="K8" s="6"/>
      <c r="L8" s="6"/>
    </row>
    <row r="9" spans="1:14" x14ac:dyDescent="0.25">
      <c r="A9" s="3"/>
      <c r="B9" s="4">
        <v>5</v>
      </c>
      <c r="C9" s="5" t="s">
        <v>23</v>
      </c>
      <c r="D9" s="5" t="s">
        <v>25</v>
      </c>
      <c r="E9" s="5" t="s">
        <v>24</v>
      </c>
      <c r="F9" s="7">
        <v>43658</v>
      </c>
      <c r="G9" s="13" t="s">
        <v>46</v>
      </c>
      <c r="H9" s="10" t="s">
        <v>27</v>
      </c>
      <c r="I9" s="8" t="s">
        <v>31</v>
      </c>
      <c r="J9" s="11" t="s">
        <v>52</v>
      </c>
      <c r="K9" s="6"/>
      <c r="L9" s="6"/>
    </row>
    <row r="10" spans="1:14" x14ac:dyDescent="0.25">
      <c r="A10" s="3"/>
      <c r="B10" s="4">
        <v>6</v>
      </c>
      <c r="C10" s="5" t="s">
        <v>23</v>
      </c>
      <c r="D10" s="5" t="s">
        <v>25</v>
      </c>
      <c r="E10" s="5" t="s">
        <v>24</v>
      </c>
      <c r="F10" s="7">
        <v>43659</v>
      </c>
      <c r="G10" s="13" t="s">
        <v>46</v>
      </c>
      <c r="H10" s="10" t="s">
        <v>27</v>
      </c>
      <c r="I10" s="8" t="s">
        <v>31</v>
      </c>
      <c r="J10" s="11" t="s">
        <v>52</v>
      </c>
      <c r="K10" s="6"/>
      <c r="L10" s="6"/>
    </row>
    <row r="11" spans="1:14" x14ac:dyDescent="0.25">
      <c r="A11" s="3"/>
      <c r="B11" s="4">
        <v>7</v>
      </c>
      <c r="C11" s="5" t="s">
        <v>23</v>
      </c>
      <c r="D11" s="5" t="s">
        <v>25</v>
      </c>
      <c r="E11" s="5" t="s">
        <v>24</v>
      </c>
      <c r="F11" s="7">
        <v>43661</v>
      </c>
      <c r="G11" s="13" t="s">
        <v>46</v>
      </c>
      <c r="H11" s="10" t="s">
        <v>28</v>
      </c>
      <c r="I11" s="8" t="s">
        <v>32</v>
      </c>
      <c r="J11" s="11" t="s">
        <v>52</v>
      </c>
      <c r="K11" s="6"/>
      <c r="L11" s="6"/>
    </row>
    <row r="12" spans="1:14" x14ac:dyDescent="0.25">
      <c r="A12" s="3"/>
      <c r="B12" s="4">
        <v>8</v>
      </c>
      <c r="C12" s="5" t="s">
        <v>23</v>
      </c>
      <c r="D12" s="5" t="s">
        <v>25</v>
      </c>
      <c r="E12" s="5" t="s">
        <v>24</v>
      </c>
      <c r="F12" s="7">
        <v>43662</v>
      </c>
      <c r="G12" s="13" t="s">
        <v>46</v>
      </c>
      <c r="H12" s="10" t="s">
        <v>28</v>
      </c>
      <c r="I12" s="8" t="s">
        <v>32</v>
      </c>
      <c r="J12" s="11" t="s">
        <v>52</v>
      </c>
      <c r="K12" s="6"/>
      <c r="L12" s="6"/>
    </row>
    <row r="13" spans="1:14" x14ac:dyDescent="0.25">
      <c r="A13" s="3"/>
      <c r="B13" s="4">
        <v>9</v>
      </c>
      <c r="C13" s="5" t="s">
        <v>23</v>
      </c>
      <c r="D13" s="5" t="s">
        <v>25</v>
      </c>
      <c r="E13" s="5" t="s">
        <v>24</v>
      </c>
      <c r="F13" s="7">
        <v>43663</v>
      </c>
      <c r="G13" s="13" t="s">
        <v>46</v>
      </c>
      <c r="H13" s="10" t="s">
        <v>28</v>
      </c>
      <c r="I13" s="8" t="s">
        <v>32</v>
      </c>
      <c r="J13" s="11" t="s">
        <v>52</v>
      </c>
      <c r="K13" s="6"/>
      <c r="L13" s="6"/>
    </row>
    <row r="14" spans="1:14" x14ac:dyDescent="0.25">
      <c r="A14" s="3"/>
      <c r="B14" s="4">
        <v>10</v>
      </c>
      <c r="C14" s="5" t="s">
        <v>23</v>
      </c>
      <c r="D14" s="5" t="s">
        <v>25</v>
      </c>
      <c r="E14" s="5" t="s">
        <v>24</v>
      </c>
      <c r="F14" s="7">
        <v>43664</v>
      </c>
      <c r="G14" s="13" t="s">
        <v>46</v>
      </c>
      <c r="H14" s="10" t="s">
        <v>29</v>
      </c>
      <c r="I14" s="8" t="s">
        <v>33</v>
      </c>
      <c r="J14" s="11" t="s">
        <v>52</v>
      </c>
      <c r="K14" s="6"/>
      <c r="L14" s="6"/>
    </row>
    <row r="15" spans="1:14" x14ac:dyDescent="0.25">
      <c r="A15" s="3"/>
      <c r="B15" s="4">
        <v>11</v>
      </c>
      <c r="C15" s="5" t="s">
        <v>23</v>
      </c>
      <c r="D15" s="5" t="s">
        <v>25</v>
      </c>
      <c r="E15" s="5" t="s">
        <v>24</v>
      </c>
      <c r="F15" s="7">
        <v>43665</v>
      </c>
      <c r="G15" s="13" t="s">
        <v>46</v>
      </c>
      <c r="H15" s="10" t="s">
        <v>29</v>
      </c>
      <c r="I15" s="8" t="s">
        <v>33</v>
      </c>
      <c r="J15" s="11" t="s">
        <v>52</v>
      </c>
      <c r="K15" s="6"/>
      <c r="L15" s="6"/>
    </row>
    <row r="16" spans="1:14" x14ac:dyDescent="0.25">
      <c r="A16" s="3"/>
      <c r="B16" s="4">
        <v>12</v>
      </c>
      <c r="C16" s="5" t="s">
        <v>23</v>
      </c>
      <c r="D16" s="5" t="s">
        <v>25</v>
      </c>
      <c r="E16" s="5" t="s">
        <v>24</v>
      </c>
      <c r="F16" s="7">
        <v>43666</v>
      </c>
      <c r="G16" s="13" t="s">
        <v>46</v>
      </c>
      <c r="H16" s="10" t="s">
        <v>29</v>
      </c>
      <c r="I16" s="8" t="s">
        <v>33</v>
      </c>
      <c r="J16" s="11" t="s">
        <v>52</v>
      </c>
      <c r="K16" s="6"/>
      <c r="L16" s="6"/>
    </row>
    <row r="17" spans="1:12" x14ac:dyDescent="0.25">
      <c r="A17" s="3"/>
      <c r="B17" s="4">
        <v>13</v>
      </c>
      <c r="C17" s="5" t="s">
        <v>23</v>
      </c>
      <c r="D17" s="5" t="s">
        <v>25</v>
      </c>
      <c r="E17" s="5" t="s">
        <v>24</v>
      </c>
      <c r="F17" s="7">
        <v>43668</v>
      </c>
      <c r="G17" s="13" t="s">
        <v>46</v>
      </c>
      <c r="H17" s="10" t="s">
        <v>43</v>
      </c>
      <c r="I17" s="8" t="s">
        <v>34</v>
      </c>
      <c r="J17" s="11" t="s">
        <v>52</v>
      </c>
      <c r="K17" s="6"/>
      <c r="L17" s="6"/>
    </row>
    <row r="18" spans="1:12" x14ac:dyDescent="0.25">
      <c r="A18" s="3"/>
      <c r="B18" s="4">
        <v>14</v>
      </c>
      <c r="C18" s="5" t="s">
        <v>23</v>
      </c>
      <c r="D18" s="5" t="s">
        <v>25</v>
      </c>
      <c r="E18" s="5" t="s">
        <v>24</v>
      </c>
      <c r="F18" s="7">
        <v>43669</v>
      </c>
      <c r="G18" s="13" t="s">
        <v>46</v>
      </c>
      <c r="H18" s="10" t="s">
        <v>43</v>
      </c>
      <c r="I18" s="8" t="s">
        <v>34</v>
      </c>
      <c r="J18" s="11" t="s">
        <v>52</v>
      </c>
      <c r="K18" s="6"/>
      <c r="L18" s="6"/>
    </row>
    <row r="19" spans="1:12" x14ac:dyDescent="0.25">
      <c r="A19" s="3"/>
      <c r="B19" s="4">
        <v>15</v>
      </c>
      <c r="C19" s="5" t="s">
        <v>23</v>
      </c>
      <c r="D19" s="5" t="s">
        <v>25</v>
      </c>
      <c r="E19" s="5" t="s">
        <v>24</v>
      </c>
      <c r="F19" s="7">
        <v>43670</v>
      </c>
      <c r="G19" s="13" t="s">
        <v>46</v>
      </c>
      <c r="H19" s="10" t="s">
        <v>43</v>
      </c>
      <c r="I19" s="8" t="s">
        <v>34</v>
      </c>
      <c r="J19" s="11" t="s">
        <v>52</v>
      </c>
      <c r="K19" s="6"/>
      <c r="L19" s="6"/>
    </row>
    <row r="20" spans="1:12" x14ac:dyDescent="0.25">
      <c r="B20" s="4">
        <v>16</v>
      </c>
      <c r="C20" s="5" t="s">
        <v>23</v>
      </c>
      <c r="D20" s="5" t="s">
        <v>25</v>
      </c>
      <c r="E20" s="5" t="s">
        <v>24</v>
      </c>
      <c r="F20" s="7">
        <v>43671</v>
      </c>
      <c r="G20" s="13" t="s">
        <v>46</v>
      </c>
      <c r="H20" s="10" t="s">
        <v>44</v>
      </c>
      <c r="I20" s="12" t="s">
        <v>49</v>
      </c>
      <c r="J20" s="11" t="s">
        <v>52</v>
      </c>
      <c r="K20" s="12"/>
      <c r="L20" s="12"/>
    </row>
    <row r="21" spans="1:12" x14ac:dyDescent="0.25">
      <c r="B21" s="4">
        <v>17</v>
      </c>
      <c r="C21" s="5" t="s">
        <v>23</v>
      </c>
      <c r="D21" s="5" t="s">
        <v>25</v>
      </c>
      <c r="E21" s="5" t="s">
        <v>24</v>
      </c>
      <c r="F21" s="7">
        <v>43672</v>
      </c>
      <c r="G21" s="13" t="s">
        <v>46</v>
      </c>
      <c r="H21" s="10" t="s">
        <v>44</v>
      </c>
      <c r="I21" s="12" t="s">
        <v>49</v>
      </c>
      <c r="J21" s="11" t="s">
        <v>52</v>
      </c>
      <c r="K21" s="12"/>
      <c r="L21" s="12"/>
    </row>
    <row r="22" spans="1:12" x14ac:dyDescent="0.25">
      <c r="B22" s="4">
        <v>18</v>
      </c>
      <c r="C22" s="5" t="s">
        <v>23</v>
      </c>
      <c r="D22" s="5" t="s">
        <v>25</v>
      </c>
      <c r="E22" s="5" t="s">
        <v>24</v>
      </c>
      <c r="F22" s="7">
        <v>43673</v>
      </c>
      <c r="G22" s="13" t="s">
        <v>46</v>
      </c>
      <c r="H22" s="10" t="s">
        <v>44</v>
      </c>
      <c r="I22" s="12" t="s">
        <v>49</v>
      </c>
      <c r="J22" s="11" t="s">
        <v>52</v>
      </c>
      <c r="K22" s="12"/>
      <c r="L22" s="12"/>
    </row>
    <row r="23" spans="1:12" x14ac:dyDescent="0.25">
      <c r="B23" s="4">
        <v>19</v>
      </c>
      <c r="C23" s="5" t="s">
        <v>23</v>
      </c>
      <c r="D23" s="5" t="s">
        <v>25</v>
      </c>
      <c r="E23" s="5" t="s">
        <v>24</v>
      </c>
      <c r="F23" s="7">
        <v>43675</v>
      </c>
      <c r="G23" s="13" t="s">
        <v>46</v>
      </c>
      <c r="H23" s="10" t="s">
        <v>47</v>
      </c>
      <c r="I23" s="14" t="s">
        <v>48</v>
      </c>
      <c r="J23" s="11" t="s">
        <v>52</v>
      </c>
      <c r="K23" s="12"/>
      <c r="L23" s="12"/>
    </row>
    <row r="24" spans="1:12" x14ac:dyDescent="0.25">
      <c r="B24" s="4">
        <v>20</v>
      </c>
      <c r="C24" s="5" t="s">
        <v>23</v>
      </c>
      <c r="D24" s="5" t="s">
        <v>25</v>
      </c>
      <c r="E24" s="5" t="s">
        <v>24</v>
      </c>
      <c r="F24" s="7">
        <v>43676</v>
      </c>
      <c r="G24" s="13" t="s">
        <v>46</v>
      </c>
      <c r="H24" s="10" t="s">
        <v>47</v>
      </c>
      <c r="I24" s="14" t="s">
        <v>48</v>
      </c>
      <c r="J24" s="11" t="s">
        <v>52</v>
      </c>
      <c r="K24" s="12"/>
      <c r="L24" s="12"/>
    </row>
    <row r="25" spans="1:12" x14ac:dyDescent="0.25">
      <c r="B25" s="4">
        <v>21</v>
      </c>
      <c r="C25" s="5" t="s">
        <v>23</v>
      </c>
      <c r="D25" s="5" t="s">
        <v>25</v>
      </c>
      <c r="E25" s="5" t="s">
        <v>24</v>
      </c>
      <c r="F25" s="7">
        <v>43677</v>
      </c>
      <c r="G25" s="13" t="s">
        <v>46</v>
      </c>
      <c r="H25" s="10" t="s">
        <v>47</v>
      </c>
      <c r="I25" s="14" t="s">
        <v>48</v>
      </c>
      <c r="J25" s="11" t="s">
        <v>52</v>
      </c>
      <c r="K25" s="12"/>
      <c r="L25" s="12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B18" sqref="B18"/>
    </sheetView>
  </sheetViews>
  <sheetFormatPr defaultRowHeight="15" x14ac:dyDescent="0.25"/>
  <cols>
    <col min="1" max="1" width="4.140625" style="21" bestFit="1" customWidth="1"/>
    <col min="2" max="2" width="27.5703125" style="21" customWidth="1"/>
    <col min="3" max="3" width="10.42578125" style="21" bestFit="1" customWidth="1"/>
    <col min="4" max="4" width="11.140625" style="21" bestFit="1" customWidth="1"/>
    <col min="5" max="5" width="13.42578125" style="21" bestFit="1" customWidth="1"/>
    <col min="6" max="16384" width="9.140625" style="21"/>
  </cols>
  <sheetData>
    <row r="2" spans="1:5" x14ac:dyDescent="0.25">
      <c r="A2" s="20" t="s">
        <v>0</v>
      </c>
      <c r="B2" s="20" t="s">
        <v>9</v>
      </c>
      <c r="C2" s="20" t="s">
        <v>10</v>
      </c>
      <c r="D2" s="20" t="s">
        <v>11</v>
      </c>
      <c r="E2" s="20" t="s">
        <v>12</v>
      </c>
    </row>
    <row r="3" spans="1:5" x14ac:dyDescent="0.25">
      <c r="A3" s="22"/>
      <c r="B3" s="23" t="s">
        <v>13</v>
      </c>
      <c r="C3" s="22"/>
      <c r="D3" s="22"/>
      <c r="E3" s="22"/>
    </row>
    <row r="4" spans="1:5" x14ac:dyDescent="0.25">
      <c r="A4" s="24">
        <v>1</v>
      </c>
      <c r="B4" s="22" t="s">
        <v>61</v>
      </c>
      <c r="C4" s="22" t="s">
        <v>17</v>
      </c>
      <c r="D4" s="22"/>
      <c r="E4" s="22"/>
    </row>
    <row r="5" spans="1:5" x14ac:dyDescent="0.25">
      <c r="A5" s="24">
        <v>2</v>
      </c>
      <c r="B5" s="22" t="s">
        <v>14</v>
      </c>
      <c r="C5" s="22" t="s">
        <v>15</v>
      </c>
      <c r="D5" s="25">
        <v>35000</v>
      </c>
      <c r="E5" s="25">
        <f>D5*2</f>
        <v>70000</v>
      </c>
    </row>
    <row r="6" spans="1:5" x14ac:dyDescent="0.25">
      <c r="A6" s="24">
        <v>3</v>
      </c>
      <c r="B6" s="22" t="s">
        <v>16</v>
      </c>
      <c r="C6" s="22" t="s">
        <v>17</v>
      </c>
      <c r="D6" s="25">
        <v>10000</v>
      </c>
      <c r="E6" s="25">
        <v>10000</v>
      </c>
    </row>
    <row r="7" spans="1:5" x14ac:dyDescent="0.25">
      <c r="A7" s="24">
        <v>4</v>
      </c>
      <c r="B7" s="22" t="s">
        <v>35</v>
      </c>
      <c r="C7" s="22" t="s">
        <v>55</v>
      </c>
      <c r="D7" s="25">
        <v>100</v>
      </c>
      <c r="E7" s="25">
        <f>D7*4680</f>
        <v>468000</v>
      </c>
    </row>
    <row r="8" spans="1:5" x14ac:dyDescent="0.25">
      <c r="A8" s="24">
        <v>5</v>
      </c>
      <c r="B8" s="22" t="s">
        <v>36</v>
      </c>
      <c r="C8" s="22" t="s">
        <v>55</v>
      </c>
      <c r="D8" s="25">
        <v>80</v>
      </c>
      <c r="E8" s="25">
        <f>D8*4680</f>
        <v>374400</v>
      </c>
    </row>
    <row r="9" spans="1:5" x14ac:dyDescent="0.25">
      <c r="A9" s="24">
        <v>6</v>
      </c>
      <c r="B9" s="22" t="s">
        <v>37</v>
      </c>
      <c r="C9" s="22" t="s">
        <v>38</v>
      </c>
      <c r="D9" s="25">
        <v>21000</v>
      </c>
      <c r="E9" s="25">
        <f>D9*2</f>
        <v>42000</v>
      </c>
    </row>
    <row r="10" spans="1:5" x14ac:dyDescent="0.25">
      <c r="A10" s="24">
        <v>7</v>
      </c>
      <c r="B10" s="22" t="s">
        <v>39</v>
      </c>
      <c r="C10" s="22" t="s">
        <v>57</v>
      </c>
      <c r="D10" s="25">
        <v>15000</v>
      </c>
      <c r="E10" s="25">
        <f>D10*15</f>
        <v>225000</v>
      </c>
    </row>
    <row r="11" spans="1:5" x14ac:dyDescent="0.25">
      <c r="A11" s="24">
        <v>8</v>
      </c>
      <c r="B11" s="22" t="s">
        <v>40</v>
      </c>
      <c r="C11" s="22"/>
      <c r="D11" s="25">
        <v>50000</v>
      </c>
      <c r="E11" s="25">
        <v>50000</v>
      </c>
    </row>
    <row r="12" spans="1:5" x14ac:dyDescent="0.25">
      <c r="A12" s="24"/>
      <c r="B12" s="22"/>
      <c r="C12" s="22"/>
      <c r="D12" s="25"/>
      <c r="E12" s="26">
        <f>SUM(E5:E11)</f>
        <v>1239400</v>
      </c>
    </row>
    <row r="13" spans="1:5" x14ac:dyDescent="0.25">
      <c r="A13" s="24"/>
      <c r="B13" s="23" t="s">
        <v>18</v>
      </c>
      <c r="C13" s="22"/>
      <c r="D13" s="25"/>
      <c r="E13" s="25"/>
    </row>
    <row r="14" spans="1:5" x14ac:dyDescent="0.25">
      <c r="A14" s="24">
        <v>1</v>
      </c>
      <c r="B14" s="22" t="s">
        <v>58</v>
      </c>
      <c r="C14" s="22" t="s">
        <v>53</v>
      </c>
      <c r="D14" s="25">
        <v>62073</v>
      </c>
      <c r="E14" s="25">
        <f>D14*105</f>
        <v>6517665</v>
      </c>
    </row>
    <row r="15" spans="1:5" x14ac:dyDescent="0.25">
      <c r="A15" s="24"/>
      <c r="B15" s="22"/>
      <c r="C15" s="22"/>
      <c r="D15" s="25"/>
      <c r="E15" s="26">
        <f>SUM(E14)</f>
        <v>6517665</v>
      </c>
    </row>
    <row r="16" spans="1:5" x14ac:dyDescent="0.25">
      <c r="A16" s="24"/>
      <c r="B16" s="23" t="s">
        <v>62</v>
      </c>
      <c r="C16" s="22"/>
      <c r="D16" s="25"/>
      <c r="E16" s="26"/>
    </row>
    <row r="17" spans="1:5" x14ac:dyDescent="0.25">
      <c r="A17" s="24">
        <v>1</v>
      </c>
      <c r="B17" s="22" t="s">
        <v>19</v>
      </c>
      <c r="C17" s="22" t="s">
        <v>56</v>
      </c>
      <c r="D17" s="25">
        <v>100000</v>
      </c>
      <c r="E17" s="25">
        <f>D17*21</f>
        <v>2100000</v>
      </c>
    </row>
    <row r="18" spans="1:5" x14ac:dyDescent="0.25">
      <c r="A18" s="24">
        <v>2</v>
      </c>
      <c r="B18" s="22" t="s">
        <v>63</v>
      </c>
      <c r="C18" s="22" t="s">
        <v>59</v>
      </c>
      <c r="D18" s="25"/>
      <c r="E18" s="25"/>
    </row>
    <row r="19" spans="1:5" x14ac:dyDescent="0.25">
      <c r="A19" s="24"/>
      <c r="B19" s="27"/>
      <c r="C19" s="28"/>
      <c r="D19" s="25"/>
      <c r="E19" s="26">
        <f>SUM(E17:E18)</f>
        <v>2100000</v>
      </c>
    </row>
    <row r="20" spans="1:5" x14ac:dyDescent="0.25">
      <c r="A20" s="22"/>
      <c r="B20" s="30" t="s">
        <v>20</v>
      </c>
      <c r="C20" s="31"/>
      <c r="D20" s="25"/>
      <c r="E20" s="26">
        <f>E19+E15+E12</f>
        <v>9857065</v>
      </c>
    </row>
    <row r="22" spans="1:5" x14ac:dyDescent="0.25">
      <c r="A22" s="9" t="s">
        <v>60</v>
      </c>
      <c r="B22" s="9" t="s">
        <v>41</v>
      </c>
    </row>
    <row r="23" spans="1:5" x14ac:dyDescent="0.25">
      <c r="A23" s="9"/>
      <c r="B23" s="9" t="s">
        <v>42</v>
      </c>
    </row>
    <row r="24" spans="1:5" x14ac:dyDescent="0.25">
      <c r="A24" s="9"/>
      <c r="B24" s="9" t="s">
        <v>54</v>
      </c>
    </row>
  </sheetData>
  <mergeCells count="1"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LAMPIRAN KEGIATAN</vt:lpstr>
      <vt:lpstr>ESTIMASI BIAYA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2014-03-07T15:04:01Z</dcterms:created>
  <dcterms:modified xsi:type="dcterms:W3CDTF">2019-06-24T07:20:59Z</dcterms:modified>
</cp:coreProperties>
</file>