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3"/>
  </bookViews>
  <sheets>
    <sheet name="MMT" sheetId="1" r:id="rId1"/>
    <sheet name="ACRILIC" sheetId="3" r:id="rId2"/>
    <sheet name="SAMPLING PKK" sheetId="5" r:id="rId3"/>
    <sheet name="TOTAL BIAYA" sheetId="6" r:id="rId4"/>
  </sheets>
  <calcPr calcId="124519"/>
</workbook>
</file>

<file path=xl/calcChain.xml><?xml version="1.0" encoding="utf-8"?>
<calcChain xmlns="http://schemas.openxmlformats.org/spreadsheetml/2006/main">
  <c r="C8" i="6"/>
  <c r="F40" i="3" l="1"/>
  <c r="G36" i="1" l="1"/>
  <c r="H3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4"/>
  <c r="H29" l="1"/>
  <c r="H30"/>
  <c r="H31"/>
  <c r="H32"/>
  <c r="H27"/>
  <c r="H28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4" l="1"/>
</calcChain>
</file>

<file path=xl/sharedStrings.xml><?xml version="1.0" encoding="utf-8"?>
<sst xmlns="http://schemas.openxmlformats.org/spreadsheetml/2006/main" count="177" uniqueCount="96">
  <si>
    <t>HARGA MMT/M = Rp 22,000</t>
  </si>
  <si>
    <t>no</t>
  </si>
  <si>
    <t>nama</t>
  </si>
  <si>
    <t>alamat</t>
  </si>
  <si>
    <t>panjang ( M )</t>
  </si>
  <si>
    <t>lebar ( M )</t>
  </si>
  <si>
    <t>jumlah ( Pcs )</t>
  </si>
  <si>
    <t>total ( M2 )</t>
  </si>
  <si>
    <t>Rp</t>
  </si>
  <si>
    <t>tanggal pelaksanaan</t>
  </si>
  <si>
    <t>SOLO</t>
  </si>
  <si>
    <t>TANGEN, SRAGEN</t>
  </si>
  <si>
    <t>SAMBIREJO, SRAGEN</t>
  </si>
  <si>
    <t>TOTAL</t>
  </si>
  <si>
    <t>DESIGN</t>
  </si>
  <si>
    <t>BIAYA PASANG</t>
  </si>
  <si>
    <t>MBAK ANJAR</t>
  </si>
  <si>
    <t>PASAR BUNDER, SRAGEN</t>
  </si>
  <si>
    <t>NI SUKADI</t>
  </si>
  <si>
    <t>MAS JOKO</t>
  </si>
  <si>
    <t>IBU TANTO</t>
  </si>
  <si>
    <t>PAK SUTRIS</t>
  </si>
  <si>
    <t>IBU PONANG</t>
  </si>
  <si>
    <t>MAS CATUR</t>
  </si>
  <si>
    <t>MBAK INA / NGGONAH</t>
  </si>
  <si>
    <t>JAYANTO</t>
  </si>
  <si>
    <t>KARNI</t>
  </si>
  <si>
    <t>MBAK ASTIK</t>
  </si>
  <si>
    <t>PAK NANO</t>
  </si>
  <si>
    <t>TUTIK SARNO</t>
  </si>
  <si>
    <t>MBAK SUGI</t>
  </si>
  <si>
    <t>BU SETU</t>
  </si>
  <si>
    <t>PAK CIPTO</t>
  </si>
  <si>
    <t>BU BINI</t>
  </si>
  <si>
    <t>PAK WITO</t>
  </si>
  <si>
    <t>ALIKA</t>
  </si>
  <si>
    <t>TCA POLOS</t>
  </si>
  <si>
    <t>BERAS ATOM</t>
  </si>
  <si>
    <t>BANJARSARI, SRAGEN</t>
  </si>
  <si>
    <t>PALUR, KARANGANYAR</t>
  </si>
  <si>
    <t>STIKER GEROBAK SAYUR</t>
  </si>
  <si>
    <t>ACRILIC PAPAN NAMA TOKO</t>
  </si>
  <si>
    <t>ESTIMASI BIAYA</t>
  </si>
  <si>
    <t>TCA 65 ML</t>
  </si>
  <si>
    <t>KARA POWDER</t>
  </si>
  <si>
    <t>RINA GULO JOWO</t>
  </si>
  <si>
    <t>ANJAR</t>
  </si>
  <si>
    <t>CAKRAWALA</t>
  </si>
  <si>
    <t>NI SUKADI ( TOKO DEPAN )</t>
  </si>
  <si>
    <t>NI SUKADI ( TOKO BELAKANG )</t>
  </si>
  <si>
    <t>ASTIK</t>
  </si>
  <si>
    <t>JOKO</t>
  </si>
  <si>
    <t>PAIJAN</t>
  </si>
  <si>
    <t>TANTO</t>
  </si>
  <si>
    <t>SUTRIS</t>
  </si>
  <si>
    <t>PONANG</t>
  </si>
  <si>
    <t>MAMA BAWANG</t>
  </si>
  <si>
    <t>BUDI</t>
  </si>
  <si>
    <t>IKA</t>
  </si>
  <si>
    <t>INA</t>
  </si>
  <si>
    <t>JAYANTO ( TOKO 1 )</t>
  </si>
  <si>
    <t>JAYANTO ( TOKO 2 )</t>
  </si>
  <si>
    <t>YANTI A</t>
  </si>
  <si>
    <t xml:space="preserve">IMA GULO </t>
  </si>
  <si>
    <t>JONO</t>
  </si>
  <si>
    <t>REBI</t>
  </si>
  <si>
    <t>SUGI</t>
  </si>
  <si>
    <t>SRI GIMAN</t>
  </si>
  <si>
    <t>YANTI</t>
  </si>
  <si>
    <t>SUMBER BAWANG</t>
  </si>
  <si>
    <t>CATUR</t>
  </si>
  <si>
    <t>BUNDER</t>
  </si>
  <si>
    <t>MULYANI</t>
  </si>
  <si>
    <t>SRI-GUN</t>
  </si>
  <si>
    <t>SAK SAE</t>
  </si>
  <si>
    <t>SRI PARMAN</t>
  </si>
  <si>
    <t>DARSI</t>
  </si>
  <si>
    <t>JARWANTI</t>
  </si>
  <si>
    <t>NAMA TEMPAT</t>
  </si>
  <si>
    <t>ITEM PROMOSI</t>
  </si>
  <si>
    <t>JUMLAH ( KARTON )</t>
  </si>
  <si>
    <t>BIAYA</t>
  </si>
  <si>
    <t>ALAMAT</t>
  </si>
  <si>
    <t>PASAR JAMUS</t>
  </si>
  <si>
    <t>KARA CUBE</t>
  </si>
  <si>
    <t>KETERANGAN</t>
  </si>
  <si>
    <t>3 PCS / ANGGOTA ARISAN</t>
  </si>
  <si>
    <t>ARISAN PAGUYUBAN PKK WONG CUPAR COMUNITY</t>
  </si>
  <si>
    <t>PELAKSANAAN</t>
  </si>
  <si>
    <t>NO</t>
  </si>
  <si>
    <t>JENIS KEGIATAN</t>
  </si>
  <si>
    <t>BIAYA ( Rp )</t>
  </si>
  <si>
    <t>MMT NAMA TOKO</t>
  </si>
  <si>
    <t>total</t>
  </si>
  <si>
    <t>ACRILIC NAMA TOKO</t>
  </si>
  <si>
    <t>SAMPLING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</si>
</sst>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i/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>
      <protection locked="0"/>
    </xf>
    <xf numFmtId="0" fontId="4" fillId="0" borderId="0">
      <alignment vertical="center"/>
    </xf>
    <xf numFmtId="0" fontId="2" fillId="0" borderId="0"/>
    <xf numFmtId="0" fontId="2" fillId="0" borderId="0"/>
    <xf numFmtId="43" fontId="5" fillId="0" borderId="0">
      <protection locked="0"/>
    </xf>
    <xf numFmtId="0" fontId="2" fillId="0" borderId="0"/>
    <xf numFmtId="0" fontId="2" fillId="0" borderId="0"/>
    <xf numFmtId="43" fontId="5" fillId="0" borderId="0">
      <protection locked="0"/>
    </xf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 applyFont="1"/>
    <xf numFmtId="0" fontId="2" fillId="2" borderId="1" xfId="2" applyFont="1" applyFill="1" applyBorder="1"/>
    <xf numFmtId="0" fontId="2" fillId="0" borderId="0" xfId="0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2" fillId="0" borderId="1" xfId="6" applyFont="1" applyFill="1" applyBorder="1"/>
    <xf numFmtId="0" fontId="2" fillId="0" borderId="1" xfId="9" applyFont="1" applyBorder="1" applyAlignment="1">
      <alignment horizontal="center"/>
    </xf>
    <xf numFmtId="0" fontId="2" fillId="0" borderId="1" xfId="6" applyFont="1" applyBorder="1"/>
    <xf numFmtId="0" fontId="2" fillId="0" borderId="1" xfId="0" applyFont="1" applyBorder="1"/>
    <xf numFmtId="41" fontId="2" fillId="0" borderId="1" xfId="1" applyFont="1" applyBorder="1"/>
    <xf numFmtId="0" fontId="0" fillId="0" borderId="1" xfId="0" applyBorder="1"/>
    <xf numFmtId="14" fontId="0" fillId="0" borderId="1" xfId="0" applyNumberFormat="1" applyBorder="1"/>
    <xf numFmtId="0" fontId="2" fillId="0" borderId="0" xfId="2" applyFont="1" applyFill="1"/>
    <xf numFmtId="0" fontId="2" fillId="0" borderId="0" xfId="0" applyFont="1" applyFill="1"/>
    <xf numFmtId="0" fontId="0" fillId="0" borderId="0" xfId="0" applyFill="1"/>
    <xf numFmtId="0" fontId="0" fillId="2" borderId="0" xfId="0" applyFill="1"/>
    <xf numFmtId="41" fontId="0" fillId="0" borderId="0" xfId="1" applyFont="1"/>
    <xf numFmtId="41" fontId="6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0" applyFont="1" applyBorder="1"/>
    <xf numFmtId="0" fontId="8" fillId="0" borderId="1" xfId="6" applyFont="1" applyFill="1" applyBorder="1"/>
    <xf numFmtId="0" fontId="8" fillId="0" borderId="1" xfId="9" applyFont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164" fontId="8" fillId="0" borderId="1" xfId="0" applyNumberFormat="1" applyFont="1" applyBorder="1"/>
    <xf numFmtId="41" fontId="8" fillId="0" borderId="1" xfId="1" applyFont="1" applyBorder="1"/>
    <xf numFmtId="14" fontId="8" fillId="0" borderId="1" xfId="0" applyNumberFormat="1" applyFont="1" applyBorder="1"/>
    <xf numFmtId="0" fontId="8" fillId="0" borderId="1" xfId="6" applyFont="1" applyBorder="1"/>
    <xf numFmtId="0" fontId="9" fillId="0" borderId="1" xfId="0" applyFont="1" applyFill="1" applyBorder="1" applyAlignment="1">
      <alignment horizontal="right"/>
    </xf>
    <xf numFmtId="164" fontId="8" fillId="3" borderId="1" xfId="0" applyNumberFormat="1" applyFont="1" applyFill="1" applyBorder="1"/>
    <xf numFmtId="41" fontId="8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3" fillId="0" borderId="1" xfId="9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1" fontId="10" fillId="0" borderId="1" xfId="1" applyFont="1" applyBorder="1"/>
    <xf numFmtId="0" fontId="11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165" fontId="8" fillId="0" borderId="1" xfId="12" applyNumberFormat="1" applyFont="1" applyBorder="1"/>
    <xf numFmtId="165" fontId="8" fillId="0" borderId="1" xfId="12" applyNumberFormat="1" applyFont="1" applyFill="1" applyBorder="1"/>
    <xf numFmtId="0" fontId="9" fillId="0" borderId="1" xfId="0" applyFont="1" applyBorder="1" applyAlignment="1">
      <alignment horizontal="right"/>
    </xf>
    <xf numFmtId="165" fontId="8" fillId="2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</cellXfs>
  <cellStyles count="13">
    <cellStyle name="Comma" xfId="12" builtinId="3"/>
    <cellStyle name="Comma [0]" xfId="1" builtinId="6"/>
    <cellStyle name="Comma 2 2" xfId="4"/>
    <cellStyle name="Comma 2 3" xfId="8"/>
    <cellStyle name="Comma 2 4" xfId="11"/>
    <cellStyle name="Normal" xfId="0" builtinId="0"/>
    <cellStyle name="Normal 2" xfId="2"/>
    <cellStyle name="Normal 2 2" xfId="3"/>
    <cellStyle name="Normal 2 3" xfId="7"/>
    <cellStyle name="Normal 2 4" xfId="10"/>
    <cellStyle name="Normal 3" xfId="5"/>
    <cellStyle name="Normal 4" xfId="6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36"/>
  <sheetViews>
    <sheetView topLeftCell="A11" workbookViewId="0">
      <selection activeCell="K9" sqref="K9"/>
    </sheetView>
  </sheetViews>
  <sheetFormatPr defaultRowHeight="15"/>
  <cols>
    <col min="1" max="1" width="4.140625" customWidth="1"/>
    <col min="2" max="2" width="19.42578125" customWidth="1"/>
    <col min="3" max="3" width="20.5703125" customWidth="1"/>
    <col min="4" max="4" width="13.42578125" customWidth="1"/>
    <col min="5" max="5" width="11" customWidth="1"/>
    <col min="6" max="6" width="13" style="15" customWidth="1"/>
    <col min="7" max="8" width="11.28515625" customWidth="1"/>
    <col min="9" max="9" width="17.7109375" customWidth="1"/>
  </cols>
  <sheetData>
    <row r="1" spans="1:9">
      <c r="A1" s="1"/>
      <c r="B1" s="2" t="s">
        <v>0</v>
      </c>
      <c r="C1" s="1"/>
      <c r="D1" s="1"/>
      <c r="E1" s="1"/>
      <c r="F1" s="13"/>
      <c r="G1" s="1"/>
      <c r="H1" s="1"/>
      <c r="I1" s="1"/>
    </row>
    <row r="2" spans="1:9">
      <c r="A2" s="3"/>
      <c r="B2" s="3"/>
      <c r="C2" s="3"/>
      <c r="D2" s="3"/>
      <c r="E2" s="3"/>
      <c r="F2" s="14"/>
      <c r="G2" s="3"/>
      <c r="H2" s="3"/>
      <c r="I2" s="3"/>
    </row>
    <row r="3" spans="1:9">
      <c r="A3" s="19" t="s">
        <v>1</v>
      </c>
      <c r="B3" s="19" t="s">
        <v>2</v>
      </c>
      <c r="C3" s="19" t="s">
        <v>3</v>
      </c>
      <c r="D3" s="20" t="s">
        <v>4</v>
      </c>
      <c r="E3" s="20" t="s">
        <v>5</v>
      </c>
      <c r="F3" s="21" t="s">
        <v>6</v>
      </c>
      <c r="G3" s="20" t="s">
        <v>7</v>
      </c>
      <c r="H3" s="22" t="s">
        <v>8</v>
      </c>
      <c r="I3" s="23" t="s">
        <v>9</v>
      </c>
    </row>
    <row r="4" spans="1:9">
      <c r="A4" s="24">
        <v>1</v>
      </c>
      <c r="B4" s="25" t="s">
        <v>16</v>
      </c>
      <c r="C4" s="24" t="s">
        <v>17</v>
      </c>
      <c r="D4" s="26">
        <v>2.5</v>
      </c>
      <c r="E4" s="26">
        <v>0.5</v>
      </c>
      <c r="F4" s="27">
        <v>1</v>
      </c>
      <c r="G4" s="28">
        <f>D4*E4*F4</f>
        <v>1.25</v>
      </c>
      <c r="H4" s="29">
        <f>22000*G4</f>
        <v>27500</v>
      </c>
      <c r="I4" s="30">
        <v>43666</v>
      </c>
    </row>
    <row r="5" spans="1:9">
      <c r="A5" s="24">
        <v>2</v>
      </c>
      <c r="B5" s="25" t="s">
        <v>18</v>
      </c>
      <c r="C5" s="24" t="s">
        <v>17</v>
      </c>
      <c r="D5" s="26">
        <v>3</v>
      </c>
      <c r="E5" s="26">
        <v>0.5</v>
      </c>
      <c r="F5" s="27">
        <v>1</v>
      </c>
      <c r="G5" s="28">
        <f t="shared" ref="G5:G32" si="0">D5*E5*F5</f>
        <v>1.5</v>
      </c>
      <c r="H5" s="29">
        <f t="shared" ref="H5:H32" si="1">22000*G5</f>
        <v>33000</v>
      </c>
      <c r="I5" s="30">
        <v>43666</v>
      </c>
    </row>
    <row r="6" spans="1:9">
      <c r="A6" s="24">
        <v>3</v>
      </c>
      <c r="B6" s="25" t="s">
        <v>18</v>
      </c>
      <c r="C6" s="24" t="s">
        <v>17</v>
      </c>
      <c r="D6" s="26">
        <v>2.75</v>
      </c>
      <c r="E6" s="26">
        <v>1.25</v>
      </c>
      <c r="F6" s="27">
        <v>2</v>
      </c>
      <c r="G6" s="28">
        <f t="shared" si="0"/>
        <v>6.875</v>
      </c>
      <c r="H6" s="29">
        <f t="shared" si="1"/>
        <v>151250</v>
      </c>
      <c r="I6" s="30">
        <v>43666</v>
      </c>
    </row>
    <row r="7" spans="1:9">
      <c r="A7" s="24">
        <v>4</v>
      </c>
      <c r="B7" s="25" t="s">
        <v>19</v>
      </c>
      <c r="C7" s="24" t="s">
        <v>17</v>
      </c>
      <c r="D7" s="26">
        <v>2.95</v>
      </c>
      <c r="E7" s="26">
        <v>0.4</v>
      </c>
      <c r="F7" s="27">
        <v>6</v>
      </c>
      <c r="G7" s="28">
        <f t="shared" si="0"/>
        <v>7.080000000000001</v>
      </c>
      <c r="H7" s="29">
        <f t="shared" si="1"/>
        <v>155760.00000000003</v>
      </c>
      <c r="I7" s="30">
        <v>43666</v>
      </c>
    </row>
    <row r="8" spans="1:9">
      <c r="A8" s="24">
        <v>5</v>
      </c>
      <c r="B8" s="25" t="s">
        <v>19</v>
      </c>
      <c r="C8" s="24" t="s">
        <v>17</v>
      </c>
      <c r="D8" s="26">
        <v>3.65</v>
      </c>
      <c r="E8" s="26">
        <v>0.4</v>
      </c>
      <c r="F8" s="27">
        <v>2</v>
      </c>
      <c r="G8" s="28">
        <f t="shared" si="0"/>
        <v>2.92</v>
      </c>
      <c r="H8" s="29">
        <f t="shared" si="1"/>
        <v>64240</v>
      </c>
      <c r="I8" s="30">
        <v>43666</v>
      </c>
    </row>
    <row r="9" spans="1:9">
      <c r="A9" s="24">
        <v>6</v>
      </c>
      <c r="B9" s="25" t="s">
        <v>20</v>
      </c>
      <c r="C9" s="24" t="s">
        <v>17</v>
      </c>
      <c r="D9" s="26">
        <v>4.5</v>
      </c>
      <c r="E9" s="26">
        <v>0.4</v>
      </c>
      <c r="F9" s="27">
        <v>6</v>
      </c>
      <c r="G9" s="28">
        <f t="shared" si="0"/>
        <v>10.8</v>
      </c>
      <c r="H9" s="29">
        <f t="shared" si="1"/>
        <v>237600.00000000003</v>
      </c>
      <c r="I9" s="30">
        <v>43666</v>
      </c>
    </row>
    <row r="10" spans="1:9">
      <c r="A10" s="24">
        <v>7</v>
      </c>
      <c r="B10" s="25" t="s">
        <v>20</v>
      </c>
      <c r="C10" s="24" t="s">
        <v>17</v>
      </c>
      <c r="D10" s="26">
        <v>4</v>
      </c>
      <c r="E10" s="26">
        <v>0.4</v>
      </c>
      <c r="F10" s="27">
        <v>2</v>
      </c>
      <c r="G10" s="28">
        <f t="shared" si="0"/>
        <v>3.2</v>
      </c>
      <c r="H10" s="29">
        <f t="shared" si="1"/>
        <v>70400</v>
      </c>
      <c r="I10" s="30">
        <v>43666</v>
      </c>
    </row>
    <row r="11" spans="1:9">
      <c r="A11" s="24">
        <v>8</v>
      </c>
      <c r="B11" s="25" t="s">
        <v>21</v>
      </c>
      <c r="C11" s="24" t="s">
        <v>17</v>
      </c>
      <c r="D11" s="26">
        <v>3</v>
      </c>
      <c r="E11" s="26">
        <v>0.4</v>
      </c>
      <c r="F11" s="27">
        <v>4</v>
      </c>
      <c r="G11" s="28">
        <f t="shared" si="0"/>
        <v>4.8000000000000007</v>
      </c>
      <c r="H11" s="29">
        <f t="shared" si="1"/>
        <v>105600.00000000001</v>
      </c>
      <c r="I11" s="30">
        <v>43666</v>
      </c>
    </row>
    <row r="12" spans="1:9">
      <c r="A12" s="24">
        <v>9</v>
      </c>
      <c r="B12" s="25" t="s">
        <v>21</v>
      </c>
      <c r="C12" s="24" t="s">
        <v>17</v>
      </c>
      <c r="D12" s="26">
        <v>3.75</v>
      </c>
      <c r="E12" s="26">
        <v>0.4</v>
      </c>
      <c r="F12" s="27">
        <v>1</v>
      </c>
      <c r="G12" s="28">
        <f t="shared" si="0"/>
        <v>1.5</v>
      </c>
      <c r="H12" s="29">
        <f t="shared" si="1"/>
        <v>33000</v>
      </c>
      <c r="I12" s="30">
        <v>43666</v>
      </c>
    </row>
    <row r="13" spans="1:9">
      <c r="A13" s="24">
        <v>10</v>
      </c>
      <c r="B13" s="25" t="s">
        <v>22</v>
      </c>
      <c r="C13" s="24" t="s">
        <v>17</v>
      </c>
      <c r="D13" s="26">
        <v>2</v>
      </c>
      <c r="E13" s="26">
        <v>0.4</v>
      </c>
      <c r="F13" s="27">
        <v>1</v>
      </c>
      <c r="G13" s="28">
        <f t="shared" si="0"/>
        <v>0.8</v>
      </c>
      <c r="H13" s="29">
        <f t="shared" si="1"/>
        <v>17600</v>
      </c>
      <c r="I13" s="30">
        <v>43666</v>
      </c>
    </row>
    <row r="14" spans="1:9">
      <c r="A14" s="24">
        <v>11</v>
      </c>
      <c r="B14" s="25" t="s">
        <v>22</v>
      </c>
      <c r="C14" s="24" t="s">
        <v>17</v>
      </c>
      <c r="D14" s="26">
        <v>3</v>
      </c>
      <c r="E14" s="26">
        <v>0.4</v>
      </c>
      <c r="F14" s="27">
        <v>2</v>
      </c>
      <c r="G14" s="28">
        <f t="shared" si="0"/>
        <v>2.4000000000000004</v>
      </c>
      <c r="H14" s="29">
        <f t="shared" si="1"/>
        <v>52800.000000000007</v>
      </c>
      <c r="I14" s="30">
        <v>43666</v>
      </c>
    </row>
    <row r="15" spans="1:9">
      <c r="A15" s="24">
        <v>12</v>
      </c>
      <c r="B15" s="25" t="s">
        <v>24</v>
      </c>
      <c r="C15" s="24" t="s">
        <v>17</v>
      </c>
      <c r="D15" s="26">
        <v>2.5</v>
      </c>
      <c r="E15" s="26">
        <v>0.4</v>
      </c>
      <c r="F15" s="27">
        <v>2</v>
      </c>
      <c r="G15" s="28">
        <f t="shared" si="0"/>
        <v>2</v>
      </c>
      <c r="H15" s="29">
        <f t="shared" si="1"/>
        <v>44000</v>
      </c>
      <c r="I15" s="30">
        <v>43666</v>
      </c>
    </row>
    <row r="16" spans="1:9">
      <c r="A16" s="24">
        <v>13</v>
      </c>
      <c r="B16" s="25" t="s">
        <v>23</v>
      </c>
      <c r="C16" s="24" t="s">
        <v>17</v>
      </c>
      <c r="D16" s="26">
        <v>3.5</v>
      </c>
      <c r="E16" s="26">
        <v>0.65</v>
      </c>
      <c r="F16" s="27">
        <v>1</v>
      </c>
      <c r="G16" s="28">
        <f t="shared" si="0"/>
        <v>2.2749999999999999</v>
      </c>
      <c r="H16" s="29">
        <f t="shared" si="1"/>
        <v>50050</v>
      </c>
      <c r="I16" s="30">
        <v>43666</v>
      </c>
    </row>
    <row r="17" spans="1:9">
      <c r="A17" s="24">
        <v>14</v>
      </c>
      <c r="B17" s="25" t="s">
        <v>25</v>
      </c>
      <c r="C17" s="24" t="s">
        <v>17</v>
      </c>
      <c r="D17" s="26">
        <v>3</v>
      </c>
      <c r="E17" s="26">
        <v>0.4</v>
      </c>
      <c r="F17" s="27">
        <v>3</v>
      </c>
      <c r="G17" s="28">
        <f t="shared" si="0"/>
        <v>3.6000000000000005</v>
      </c>
      <c r="H17" s="29">
        <f t="shared" si="1"/>
        <v>79200.000000000015</v>
      </c>
      <c r="I17" s="30">
        <v>43666</v>
      </c>
    </row>
    <row r="18" spans="1:9">
      <c r="A18" s="24">
        <v>15</v>
      </c>
      <c r="B18" s="25" t="s">
        <v>25</v>
      </c>
      <c r="C18" s="24" t="s">
        <v>17</v>
      </c>
      <c r="D18" s="26">
        <v>4</v>
      </c>
      <c r="E18" s="26">
        <v>0.4</v>
      </c>
      <c r="F18" s="27">
        <v>1</v>
      </c>
      <c r="G18" s="28">
        <f t="shared" si="0"/>
        <v>1.6</v>
      </c>
      <c r="H18" s="29">
        <f t="shared" si="1"/>
        <v>35200</v>
      </c>
      <c r="I18" s="30">
        <v>43666</v>
      </c>
    </row>
    <row r="19" spans="1:9">
      <c r="A19" s="24">
        <v>16</v>
      </c>
      <c r="B19" s="25" t="s">
        <v>26</v>
      </c>
      <c r="C19" s="24" t="s">
        <v>17</v>
      </c>
      <c r="D19" s="26">
        <v>3</v>
      </c>
      <c r="E19" s="26">
        <v>0.7</v>
      </c>
      <c r="F19" s="27">
        <v>1</v>
      </c>
      <c r="G19" s="28">
        <f t="shared" si="0"/>
        <v>2.0999999999999996</v>
      </c>
      <c r="H19" s="29">
        <f t="shared" si="1"/>
        <v>46199.999999999993</v>
      </c>
      <c r="I19" s="30">
        <v>43666</v>
      </c>
    </row>
    <row r="20" spans="1:9">
      <c r="A20" s="24">
        <v>17</v>
      </c>
      <c r="B20" s="25" t="s">
        <v>27</v>
      </c>
      <c r="C20" s="24" t="s">
        <v>17</v>
      </c>
      <c r="D20" s="26">
        <v>3</v>
      </c>
      <c r="E20" s="26">
        <v>0.4</v>
      </c>
      <c r="F20" s="27">
        <v>2</v>
      </c>
      <c r="G20" s="28">
        <f t="shared" si="0"/>
        <v>2.4000000000000004</v>
      </c>
      <c r="H20" s="29">
        <f t="shared" si="1"/>
        <v>52800.000000000007</v>
      </c>
      <c r="I20" s="30">
        <v>43666</v>
      </c>
    </row>
    <row r="21" spans="1:9">
      <c r="A21" s="24">
        <v>18</v>
      </c>
      <c r="B21" s="25" t="s">
        <v>27</v>
      </c>
      <c r="C21" s="24" t="s">
        <v>17</v>
      </c>
      <c r="D21" s="26">
        <v>4.25</v>
      </c>
      <c r="E21" s="26">
        <v>0.4</v>
      </c>
      <c r="F21" s="27">
        <v>2</v>
      </c>
      <c r="G21" s="28">
        <f t="shared" si="0"/>
        <v>3.4000000000000004</v>
      </c>
      <c r="H21" s="29">
        <f t="shared" si="1"/>
        <v>74800.000000000015</v>
      </c>
      <c r="I21" s="30">
        <v>43666</v>
      </c>
    </row>
    <row r="22" spans="1:9">
      <c r="A22" s="24">
        <v>19</v>
      </c>
      <c r="B22" s="25" t="s">
        <v>27</v>
      </c>
      <c r="C22" s="24" t="s">
        <v>17</v>
      </c>
      <c r="D22" s="26">
        <v>4</v>
      </c>
      <c r="E22" s="26">
        <v>0.4</v>
      </c>
      <c r="F22" s="27">
        <v>1</v>
      </c>
      <c r="G22" s="28">
        <f t="shared" si="0"/>
        <v>1.6</v>
      </c>
      <c r="H22" s="29">
        <f t="shared" si="1"/>
        <v>35200</v>
      </c>
      <c r="I22" s="30">
        <v>43666</v>
      </c>
    </row>
    <row r="23" spans="1:9">
      <c r="A23" s="24">
        <v>20</v>
      </c>
      <c r="B23" s="25" t="s">
        <v>28</v>
      </c>
      <c r="C23" s="24" t="s">
        <v>38</v>
      </c>
      <c r="D23" s="26">
        <v>3</v>
      </c>
      <c r="E23" s="26">
        <v>1.25</v>
      </c>
      <c r="F23" s="27">
        <v>3</v>
      </c>
      <c r="G23" s="28">
        <f t="shared" si="0"/>
        <v>11.25</v>
      </c>
      <c r="H23" s="29">
        <f t="shared" si="1"/>
        <v>247500</v>
      </c>
      <c r="I23" s="30">
        <v>43666</v>
      </c>
    </row>
    <row r="24" spans="1:9">
      <c r="A24" s="24">
        <v>23</v>
      </c>
      <c r="B24" s="31" t="s">
        <v>29</v>
      </c>
      <c r="C24" s="24" t="s">
        <v>17</v>
      </c>
      <c r="D24" s="26">
        <v>6</v>
      </c>
      <c r="E24" s="26">
        <v>1</v>
      </c>
      <c r="F24" s="27">
        <v>1</v>
      </c>
      <c r="G24" s="28">
        <f t="shared" si="0"/>
        <v>6</v>
      </c>
      <c r="H24" s="29">
        <f t="shared" si="1"/>
        <v>132000</v>
      </c>
      <c r="I24" s="30">
        <v>43666</v>
      </c>
    </row>
    <row r="25" spans="1:9">
      <c r="A25" s="24">
        <v>24</v>
      </c>
      <c r="B25" s="31" t="s">
        <v>30</v>
      </c>
      <c r="C25" s="24" t="s">
        <v>17</v>
      </c>
      <c r="D25" s="26">
        <v>3</v>
      </c>
      <c r="E25" s="26">
        <v>1.25</v>
      </c>
      <c r="F25" s="27">
        <v>1</v>
      </c>
      <c r="G25" s="28">
        <f t="shared" si="0"/>
        <v>3.75</v>
      </c>
      <c r="H25" s="29">
        <f t="shared" si="1"/>
        <v>82500</v>
      </c>
      <c r="I25" s="30">
        <v>43666</v>
      </c>
    </row>
    <row r="26" spans="1:9">
      <c r="A26" s="24">
        <v>25</v>
      </c>
      <c r="B26" s="31" t="s">
        <v>31</v>
      </c>
      <c r="C26" s="24" t="s">
        <v>17</v>
      </c>
      <c r="D26" s="26">
        <v>1.25</v>
      </c>
      <c r="E26" s="26">
        <v>1</v>
      </c>
      <c r="F26" s="27">
        <v>2</v>
      </c>
      <c r="G26" s="28">
        <f t="shared" si="0"/>
        <v>2.5</v>
      </c>
      <c r="H26" s="29">
        <f t="shared" si="1"/>
        <v>55000</v>
      </c>
      <c r="I26" s="30">
        <v>43624</v>
      </c>
    </row>
    <row r="27" spans="1:9">
      <c r="A27" s="24">
        <v>26</v>
      </c>
      <c r="B27" s="31" t="s">
        <v>32</v>
      </c>
      <c r="C27" s="24" t="s">
        <v>17</v>
      </c>
      <c r="D27" s="26">
        <v>6</v>
      </c>
      <c r="E27" s="26">
        <v>1</v>
      </c>
      <c r="F27" s="27">
        <v>1</v>
      </c>
      <c r="G27" s="28">
        <f t="shared" si="0"/>
        <v>6</v>
      </c>
      <c r="H27" s="29">
        <f t="shared" si="1"/>
        <v>132000</v>
      </c>
      <c r="I27" s="30">
        <v>43636</v>
      </c>
    </row>
    <row r="28" spans="1:9">
      <c r="A28" s="24">
        <v>27</v>
      </c>
      <c r="B28" s="31" t="s">
        <v>33</v>
      </c>
      <c r="C28" s="24" t="s">
        <v>12</v>
      </c>
      <c r="D28" s="26">
        <v>3</v>
      </c>
      <c r="E28" s="26">
        <v>0.5</v>
      </c>
      <c r="F28" s="27">
        <v>1</v>
      </c>
      <c r="G28" s="28">
        <f t="shared" si="0"/>
        <v>1.5</v>
      </c>
      <c r="H28" s="29">
        <f t="shared" si="1"/>
        <v>33000</v>
      </c>
      <c r="I28" s="30">
        <v>43667</v>
      </c>
    </row>
    <row r="29" spans="1:9">
      <c r="A29" s="24">
        <v>28</v>
      </c>
      <c r="B29" s="24" t="s">
        <v>34</v>
      </c>
      <c r="C29" s="24" t="s">
        <v>12</v>
      </c>
      <c r="D29" s="26">
        <v>3</v>
      </c>
      <c r="E29" s="26">
        <v>1</v>
      </c>
      <c r="F29" s="27">
        <v>1</v>
      </c>
      <c r="G29" s="28">
        <f t="shared" si="0"/>
        <v>3</v>
      </c>
      <c r="H29" s="29">
        <f t="shared" si="1"/>
        <v>66000</v>
      </c>
      <c r="I29" s="30">
        <v>43667</v>
      </c>
    </row>
    <row r="30" spans="1:9">
      <c r="A30" s="24">
        <v>29</v>
      </c>
      <c r="B30" s="24" t="s">
        <v>35</v>
      </c>
      <c r="C30" s="24" t="s">
        <v>11</v>
      </c>
      <c r="D30" s="26">
        <v>6</v>
      </c>
      <c r="E30" s="26">
        <v>1.5</v>
      </c>
      <c r="F30" s="27">
        <v>1</v>
      </c>
      <c r="G30" s="28">
        <f t="shared" si="0"/>
        <v>9</v>
      </c>
      <c r="H30" s="29">
        <f t="shared" si="1"/>
        <v>198000</v>
      </c>
      <c r="I30" s="30">
        <v>43634</v>
      </c>
    </row>
    <row r="31" spans="1:9">
      <c r="A31" s="24">
        <v>30</v>
      </c>
      <c r="B31" s="24" t="s">
        <v>36</v>
      </c>
      <c r="C31" s="24" t="s">
        <v>39</v>
      </c>
      <c r="D31" s="26">
        <v>8</v>
      </c>
      <c r="E31" s="26">
        <v>1</v>
      </c>
      <c r="F31" s="27">
        <v>1</v>
      </c>
      <c r="G31" s="28">
        <f t="shared" si="0"/>
        <v>8</v>
      </c>
      <c r="H31" s="29">
        <f t="shared" si="1"/>
        <v>176000</v>
      </c>
      <c r="I31" s="30">
        <v>43665</v>
      </c>
    </row>
    <row r="32" spans="1:9">
      <c r="A32" s="24">
        <v>31</v>
      </c>
      <c r="B32" s="24" t="s">
        <v>37</v>
      </c>
      <c r="C32" s="24" t="s">
        <v>10</v>
      </c>
      <c r="D32" s="26">
        <v>3</v>
      </c>
      <c r="E32" s="26">
        <v>2</v>
      </c>
      <c r="F32" s="27">
        <v>2</v>
      </c>
      <c r="G32" s="28">
        <f t="shared" si="0"/>
        <v>12</v>
      </c>
      <c r="H32" s="29">
        <f t="shared" si="1"/>
        <v>264000</v>
      </c>
      <c r="I32" s="30">
        <v>43672</v>
      </c>
    </row>
    <row r="33" spans="1:9">
      <c r="A33" s="24">
        <v>32</v>
      </c>
      <c r="B33" s="24" t="s">
        <v>14</v>
      </c>
      <c r="C33" s="24"/>
      <c r="D33" s="26"/>
      <c r="E33" s="26"/>
      <c r="F33" s="27"/>
      <c r="G33" s="28"/>
      <c r="H33" s="29">
        <v>50000</v>
      </c>
      <c r="I33" s="24"/>
    </row>
    <row r="34" spans="1:9">
      <c r="A34" s="24">
        <v>33</v>
      </c>
      <c r="B34" s="24" t="s">
        <v>15</v>
      </c>
      <c r="C34" s="24"/>
      <c r="D34" s="26"/>
      <c r="E34" s="26"/>
      <c r="F34" s="27"/>
      <c r="G34" s="28"/>
      <c r="H34" s="29">
        <v>100000</v>
      </c>
      <c r="I34" s="24"/>
    </row>
    <row r="35" spans="1:9">
      <c r="A35" s="24">
        <v>34</v>
      </c>
      <c r="B35" s="24" t="s">
        <v>40</v>
      </c>
      <c r="C35" s="24"/>
      <c r="D35" s="26">
        <v>0.3</v>
      </c>
      <c r="E35" s="26">
        <v>0.3</v>
      </c>
      <c r="F35" s="27">
        <v>140</v>
      </c>
      <c r="G35" s="28"/>
      <c r="H35" s="29">
        <v>1050000</v>
      </c>
      <c r="I35" s="30">
        <v>43665</v>
      </c>
    </row>
    <row r="36" spans="1:9">
      <c r="A36" s="24"/>
      <c r="B36" s="24"/>
      <c r="C36" s="24"/>
      <c r="D36" s="24"/>
      <c r="E36" s="24"/>
      <c r="F36" s="32" t="s">
        <v>13</v>
      </c>
      <c r="G36" s="33">
        <f>SUM(G4:G35)</f>
        <v>125.1</v>
      </c>
      <c r="H36" s="34">
        <f>SUM(H4:H35)</f>
        <v>3952200</v>
      </c>
      <c r="I36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G41"/>
  <sheetViews>
    <sheetView topLeftCell="A16" workbookViewId="0">
      <selection activeCell="J34" sqref="J34"/>
    </sheetView>
  </sheetViews>
  <sheetFormatPr defaultRowHeight="15"/>
  <cols>
    <col min="1" max="1" width="5.42578125" customWidth="1"/>
    <col min="2" max="2" width="28" customWidth="1"/>
    <col min="3" max="3" width="26.140625" customWidth="1"/>
    <col min="4" max="4" width="13.42578125" customWidth="1"/>
    <col min="5" max="5" width="15.28515625" customWidth="1"/>
    <col min="6" max="6" width="13" style="17" customWidth="1"/>
    <col min="7" max="7" width="15.42578125" customWidth="1"/>
  </cols>
  <sheetData>
    <row r="1" spans="1:7">
      <c r="A1" s="16" t="s">
        <v>41</v>
      </c>
    </row>
    <row r="2" spans="1:7" ht="3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18" t="s">
        <v>42</v>
      </c>
      <c r="G2" s="46" t="s">
        <v>88</v>
      </c>
    </row>
    <row r="3" spans="1:7">
      <c r="A3" s="9">
        <v>1</v>
      </c>
      <c r="B3" s="6" t="s">
        <v>45</v>
      </c>
      <c r="C3" s="9" t="s">
        <v>17</v>
      </c>
      <c r="D3" s="7">
        <v>0.4</v>
      </c>
      <c r="E3" s="7">
        <v>0.6</v>
      </c>
      <c r="F3" s="10">
        <v>250000</v>
      </c>
      <c r="G3" s="12">
        <v>43666</v>
      </c>
    </row>
    <row r="4" spans="1:7">
      <c r="A4" s="9">
        <v>2</v>
      </c>
      <c r="B4" s="6" t="s">
        <v>46</v>
      </c>
      <c r="C4" s="9" t="s">
        <v>17</v>
      </c>
      <c r="D4" s="7">
        <v>0.4</v>
      </c>
      <c r="E4" s="7">
        <v>0.6</v>
      </c>
      <c r="F4" s="10">
        <v>250000</v>
      </c>
      <c r="G4" s="12">
        <v>43666</v>
      </c>
    </row>
    <row r="5" spans="1:7">
      <c r="A5" s="9">
        <v>3</v>
      </c>
      <c r="B5" s="6" t="s">
        <v>47</v>
      </c>
      <c r="C5" s="9" t="s">
        <v>17</v>
      </c>
      <c r="D5" s="7">
        <v>0.4</v>
      </c>
      <c r="E5" s="7">
        <v>0.6</v>
      </c>
      <c r="F5" s="10">
        <v>250000</v>
      </c>
      <c r="G5" s="12">
        <v>43666</v>
      </c>
    </row>
    <row r="6" spans="1:7">
      <c r="A6" s="9">
        <v>4</v>
      </c>
      <c r="B6" s="6" t="s">
        <v>48</v>
      </c>
      <c r="C6" s="9" t="s">
        <v>17</v>
      </c>
      <c r="D6" s="7">
        <v>0.4</v>
      </c>
      <c r="E6" s="7">
        <v>0.6</v>
      </c>
      <c r="F6" s="10">
        <v>250000</v>
      </c>
      <c r="G6" s="12">
        <v>43666</v>
      </c>
    </row>
    <row r="7" spans="1:7">
      <c r="A7" s="9">
        <v>5</v>
      </c>
      <c r="B7" s="6" t="s">
        <v>49</v>
      </c>
      <c r="C7" s="9" t="s">
        <v>17</v>
      </c>
      <c r="D7" s="7">
        <v>0.4</v>
      </c>
      <c r="E7" s="7">
        <v>0.6</v>
      </c>
      <c r="F7" s="10">
        <v>250000</v>
      </c>
      <c r="G7" s="12">
        <v>43666</v>
      </c>
    </row>
    <row r="8" spans="1:7">
      <c r="A8" s="9">
        <v>6</v>
      </c>
      <c r="B8" s="6" t="s">
        <v>50</v>
      </c>
      <c r="C8" s="9" t="s">
        <v>17</v>
      </c>
      <c r="D8" s="7">
        <v>0.4</v>
      </c>
      <c r="E8" s="7">
        <v>0.6</v>
      </c>
      <c r="F8" s="10">
        <v>250000</v>
      </c>
      <c r="G8" s="12">
        <v>43666</v>
      </c>
    </row>
    <row r="9" spans="1:7">
      <c r="A9" s="9">
        <v>7</v>
      </c>
      <c r="B9" s="6" t="s">
        <v>51</v>
      </c>
      <c r="C9" s="9" t="s">
        <v>17</v>
      </c>
      <c r="D9" s="7">
        <v>0.4</v>
      </c>
      <c r="E9" s="7">
        <v>0.6</v>
      </c>
      <c r="F9" s="10">
        <v>250000</v>
      </c>
      <c r="G9" s="12">
        <v>43666</v>
      </c>
    </row>
    <row r="10" spans="1:7">
      <c r="A10" s="9">
        <v>8</v>
      </c>
      <c r="B10" s="6" t="s">
        <v>52</v>
      </c>
      <c r="C10" s="9" t="s">
        <v>17</v>
      </c>
      <c r="D10" s="7">
        <v>0.4</v>
      </c>
      <c r="E10" s="7">
        <v>0.6</v>
      </c>
      <c r="F10" s="10">
        <v>250000</v>
      </c>
      <c r="G10" s="12">
        <v>43666</v>
      </c>
    </row>
    <row r="11" spans="1:7">
      <c r="A11" s="9">
        <v>9</v>
      </c>
      <c r="B11" s="6" t="s">
        <v>53</v>
      </c>
      <c r="C11" s="9" t="s">
        <v>17</v>
      </c>
      <c r="D11" s="7">
        <v>0.4</v>
      </c>
      <c r="E11" s="7">
        <v>0.6</v>
      </c>
      <c r="F11" s="10">
        <v>250000</v>
      </c>
      <c r="G11" s="12">
        <v>43666</v>
      </c>
    </row>
    <row r="12" spans="1:7">
      <c r="A12" s="9">
        <v>10</v>
      </c>
      <c r="B12" s="6" t="s">
        <v>54</v>
      </c>
      <c r="C12" s="9" t="s">
        <v>17</v>
      </c>
      <c r="D12" s="7">
        <v>0.4</v>
      </c>
      <c r="E12" s="7">
        <v>0.6</v>
      </c>
      <c r="F12" s="10">
        <v>250000</v>
      </c>
      <c r="G12" s="12">
        <v>43666</v>
      </c>
    </row>
    <row r="13" spans="1:7">
      <c r="A13" s="9">
        <v>11</v>
      </c>
      <c r="B13" s="6" t="s">
        <v>55</v>
      </c>
      <c r="C13" s="9" t="s">
        <v>17</v>
      </c>
      <c r="D13" s="7">
        <v>0.4</v>
      </c>
      <c r="E13" s="7">
        <v>0.6</v>
      </c>
      <c r="F13" s="10">
        <v>250000</v>
      </c>
      <c r="G13" s="12">
        <v>43666</v>
      </c>
    </row>
    <row r="14" spans="1:7">
      <c r="A14" s="9">
        <v>12</v>
      </c>
      <c r="B14" s="6" t="s">
        <v>56</v>
      </c>
      <c r="C14" s="9" t="s">
        <v>17</v>
      </c>
      <c r="D14" s="7">
        <v>0.4</v>
      </c>
      <c r="E14" s="7">
        <v>0.6</v>
      </c>
      <c r="F14" s="10">
        <v>250000</v>
      </c>
      <c r="G14" s="12">
        <v>43666</v>
      </c>
    </row>
    <row r="15" spans="1:7">
      <c r="A15" s="9">
        <v>13</v>
      </c>
      <c r="B15" s="6" t="s">
        <v>57</v>
      </c>
      <c r="C15" s="9" t="s">
        <v>17</v>
      </c>
      <c r="D15" s="7">
        <v>0.4</v>
      </c>
      <c r="E15" s="7">
        <v>0.6</v>
      </c>
      <c r="F15" s="10">
        <v>250000</v>
      </c>
      <c r="G15" s="12">
        <v>43666</v>
      </c>
    </row>
    <row r="16" spans="1:7">
      <c r="A16" s="9">
        <v>14</v>
      </c>
      <c r="B16" s="6" t="s">
        <v>58</v>
      </c>
      <c r="C16" s="9" t="s">
        <v>17</v>
      </c>
      <c r="D16" s="7">
        <v>0.4</v>
      </c>
      <c r="E16" s="7">
        <v>0.6</v>
      </c>
      <c r="F16" s="10">
        <v>250000</v>
      </c>
      <c r="G16" s="12">
        <v>43666</v>
      </c>
    </row>
    <row r="17" spans="1:7">
      <c r="A17" s="9">
        <v>15</v>
      </c>
      <c r="B17" s="6" t="s">
        <v>59</v>
      </c>
      <c r="C17" s="9" t="s">
        <v>17</v>
      </c>
      <c r="D17" s="7">
        <v>0.4</v>
      </c>
      <c r="E17" s="7">
        <v>0.6</v>
      </c>
      <c r="F17" s="10">
        <v>250000</v>
      </c>
      <c r="G17" s="12">
        <v>43666</v>
      </c>
    </row>
    <row r="18" spans="1:7">
      <c r="A18" s="9">
        <v>16</v>
      </c>
      <c r="B18" s="6" t="s">
        <v>60</v>
      </c>
      <c r="C18" s="9" t="s">
        <v>17</v>
      </c>
      <c r="D18" s="7">
        <v>0.4</v>
      </c>
      <c r="E18" s="7">
        <v>0.6</v>
      </c>
      <c r="F18" s="10">
        <v>250000</v>
      </c>
      <c r="G18" s="12">
        <v>43666</v>
      </c>
    </row>
    <row r="19" spans="1:7">
      <c r="A19" s="9">
        <v>17</v>
      </c>
      <c r="B19" s="6" t="s">
        <v>61</v>
      </c>
      <c r="C19" s="9" t="s">
        <v>17</v>
      </c>
      <c r="D19" s="7">
        <v>0.4</v>
      </c>
      <c r="E19" s="7">
        <v>0.6</v>
      </c>
      <c r="F19" s="10">
        <v>250000</v>
      </c>
      <c r="G19" s="12">
        <v>43666</v>
      </c>
    </row>
    <row r="20" spans="1:7">
      <c r="A20" s="9">
        <v>18</v>
      </c>
      <c r="B20" s="6" t="s">
        <v>62</v>
      </c>
      <c r="C20" s="9" t="s">
        <v>17</v>
      </c>
      <c r="D20" s="7">
        <v>0.4</v>
      </c>
      <c r="E20" s="7">
        <v>0.6</v>
      </c>
      <c r="F20" s="10">
        <v>250000</v>
      </c>
      <c r="G20" s="12">
        <v>43666</v>
      </c>
    </row>
    <row r="21" spans="1:7">
      <c r="A21" s="9">
        <v>19</v>
      </c>
      <c r="B21" s="6" t="s">
        <v>26</v>
      </c>
      <c r="C21" s="9" t="s">
        <v>17</v>
      </c>
      <c r="D21" s="7">
        <v>0.4</v>
      </c>
      <c r="E21" s="7">
        <v>0.6</v>
      </c>
      <c r="F21" s="10">
        <v>250000</v>
      </c>
      <c r="G21" s="12">
        <v>43666</v>
      </c>
    </row>
    <row r="22" spans="1:7">
      <c r="A22" s="9">
        <v>20</v>
      </c>
      <c r="B22" s="8" t="s">
        <v>63</v>
      </c>
      <c r="C22" s="9" t="s">
        <v>17</v>
      </c>
      <c r="D22" s="7">
        <v>0.4</v>
      </c>
      <c r="E22" s="7">
        <v>0.6</v>
      </c>
      <c r="F22" s="10">
        <v>250000</v>
      </c>
      <c r="G22" s="12">
        <v>43666</v>
      </c>
    </row>
    <row r="23" spans="1:7">
      <c r="A23" s="9">
        <v>21</v>
      </c>
      <c r="B23" s="8" t="s">
        <v>29</v>
      </c>
      <c r="C23" s="9" t="s">
        <v>17</v>
      </c>
      <c r="D23" s="7">
        <v>0.4</v>
      </c>
      <c r="E23" s="7">
        <v>0.6</v>
      </c>
      <c r="F23" s="10">
        <v>250000</v>
      </c>
      <c r="G23" s="12">
        <v>43666</v>
      </c>
    </row>
    <row r="24" spans="1:7">
      <c r="A24" s="9">
        <v>22</v>
      </c>
      <c r="B24" s="8" t="s">
        <v>64</v>
      </c>
      <c r="C24" s="9" t="s">
        <v>17</v>
      </c>
      <c r="D24" s="7">
        <v>0.4</v>
      </c>
      <c r="E24" s="7">
        <v>0.6</v>
      </c>
      <c r="F24" s="10">
        <v>250000</v>
      </c>
      <c r="G24" s="12">
        <v>43666</v>
      </c>
    </row>
    <row r="25" spans="1:7">
      <c r="A25" s="9">
        <v>23</v>
      </c>
      <c r="B25" s="8" t="s">
        <v>65</v>
      </c>
      <c r="C25" s="9" t="s">
        <v>17</v>
      </c>
      <c r="D25" s="7">
        <v>0.4</v>
      </c>
      <c r="E25" s="7">
        <v>0.6</v>
      </c>
      <c r="F25" s="10">
        <v>250000</v>
      </c>
      <c r="G25" s="12">
        <v>43666</v>
      </c>
    </row>
    <row r="26" spans="1:7">
      <c r="A26" s="9">
        <v>24</v>
      </c>
      <c r="B26" s="8" t="s">
        <v>66</v>
      </c>
      <c r="C26" s="9" t="s">
        <v>17</v>
      </c>
      <c r="D26" s="7">
        <v>0.4</v>
      </c>
      <c r="E26" s="7">
        <v>0.6</v>
      </c>
      <c r="F26" s="10">
        <v>250000</v>
      </c>
      <c r="G26" s="12">
        <v>43666</v>
      </c>
    </row>
    <row r="27" spans="1:7">
      <c r="A27" s="9">
        <v>25</v>
      </c>
      <c r="B27" s="8" t="s">
        <v>67</v>
      </c>
      <c r="C27" s="9" t="s">
        <v>17</v>
      </c>
      <c r="D27" s="7">
        <v>0.4</v>
      </c>
      <c r="E27" s="7">
        <v>0.6</v>
      </c>
      <c r="F27" s="10">
        <v>250000</v>
      </c>
      <c r="G27" s="12">
        <v>43666</v>
      </c>
    </row>
    <row r="28" spans="1:7">
      <c r="A28" s="9">
        <v>26</v>
      </c>
      <c r="B28" s="8" t="s">
        <v>31</v>
      </c>
      <c r="C28" s="9" t="s">
        <v>17</v>
      </c>
      <c r="D28" s="7">
        <v>0.4</v>
      </c>
      <c r="E28" s="7">
        <v>0.6</v>
      </c>
      <c r="F28" s="10">
        <v>250000</v>
      </c>
      <c r="G28" s="12">
        <v>43666</v>
      </c>
    </row>
    <row r="29" spans="1:7">
      <c r="A29" s="9">
        <v>27</v>
      </c>
      <c r="B29" s="8" t="s">
        <v>68</v>
      </c>
      <c r="C29" s="9" t="s">
        <v>17</v>
      </c>
      <c r="D29" s="7">
        <v>0.4</v>
      </c>
      <c r="E29" s="7">
        <v>0.6</v>
      </c>
      <c r="F29" s="10">
        <v>250000</v>
      </c>
      <c r="G29" s="12">
        <v>43666</v>
      </c>
    </row>
    <row r="30" spans="1:7">
      <c r="A30" s="9">
        <v>28</v>
      </c>
      <c r="B30" s="8" t="s">
        <v>69</v>
      </c>
      <c r="C30" s="9" t="s">
        <v>17</v>
      </c>
      <c r="D30" s="7">
        <v>0.4</v>
      </c>
      <c r="E30" s="7">
        <v>0.6</v>
      </c>
      <c r="F30" s="10">
        <v>250000</v>
      </c>
      <c r="G30" s="12">
        <v>43666</v>
      </c>
    </row>
    <row r="31" spans="1:7">
      <c r="A31" s="9">
        <v>29</v>
      </c>
      <c r="B31" s="8" t="s">
        <v>70</v>
      </c>
      <c r="C31" s="9" t="s">
        <v>17</v>
      </c>
      <c r="D31" s="7">
        <v>0.4</v>
      </c>
      <c r="E31" s="7">
        <v>0.6</v>
      </c>
      <c r="F31" s="10">
        <v>250000</v>
      </c>
      <c r="G31" s="12">
        <v>43666</v>
      </c>
    </row>
    <row r="32" spans="1:7">
      <c r="A32" s="9">
        <v>30</v>
      </c>
      <c r="B32" s="8" t="s">
        <v>71</v>
      </c>
      <c r="C32" s="9" t="s">
        <v>17</v>
      </c>
      <c r="D32" s="7">
        <v>0.4</v>
      </c>
      <c r="E32" s="7">
        <v>0.6</v>
      </c>
      <c r="F32" s="10">
        <v>250000</v>
      </c>
      <c r="G32" s="12">
        <v>43666</v>
      </c>
    </row>
    <row r="33" spans="1:7">
      <c r="A33" s="9">
        <v>31</v>
      </c>
      <c r="B33" s="8" t="s">
        <v>72</v>
      </c>
      <c r="C33" s="9" t="s">
        <v>17</v>
      </c>
      <c r="D33" s="7">
        <v>0.4</v>
      </c>
      <c r="E33" s="7">
        <v>0.6</v>
      </c>
      <c r="F33" s="10">
        <v>250000</v>
      </c>
      <c r="G33" s="12">
        <v>43666</v>
      </c>
    </row>
    <row r="34" spans="1:7">
      <c r="A34" s="9">
        <v>32</v>
      </c>
      <c r="B34" s="8" t="s">
        <v>73</v>
      </c>
      <c r="C34" s="9" t="s">
        <v>17</v>
      </c>
      <c r="D34" s="7">
        <v>0.4</v>
      </c>
      <c r="E34" s="7">
        <v>0.6</v>
      </c>
      <c r="F34" s="10">
        <v>250000</v>
      </c>
      <c r="G34" s="12">
        <v>43666</v>
      </c>
    </row>
    <row r="35" spans="1:7">
      <c r="A35" s="9">
        <v>33</v>
      </c>
      <c r="B35" s="8" t="s">
        <v>74</v>
      </c>
      <c r="C35" s="9" t="s">
        <v>17</v>
      </c>
      <c r="D35" s="7">
        <v>0.4</v>
      </c>
      <c r="E35" s="7">
        <v>0.6</v>
      </c>
      <c r="F35" s="10">
        <v>250000</v>
      </c>
      <c r="G35" s="12">
        <v>43666</v>
      </c>
    </row>
    <row r="36" spans="1:7">
      <c r="A36" s="9">
        <v>34</v>
      </c>
      <c r="B36" s="8" t="s">
        <v>75</v>
      </c>
      <c r="C36" s="9" t="s">
        <v>17</v>
      </c>
      <c r="D36" s="7">
        <v>0.4</v>
      </c>
      <c r="E36" s="7">
        <v>0.6</v>
      </c>
      <c r="F36" s="10">
        <v>250000</v>
      </c>
      <c r="G36" s="12">
        <v>43666</v>
      </c>
    </row>
    <row r="37" spans="1:7">
      <c r="A37" s="9">
        <v>35</v>
      </c>
      <c r="B37" s="8" t="s">
        <v>76</v>
      </c>
      <c r="C37" s="9" t="s">
        <v>17</v>
      </c>
      <c r="D37" s="7">
        <v>0.4</v>
      </c>
      <c r="E37" s="7">
        <v>0.6</v>
      </c>
      <c r="F37" s="10">
        <v>250000</v>
      </c>
      <c r="G37" s="12">
        <v>43666</v>
      </c>
    </row>
    <row r="38" spans="1:7">
      <c r="A38" s="9">
        <v>36</v>
      </c>
      <c r="B38" s="8" t="s">
        <v>77</v>
      </c>
      <c r="C38" s="9" t="s">
        <v>17</v>
      </c>
      <c r="D38" s="7">
        <v>0.4</v>
      </c>
      <c r="E38" s="7">
        <v>0.6</v>
      </c>
      <c r="F38" s="10">
        <v>250000</v>
      </c>
      <c r="G38" s="12">
        <v>43666</v>
      </c>
    </row>
    <row r="39" spans="1:7">
      <c r="A39" s="9"/>
      <c r="B39" s="8" t="s">
        <v>15</v>
      </c>
      <c r="C39" s="9"/>
      <c r="D39" s="7"/>
      <c r="E39" s="7"/>
      <c r="F39" s="10">
        <v>360000</v>
      </c>
      <c r="G39" s="11"/>
    </row>
    <row r="40" spans="1:7">
      <c r="A40" s="9"/>
      <c r="B40" s="8"/>
      <c r="C40" s="9"/>
      <c r="D40" s="7"/>
      <c r="E40" s="36" t="s">
        <v>13</v>
      </c>
      <c r="F40" s="10">
        <f>SUM(F3:F39)</f>
        <v>9360000</v>
      </c>
      <c r="G40" s="11"/>
    </row>
    <row r="41" spans="1:7">
      <c r="A41" s="9"/>
      <c r="B41" s="8"/>
      <c r="C41" s="9"/>
      <c r="D41" s="7"/>
      <c r="E41" s="7"/>
      <c r="F41" s="10"/>
      <c r="G4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"/>
  <sheetViews>
    <sheetView workbookViewId="0">
      <selection activeCell="G14" sqref="G14"/>
    </sheetView>
  </sheetViews>
  <sheetFormatPr defaultRowHeight="15"/>
  <cols>
    <col min="1" max="1" width="39.5703125" customWidth="1"/>
    <col min="2" max="2" width="13.140625" customWidth="1"/>
    <col min="3" max="3" width="15.85546875" customWidth="1"/>
    <col min="4" max="4" width="16" customWidth="1"/>
    <col min="5" max="5" width="11" customWidth="1"/>
    <col min="6" max="6" width="28.7109375" customWidth="1"/>
    <col min="7" max="7" width="12" customWidth="1"/>
  </cols>
  <sheetData>
    <row r="2" spans="1:7">
      <c r="A2" s="37" t="s">
        <v>78</v>
      </c>
      <c r="B2" s="37" t="s">
        <v>82</v>
      </c>
      <c r="C2" s="37" t="s">
        <v>79</v>
      </c>
      <c r="D2" s="37" t="s">
        <v>80</v>
      </c>
      <c r="E2" s="37" t="s">
        <v>81</v>
      </c>
      <c r="F2" s="37" t="s">
        <v>85</v>
      </c>
      <c r="G2" s="41" t="s">
        <v>88</v>
      </c>
    </row>
    <row r="3" spans="1:7">
      <c r="A3" s="38" t="s">
        <v>87</v>
      </c>
      <c r="B3" s="38" t="s">
        <v>83</v>
      </c>
      <c r="C3" s="38" t="s">
        <v>43</v>
      </c>
      <c r="D3" s="38">
        <v>3</v>
      </c>
      <c r="E3" s="39">
        <v>256133</v>
      </c>
      <c r="F3" s="38" t="s">
        <v>86</v>
      </c>
      <c r="G3" s="12">
        <v>43629</v>
      </c>
    </row>
    <row r="4" spans="1:7">
      <c r="A4" s="38"/>
      <c r="B4" s="38"/>
      <c r="C4" s="38" t="s">
        <v>84</v>
      </c>
      <c r="D4" s="38">
        <v>3</v>
      </c>
      <c r="E4" s="39">
        <v>235224</v>
      </c>
      <c r="F4" s="38" t="s">
        <v>86</v>
      </c>
      <c r="G4" s="11"/>
    </row>
    <row r="5" spans="1:7">
      <c r="A5" s="38"/>
      <c r="B5" s="38"/>
      <c r="C5" s="38" t="s">
        <v>44</v>
      </c>
      <c r="D5" s="38">
        <v>2</v>
      </c>
      <c r="E5" s="39">
        <v>207900</v>
      </c>
      <c r="F5" s="38" t="s">
        <v>86</v>
      </c>
      <c r="G5" s="11"/>
    </row>
    <row r="6" spans="1:7">
      <c r="A6" s="38"/>
      <c r="B6" s="38"/>
      <c r="C6" s="38"/>
      <c r="D6" s="40" t="s">
        <v>13</v>
      </c>
      <c r="E6" s="39">
        <v>699500</v>
      </c>
      <c r="F6" s="38"/>
      <c r="G6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C8"/>
  <sheetViews>
    <sheetView tabSelected="1" workbookViewId="0">
      <selection activeCell="C6" sqref="C6"/>
    </sheetView>
  </sheetViews>
  <sheetFormatPr defaultRowHeight="15"/>
  <cols>
    <col min="1" max="1" width="7.42578125" customWidth="1"/>
    <col min="2" max="2" width="26.42578125" customWidth="1"/>
    <col min="3" max="3" width="13.5703125" customWidth="1"/>
  </cols>
  <sheetData>
    <row r="2" spans="1:3">
      <c r="A2" s="35" t="s">
        <v>89</v>
      </c>
      <c r="B2" s="35" t="s">
        <v>90</v>
      </c>
      <c r="C2" s="35" t="s">
        <v>91</v>
      </c>
    </row>
    <row r="3" spans="1:3">
      <c r="A3" s="24">
        <v>1</v>
      </c>
      <c r="B3" s="24" t="s">
        <v>92</v>
      </c>
      <c r="C3" s="42">
        <v>3952200</v>
      </c>
    </row>
    <row r="4" spans="1:3">
      <c r="A4" s="24">
        <v>2</v>
      </c>
      <c r="B4" s="24" t="s">
        <v>94</v>
      </c>
      <c r="C4" s="42">
        <v>9360000</v>
      </c>
    </row>
    <row r="5" spans="1:3">
      <c r="A5" s="24">
        <v>3</v>
      </c>
      <c r="B5" s="24" t="s">
        <v>95</v>
      </c>
      <c r="C5" s="42">
        <v>699500</v>
      </c>
    </row>
    <row r="6" spans="1:3">
      <c r="A6" s="24"/>
      <c r="B6" s="24"/>
      <c r="C6" s="42"/>
    </row>
    <row r="7" spans="1:3">
      <c r="A7" s="24"/>
      <c r="B7" s="24"/>
      <c r="C7" s="43"/>
    </row>
    <row r="8" spans="1:3">
      <c r="A8" s="24"/>
      <c r="B8" s="44" t="s">
        <v>93</v>
      </c>
      <c r="C8" s="45">
        <f>SUM(C3:C7)</f>
        <v>14011700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MMT</vt:lpstr>
      <vt:lpstr>ACRILIC</vt:lpstr>
      <vt:lpstr>SAMPLING PKK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2019-05-26T09:51:24Z</dcterms:created>
  <dcterms:modified xsi:type="dcterms:W3CDTF">2019-06-28T21:42:07Z</dcterms:modified>
</cp:coreProperties>
</file>