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400" windowHeight="6960"/>
  </bookViews>
  <sheets>
    <sheet name="Floor display mt lokal" sheetId="6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U4" i="6"/>
  <c r="U5"/>
  <c r="U3"/>
  <c r="R4" l="1"/>
  <c r="S4" s="1"/>
  <c r="R5"/>
  <c r="S5" s="1"/>
  <c r="R3"/>
  <c r="S3" s="1"/>
  <c r="L4"/>
  <c r="L5"/>
  <c r="L3"/>
</calcChain>
</file>

<file path=xl/sharedStrings.xml><?xml version="1.0" encoding="utf-8"?>
<sst xmlns="http://schemas.openxmlformats.org/spreadsheetml/2006/main" count="35" uniqueCount="30">
  <si>
    <t>TGL</t>
  </si>
  <si>
    <t>CUSTID</t>
  </si>
  <si>
    <t>NAMALANG</t>
  </si>
  <si>
    <t>ALMTLANG</t>
  </si>
  <si>
    <t>DJONI RIJANTO</t>
  </si>
  <si>
    <t>JL. LETJEND SUPRAPTO 83, TEGAL</t>
  </si>
  <si>
    <t>TK. MUTIARA CAHAYA</t>
  </si>
  <si>
    <t>JL. LETJEND SUPRAPTO NO.71 RT.03 RW.01 PAKEMB</t>
  </si>
  <si>
    <t>TK. SAHABAT PUTRA</t>
  </si>
  <si>
    <t>JL. KARTINI NO. 33 TEGAL TIMUR</t>
  </si>
  <si>
    <t>CAB</t>
  </si>
  <si>
    <t>Grand Total</t>
  </si>
  <si>
    <t>TK/ MODERN LOKAL YG POTENSI BISA DI SEWA</t>
  </si>
  <si>
    <t>BERAPA SEWA/BLN</t>
  </si>
  <si>
    <t>JENIS SEWA</t>
  </si>
  <si>
    <t>%</t>
  </si>
  <si>
    <t>KETERANGAN</t>
  </si>
  <si>
    <t xml:space="preserve">SELISIH </t>
  </si>
  <si>
    <t>KETERANGAN 2</t>
  </si>
  <si>
    <t>BIAYA SEWA 3BULAN</t>
  </si>
  <si>
    <t>TGL 986296</t>
  </si>
  <si>
    <t>V</t>
  </si>
  <si>
    <t>Gondola</t>
  </si>
  <si>
    <t>SEWA</t>
  </si>
  <si>
    <t>TGL 514550</t>
  </si>
  <si>
    <t>floor display</t>
  </si>
  <si>
    <t>TGL 305999</t>
  </si>
  <si>
    <t>gondola</t>
  </si>
  <si>
    <t>total</t>
  </si>
  <si>
    <t>sewa per bln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</si>
</sst>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DCE5F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41" fontId="20" fillId="0" borderId="0">
      <protection locked="0"/>
    </xf>
  </cellStyleXfs>
  <cellXfs count="11">
    <xf numFmtId="0" fontId="0" fillId="0" borderId="0" xfId="0"/>
    <xf numFmtId="0" fontId="0" fillId="0" borderId="10" xfId="0" applyBorder="1"/>
    <xf numFmtId="41" fontId="0" fillId="0" borderId="10" xfId="42" applyFont="1" applyBorder="1"/>
    <xf numFmtId="41" fontId="16" fillId="0" borderId="10" xfId="42" applyFont="1" applyBorder="1"/>
    <xf numFmtId="17" fontId="19" fillId="33" borderId="10" xfId="42" applyNumberFormat="1" applyFont="1" applyFill="1" applyBorder="1" applyAlignment="1" applyProtection="1">
      <alignment vertical="center" wrapText="1"/>
    </xf>
    <xf numFmtId="41" fontId="19" fillId="33" borderId="10" xfId="45" applyFont="1" applyFill="1" applyBorder="1" applyAlignment="1" applyProtection="1">
      <alignment vertical="center" wrapText="1"/>
    </xf>
    <xf numFmtId="0" fontId="0" fillId="0" borderId="10" xfId="0" applyBorder="1" applyAlignment="1">
      <alignment wrapText="1"/>
    </xf>
    <xf numFmtId="9" fontId="0" fillId="0" borderId="10" xfId="44" applyFont="1" applyBorder="1"/>
    <xf numFmtId="0" fontId="0" fillId="34" borderId="10" xfId="0" applyFill="1" applyBorder="1"/>
    <xf numFmtId="41" fontId="16" fillId="0" borderId="0" xfId="42" applyFont="1"/>
    <xf numFmtId="41" fontId="0" fillId="0" borderId="10" xfId="0" applyNumberForma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Comma [0] 11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6"/>
  <sheetViews>
    <sheetView tabSelected="1" topLeftCell="G1" workbookViewId="0">
      <selection activeCell="V5" sqref="V5"/>
    </sheetView>
  </sheetViews>
  <sheetFormatPr defaultRowHeight="15"/>
  <cols>
    <col min="1" max="1" width="4" customWidth="1"/>
    <col min="2" max="2" width="10.5703125" customWidth="1"/>
    <col min="3" max="3" width="20.28515625" customWidth="1"/>
    <col min="4" max="4" width="31.85546875" customWidth="1"/>
    <col min="5" max="5" width="10.7109375" customWidth="1"/>
    <col min="6" max="6" width="12.28515625" customWidth="1"/>
    <col min="7" max="7" width="12.5703125" customWidth="1"/>
    <col min="8" max="8" width="12.7109375" customWidth="1"/>
    <col min="9" max="9" width="6.28515625" customWidth="1"/>
    <col min="10" max="10" width="10.7109375" customWidth="1"/>
    <col min="11" max="11" width="12" bestFit="1" customWidth="1"/>
    <col min="12" max="12" width="3.7109375" customWidth="1"/>
    <col min="13" max="13" width="4" customWidth="1"/>
    <col min="14" max="14" width="11.5703125" bestFit="1" customWidth="1"/>
    <col min="15" max="15" width="11.42578125" customWidth="1"/>
    <col min="16" max="17" width="11.5703125" bestFit="1" customWidth="1"/>
    <col min="18" max="18" width="11.5703125" customWidth="1"/>
    <col min="19" max="19" width="13" customWidth="1"/>
    <col min="20" max="20" width="7.85546875" bestFit="1" customWidth="1"/>
    <col min="21" max="21" width="13.28515625" customWidth="1"/>
    <col min="22" max="22" width="20" customWidth="1"/>
  </cols>
  <sheetData>
    <row r="2" spans="1:22" ht="30" customHeight="1">
      <c r="A2" s="1" t="s">
        <v>10</v>
      </c>
      <c r="B2" s="1" t="s">
        <v>1</v>
      </c>
      <c r="C2" s="1" t="s">
        <v>2</v>
      </c>
      <c r="D2" s="1" t="s">
        <v>3</v>
      </c>
      <c r="E2" s="4">
        <v>43466</v>
      </c>
      <c r="F2" s="4">
        <v>43497</v>
      </c>
      <c r="G2" s="4">
        <v>43525</v>
      </c>
      <c r="H2" s="5" t="s">
        <v>11</v>
      </c>
      <c r="I2" s="6" t="s">
        <v>12</v>
      </c>
      <c r="J2" s="6" t="s">
        <v>13</v>
      </c>
      <c r="K2" s="6" t="s">
        <v>14</v>
      </c>
      <c r="L2" s="1" t="s">
        <v>15</v>
      </c>
      <c r="M2" s="1" t="s">
        <v>16</v>
      </c>
      <c r="N2" s="6"/>
      <c r="O2" s="4">
        <v>43556</v>
      </c>
      <c r="P2" s="4">
        <v>43586</v>
      </c>
      <c r="Q2" s="4">
        <v>43617</v>
      </c>
      <c r="R2" s="4" t="s">
        <v>28</v>
      </c>
      <c r="S2" s="1" t="s">
        <v>17</v>
      </c>
      <c r="T2" s="6" t="s">
        <v>18</v>
      </c>
      <c r="U2" s="1" t="s">
        <v>29</v>
      </c>
      <c r="V2" s="6" t="s">
        <v>19</v>
      </c>
    </row>
    <row r="3" spans="1:22">
      <c r="A3" s="1" t="s">
        <v>0</v>
      </c>
      <c r="B3" s="1" t="s">
        <v>20</v>
      </c>
      <c r="C3" s="1" t="s">
        <v>6</v>
      </c>
      <c r="D3" s="1" t="s">
        <v>7</v>
      </c>
      <c r="E3" s="2">
        <v>9152620</v>
      </c>
      <c r="F3" s="2">
        <v>17272640</v>
      </c>
      <c r="G3" s="2">
        <v>18481500</v>
      </c>
      <c r="H3" s="2">
        <v>44906760</v>
      </c>
      <c r="I3" s="1" t="s">
        <v>21</v>
      </c>
      <c r="J3" s="2">
        <v>1375000</v>
      </c>
      <c r="K3" s="1" t="s">
        <v>22</v>
      </c>
      <c r="L3" s="7">
        <f>J3/H3</f>
        <v>3.0618998119659489E-2</v>
      </c>
      <c r="M3" s="1"/>
      <c r="N3" s="2">
        <v>26643650</v>
      </c>
      <c r="O3" s="2">
        <v>22642900</v>
      </c>
      <c r="P3" s="2">
        <v>12146200</v>
      </c>
      <c r="Q3" s="2">
        <v>12988200</v>
      </c>
      <c r="R3" s="2">
        <f>SUM(O3:Q3)</f>
        <v>47777300</v>
      </c>
      <c r="S3" s="10">
        <f>R3-H3</f>
        <v>2870540</v>
      </c>
      <c r="T3" s="8" t="s">
        <v>23</v>
      </c>
      <c r="U3" s="10">
        <f>V3/3</f>
        <v>1375000</v>
      </c>
      <c r="V3" s="3">
        <v>4125000</v>
      </c>
    </row>
    <row r="4" spans="1:22">
      <c r="A4" s="1" t="s">
        <v>0</v>
      </c>
      <c r="B4" s="1" t="s">
        <v>24</v>
      </c>
      <c r="C4" s="1" t="s">
        <v>8</v>
      </c>
      <c r="D4" s="1" t="s">
        <v>9</v>
      </c>
      <c r="E4" s="2">
        <v>6538800</v>
      </c>
      <c r="F4" s="2">
        <v>18132590</v>
      </c>
      <c r="G4" s="2">
        <v>10117420</v>
      </c>
      <c r="H4" s="2">
        <v>34788810</v>
      </c>
      <c r="I4" s="1" t="s">
        <v>21</v>
      </c>
      <c r="J4" s="2">
        <v>500000</v>
      </c>
      <c r="K4" s="1" t="s">
        <v>25</v>
      </c>
      <c r="L4" s="7">
        <f t="shared" ref="L4:L5" si="0">J4/H4</f>
        <v>1.4372437574036018E-2</v>
      </c>
      <c r="M4" s="1"/>
      <c r="N4" s="2">
        <v>6538800</v>
      </c>
      <c r="O4" s="2">
        <v>6214200</v>
      </c>
      <c r="P4" s="2">
        <v>2773940</v>
      </c>
      <c r="Q4" s="2">
        <v>6634350</v>
      </c>
      <c r="R4" s="2">
        <f t="shared" ref="R4:R5" si="1">SUM(O4:Q4)</f>
        <v>15622490</v>
      </c>
      <c r="S4" s="10">
        <f t="shared" ref="S4:S5" si="2">R4-H4</f>
        <v>-19166320</v>
      </c>
      <c r="T4" s="1"/>
      <c r="U4" s="10">
        <f t="shared" ref="U4:U5" si="3">V4/3</f>
        <v>0</v>
      </c>
      <c r="V4" s="2"/>
    </row>
    <row r="5" spans="1:22">
      <c r="A5" s="1" t="s">
        <v>0</v>
      </c>
      <c r="B5" s="1" t="s">
        <v>26</v>
      </c>
      <c r="C5" s="1" t="s">
        <v>4</v>
      </c>
      <c r="D5" s="1" t="s">
        <v>5</v>
      </c>
      <c r="E5" s="2">
        <v>6941600</v>
      </c>
      <c r="F5" s="2">
        <v>21070800</v>
      </c>
      <c r="G5" s="2">
        <v>14929000</v>
      </c>
      <c r="H5" s="2">
        <v>42941400</v>
      </c>
      <c r="I5" s="1" t="s">
        <v>21</v>
      </c>
      <c r="J5" s="2">
        <v>820000</v>
      </c>
      <c r="K5" s="1" t="s">
        <v>27</v>
      </c>
      <c r="L5" s="7">
        <f t="shared" si="0"/>
        <v>1.909579100821119E-2</v>
      </c>
      <c r="M5" s="1"/>
      <c r="N5" s="2">
        <v>6941600</v>
      </c>
      <c r="O5" s="2">
        <v>21070800</v>
      </c>
      <c r="P5" s="2">
        <v>33937030</v>
      </c>
      <c r="Q5" s="2">
        <v>11121000</v>
      </c>
      <c r="R5" s="2">
        <f t="shared" si="1"/>
        <v>66128830</v>
      </c>
      <c r="S5" s="10">
        <f t="shared" si="2"/>
        <v>23187430</v>
      </c>
      <c r="T5" s="8" t="s">
        <v>23</v>
      </c>
      <c r="U5" s="10">
        <f t="shared" si="3"/>
        <v>820000</v>
      </c>
      <c r="V5" s="3">
        <v>2460000</v>
      </c>
    </row>
    <row r="6" spans="1:22">
      <c r="V6" s="9">
        <v>6585000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Floor display mt lokal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KTN</dc:creator>
  <cp:lastModifiedBy>lenovo</cp:lastModifiedBy>
  <dcterms:created xsi:type="dcterms:W3CDTF">2019-02-28T02:01:35Z</dcterms:created>
  <dcterms:modified xsi:type="dcterms:W3CDTF">2019-07-01T10:01:01Z</dcterms:modified>
</cp:coreProperties>
</file>