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BIAYA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28" i="1"/>
  <c r="I27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"/>
  <c r="G27"/>
</calcChain>
</file>

<file path=xl/sharedStrings.xml><?xml version="1.0" encoding="utf-8"?>
<sst xmlns="http://schemas.openxmlformats.org/spreadsheetml/2006/main" count="130" uniqueCount="74">
  <si>
    <t>NO</t>
  </si>
  <si>
    <t>CAB</t>
  </si>
  <si>
    <t>DOWNLINE</t>
  </si>
  <si>
    <t>PERUSAHAAN</t>
  </si>
  <si>
    <t>NAMA MASJID</t>
  </si>
  <si>
    <t>ALAMAT MASJID</t>
  </si>
  <si>
    <t>ESTIMASI KTN TCA</t>
  </si>
  <si>
    <t>SLO</t>
  </si>
  <si>
    <t>ARIP</t>
  </si>
  <si>
    <t>KSP</t>
  </si>
  <si>
    <t>AL MUHAJIRIN</t>
  </si>
  <si>
    <t>KADIPIRO, SRAGEN</t>
  </si>
  <si>
    <t>JOKO</t>
  </si>
  <si>
    <t>SABILILLAH</t>
  </si>
  <si>
    <t>PUCANGSAWIT, JEBRES, SURAKARTA</t>
  </si>
  <si>
    <t>TORIS</t>
  </si>
  <si>
    <t>AL BAROKAH</t>
  </si>
  <si>
    <t>GEDANGAN, GROGOL, SUKOHARJO</t>
  </si>
  <si>
    <t>MOH ZAHRON</t>
  </si>
  <si>
    <t>DISTR</t>
  </si>
  <si>
    <t>KWARASAN, BOYOLALI</t>
  </si>
  <si>
    <t>ISNAENI</t>
  </si>
  <si>
    <t>BAITURRAHMAN</t>
  </si>
  <si>
    <t>KARANGASEM, LAWEYAN, SURAKARTA</t>
  </si>
  <si>
    <t>IVAN</t>
  </si>
  <si>
    <t>AL FURQON</t>
  </si>
  <si>
    <t>DANUKUSUMAN, SURAKARTA</t>
  </si>
  <si>
    <t>CHANDRA</t>
  </si>
  <si>
    <t>AL FALAQ</t>
  </si>
  <si>
    <t>KERTEN, SURAKARTA</t>
  </si>
  <si>
    <t>EKO</t>
  </si>
  <si>
    <t>AT TAQWA</t>
  </si>
  <si>
    <t>KARANGGENENG, BOYOLALI</t>
  </si>
  <si>
    <t>BAYU</t>
  </si>
  <si>
    <t>ISTIQOMAH</t>
  </si>
  <si>
    <t>GUMPANG, KARTASURA</t>
  </si>
  <si>
    <t>ANDI</t>
  </si>
  <si>
    <t>JAMI'</t>
  </si>
  <si>
    <t>MANGKUBUMEN, BANJARSARI, SURAKARTA</t>
  </si>
  <si>
    <t>IVONE</t>
  </si>
  <si>
    <t>AL AMIN</t>
  </si>
  <si>
    <t>BATURAN, SURAKARTA</t>
  </si>
  <si>
    <t>SULIS</t>
  </si>
  <si>
    <t>KRANGGAN WETAN, WIROGUNAN, KARTASURA</t>
  </si>
  <si>
    <t>NANANG</t>
  </si>
  <si>
    <t>AL MAKMUR</t>
  </si>
  <si>
    <t>SRATEN, PUCANGAN, KARTASURA</t>
  </si>
  <si>
    <t>YUDIT</t>
  </si>
  <si>
    <t>AL IKHLAS</t>
  </si>
  <si>
    <t>BANYUDONO, BOYOLALI</t>
  </si>
  <si>
    <t>TONI</t>
  </si>
  <si>
    <t>RESOIJAYAN</t>
  </si>
  <si>
    <t>SEDAHROMO, KARTASURA</t>
  </si>
  <si>
    <t>LARDI</t>
  </si>
  <si>
    <t>SOLIHIN</t>
  </si>
  <si>
    <t>MOJOLABAN, SUKOHARJO</t>
  </si>
  <si>
    <t>SUBAJO</t>
  </si>
  <si>
    <t>AL MUNTAHA</t>
  </si>
  <si>
    <t>KERTONATAN, SUKOHARJO</t>
  </si>
  <si>
    <t>PRACIMANTORO, WONOGIRI</t>
  </si>
  <si>
    <t>AL MUTAQIN</t>
  </si>
  <si>
    <t>TLOBO, JATIYOSO</t>
  </si>
  <si>
    <t>KARTINI</t>
  </si>
  <si>
    <t>AL FATAH</t>
  </si>
  <si>
    <t>PONDOK ASRI, SURAKARTA</t>
  </si>
  <si>
    <t>ENDI</t>
  </si>
  <si>
    <t>AL ASMA</t>
  </si>
  <si>
    <t>SAWIT, BOYOLALI</t>
  </si>
  <si>
    <t>DALEMAN, TERAS, BOYOLALI</t>
  </si>
  <si>
    <t>BAITUL MISBAH</t>
  </si>
  <si>
    <t>BANJARSARI,, NGRAMPAL, SRAGEN</t>
  </si>
  <si>
    <t>BIAYA</t>
  </si>
  <si>
    <t>PLASTIK BUNGKUS TCA</t>
  </si>
  <si>
    <t>TOTAL BIAYA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</si>
</sst>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??_);_(@_)"/>
  </numFmts>
  <fonts count="1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name val="Calibri"/>
    </font>
    <font>
      <sz val="11"/>
      <name val="Calibri"/>
      <family val="2"/>
    </font>
    <font>
      <b/>
      <sz val="9"/>
      <name val="Arial"/>
      <family val="2"/>
    </font>
    <font>
      <sz val="9"/>
      <color theme="1"/>
      <name val="Calibri"/>
      <family val="2"/>
      <charset val="1"/>
      <scheme val="minor"/>
    </font>
    <font>
      <sz val="9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  <charset val="1"/>
      <scheme val="minor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1" fontId="1" fillId="0" borderId="0" applyFont="0" applyFill="0" applyBorder="0" applyAlignment="0" applyProtection="0"/>
    <xf numFmtId="0" fontId="2" fillId="0" borderId="0">
      <alignment vertical="center"/>
    </xf>
    <xf numFmtId="43" fontId="3" fillId="0" borderId="0" applyFont="0" applyFill="0" applyBorder="0" applyAlignment="0" applyProtection="0"/>
    <xf numFmtId="0" fontId="2" fillId="0" borderId="0">
      <alignment vertical="center"/>
    </xf>
    <xf numFmtId="43" fontId="3" fillId="0" borderId="0" applyFont="0" applyFill="0" applyBorder="0" applyAlignment="0" applyProtection="0"/>
    <xf numFmtId="0" fontId="2" fillId="0" borderId="0">
      <alignment vertical="center"/>
    </xf>
  </cellStyleXfs>
  <cellXfs count="22">
    <xf numFmtId="0" fontId="0" fillId="0" borderId="0" xfId="0"/>
    <xf numFmtId="0" fontId="5" fillId="0" borderId="0" xfId="0" applyFont="1"/>
    <xf numFmtId="0" fontId="6" fillId="0" borderId="1" xfId="2" applyFont="1" applyBorder="1" applyAlignment="1"/>
    <xf numFmtId="0" fontId="6" fillId="0" borderId="1" xfId="2" applyFont="1" applyBorder="1" applyAlignment="1">
      <alignment horizontal="center"/>
    </xf>
    <xf numFmtId="0" fontId="6" fillId="0" borderId="1" xfId="2" applyFont="1" applyFill="1" applyBorder="1" applyAlignment="1"/>
    <xf numFmtId="41" fontId="5" fillId="0" borderId="0" xfId="1" applyFont="1"/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164" fontId="4" fillId="0" borderId="1" xfId="3" applyNumberFormat="1" applyFont="1" applyFill="1" applyBorder="1" applyAlignment="1">
      <alignment horizontal="center" vertical="center" wrapText="1"/>
    </xf>
    <xf numFmtId="41" fontId="4" fillId="0" borderId="1" xfId="1" applyFont="1" applyBorder="1" applyAlignment="1">
      <alignment horizontal="center" vertical="center"/>
    </xf>
    <xf numFmtId="0" fontId="6" fillId="0" borderId="1" xfId="2" applyFont="1" applyBorder="1" applyAlignment="1">
      <alignment horizontal="left"/>
    </xf>
    <xf numFmtId="41" fontId="6" fillId="0" borderId="1" xfId="1" applyFont="1" applyBorder="1" applyAlignment="1"/>
    <xf numFmtId="0" fontId="4" fillId="0" borderId="1" xfId="2" applyFont="1" applyFill="1" applyBorder="1" applyAlignment="1">
      <alignment horizontal="right"/>
    </xf>
    <xf numFmtId="0" fontId="4" fillId="0" borderId="1" xfId="2" applyFont="1" applyFill="1" applyBorder="1" applyAlignment="1"/>
    <xf numFmtId="41" fontId="4" fillId="0" borderId="1" xfId="1" applyFont="1" applyFill="1" applyBorder="1" applyAlignment="1"/>
    <xf numFmtId="41" fontId="6" fillId="0" borderId="1" xfId="2" applyNumberFormat="1" applyFont="1" applyBorder="1" applyAlignment="1"/>
    <xf numFmtId="0" fontId="6" fillId="0" borderId="1" xfId="2" applyFont="1" applyBorder="1" applyAlignment="1">
      <alignment horizontal="right"/>
    </xf>
    <xf numFmtId="0" fontId="5" fillId="0" borderId="1" xfId="0" applyFont="1" applyBorder="1"/>
    <xf numFmtId="0" fontId="7" fillId="0" borderId="0" xfId="0" applyFont="1"/>
    <xf numFmtId="0" fontId="8" fillId="2" borderId="2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41" fontId="9" fillId="2" borderId="1" xfId="1" applyFont="1" applyFill="1" applyBorder="1"/>
  </cellXfs>
  <cellStyles count="7">
    <cellStyle name="Comma [0]" xfId="1" builtinId="6"/>
    <cellStyle name="Comma 2" xfId="3"/>
    <cellStyle name="Comma 3" xfId="5"/>
    <cellStyle name="Normal" xfId="0" builtinId="0"/>
    <cellStyle name="Normal 2" xfId="2"/>
    <cellStyle name="Normal 3" xfId="4"/>
    <cellStyle name="Normal 4" xfId="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workbookViewId="0">
      <selection activeCell="L15" sqref="L15"/>
    </sheetView>
  </sheetViews>
  <sheetFormatPr defaultRowHeight="12"/>
  <cols>
    <col min="1" max="1" width="4.28515625" style="1" customWidth="1"/>
    <col min="2" max="2" width="6.7109375" style="1" customWidth="1"/>
    <col min="3" max="3" width="15.28515625" style="1" customWidth="1"/>
    <col min="4" max="4" width="12.85546875" style="1" customWidth="1"/>
    <col min="5" max="5" width="18" style="1" customWidth="1"/>
    <col min="6" max="6" width="33.7109375" style="1" customWidth="1"/>
    <col min="7" max="8" width="9.140625" style="1"/>
    <col min="9" max="9" width="14.28515625" style="5" customWidth="1"/>
    <col min="10" max="16384" width="9.140625" style="1"/>
  </cols>
  <sheetData>
    <row r="1" spans="1:9" ht="36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7" t="s">
        <v>72</v>
      </c>
      <c r="H1" s="8" t="s">
        <v>6</v>
      </c>
      <c r="I1" s="9" t="s">
        <v>71</v>
      </c>
    </row>
    <row r="2" spans="1:9">
      <c r="A2" s="2">
        <v>1</v>
      </c>
      <c r="B2" s="2" t="s">
        <v>7</v>
      </c>
      <c r="C2" s="2" t="s">
        <v>8</v>
      </c>
      <c r="D2" s="3" t="s">
        <v>9</v>
      </c>
      <c r="E2" s="10" t="s">
        <v>10</v>
      </c>
      <c r="F2" s="10" t="s">
        <v>11</v>
      </c>
      <c r="G2" s="11">
        <f>(H2*36)/100</f>
        <v>5.4</v>
      </c>
      <c r="H2" s="2">
        <v>15</v>
      </c>
      <c r="I2" s="11">
        <v>100000</v>
      </c>
    </row>
    <row r="3" spans="1:9">
      <c r="A3" s="2">
        <v>2</v>
      </c>
      <c r="B3" s="2" t="s">
        <v>7</v>
      </c>
      <c r="C3" s="2" t="s">
        <v>12</v>
      </c>
      <c r="D3" s="3" t="s">
        <v>9</v>
      </c>
      <c r="E3" s="2" t="s">
        <v>13</v>
      </c>
      <c r="F3" s="2" t="s">
        <v>14</v>
      </c>
      <c r="G3" s="11">
        <f t="shared" ref="G3:G25" si="0">(H3*36)/100</f>
        <v>8.64</v>
      </c>
      <c r="H3" s="2">
        <v>24</v>
      </c>
      <c r="I3" s="11">
        <v>100000</v>
      </c>
    </row>
    <row r="4" spans="1:9">
      <c r="A4" s="2">
        <v>3</v>
      </c>
      <c r="B4" s="2" t="s">
        <v>7</v>
      </c>
      <c r="C4" s="2" t="s">
        <v>15</v>
      </c>
      <c r="D4" s="3" t="s">
        <v>9</v>
      </c>
      <c r="E4" s="2" t="s">
        <v>16</v>
      </c>
      <c r="F4" s="2" t="s">
        <v>17</v>
      </c>
      <c r="G4" s="11">
        <f t="shared" si="0"/>
        <v>3.24</v>
      </c>
      <c r="H4" s="2">
        <v>9</v>
      </c>
      <c r="I4" s="11">
        <v>100000</v>
      </c>
    </row>
    <row r="5" spans="1:9">
      <c r="A5" s="2">
        <v>4</v>
      </c>
      <c r="B5" s="2" t="s">
        <v>7</v>
      </c>
      <c r="C5" s="2" t="s">
        <v>18</v>
      </c>
      <c r="D5" s="3" t="s">
        <v>19</v>
      </c>
      <c r="E5" s="2" t="s">
        <v>16</v>
      </c>
      <c r="F5" s="2" t="s">
        <v>20</v>
      </c>
      <c r="G5" s="11">
        <f t="shared" si="0"/>
        <v>3.24</v>
      </c>
      <c r="H5" s="2">
        <v>9</v>
      </c>
      <c r="I5" s="11">
        <v>100000</v>
      </c>
    </row>
    <row r="6" spans="1:9">
      <c r="A6" s="2">
        <v>5</v>
      </c>
      <c r="B6" s="2" t="s">
        <v>7</v>
      </c>
      <c r="C6" s="2" t="s">
        <v>21</v>
      </c>
      <c r="D6" s="3" t="s">
        <v>19</v>
      </c>
      <c r="E6" s="2" t="s">
        <v>22</v>
      </c>
      <c r="F6" s="2" t="s">
        <v>23</v>
      </c>
      <c r="G6" s="11">
        <f t="shared" si="0"/>
        <v>12.6</v>
      </c>
      <c r="H6" s="2">
        <v>35</v>
      </c>
      <c r="I6" s="11">
        <v>100000</v>
      </c>
    </row>
    <row r="7" spans="1:9">
      <c r="A7" s="2">
        <v>6</v>
      </c>
      <c r="B7" s="2" t="s">
        <v>7</v>
      </c>
      <c r="C7" s="2" t="s">
        <v>24</v>
      </c>
      <c r="D7" s="3" t="s">
        <v>19</v>
      </c>
      <c r="E7" s="2" t="s">
        <v>25</v>
      </c>
      <c r="F7" s="2" t="s">
        <v>26</v>
      </c>
      <c r="G7" s="11">
        <f t="shared" si="0"/>
        <v>8.2799999999999994</v>
      </c>
      <c r="H7" s="2">
        <v>23</v>
      </c>
      <c r="I7" s="11">
        <v>100000</v>
      </c>
    </row>
    <row r="8" spans="1:9">
      <c r="A8" s="2">
        <v>7</v>
      </c>
      <c r="B8" s="2" t="s">
        <v>7</v>
      </c>
      <c r="C8" s="2" t="s">
        <v>27</v>
      </c>
      <c r="D8" s="3" t="s">
        <v>19</v>
      </c>
      <c r="E8" s="2" t="s">
        <v>28</v>
      </c>
      <c r="F8" s="2" t="s">
        <v>29</v>
      </c>
      <c r="G8" s="11">
        <f t="shared" si="0"/>
        <v>3.6</v>
      </c>
      <c r="H8" s="2">
        <v>10</v>
      </c>
      <c r="I8" s="11">
        <v>100000</v>
      </c>
    </row>
    <row r="9" spans="1:9">
      <c r="A9" s="2">
        <v>8</v>
      </c>
      <c r="B9" s="2" t="s">
        <v>7</v>
      </c>
      <c r="C9" s="4" t="s">
        <v>30</v>
      </c>
      <c r="D9" s="3" t="s">
        <v>19</v>
      </c>
      <c r="E9" s="2" t="s">
        <v>31</v>
      </c>
      <c r="F9" s="2" t="s">
        <v>32</v>
      </c>
      <c r="G9" s="11">
        <f t="shared" si="0"/>
        <v>4.32</v>
      </c>
      <c r="H9" s="2">
        <v>12</v>
      </c>
      <c r="I9" s="11">
        <v>100000</v>
      </c>
    </row>
    <row r="10" spans="1:9">
      <c r="A10" s="2">
        <v>9</v>
      </c>
      <c r="B10" s="2" t="s">
        <v>7</v>
      </c>
      <c r="C10" s="2" t="s">
        <v>33</v>
      </c>
      <c r="D10" s="3" t="s">
        <v>19</v>
      </c>
      <c r="E10" s="2" t="s">
        <v>34</v>
      </c>
      <c r="F10" s="2" t="s">
        <v>35</v>
      </c>
      <c r="G10" s="11">
        <f t="shared" si="0"/>
        <v>2.88</v>
      </c>
      <c r="H10" s="2">
        <v>8</v>
      </c>
      <c r="I10" s="11">
        <v>100000</v>
      </c>
    </row>
    <row r="11" spans="1:9">
      <c r="A11" s="2">
        <v>10</v>
      </c>
      <c r="B11" s="2" t="s">
        <v>7</v>
      </c>
      <c r="C11" s="2" t="s">
        <v>36</v>
      </c>
      <c r="D11" s="3" t="s">
        <v>19</v>
      </c>
      <c r="E11" s="2" t="s">
        <v>37</v>
      </c>
      <c r="F11" s="2" t="s">
        <v>38</v>
      </c>
      <c r="G11" s="11">
        <f t="shared" si="0"/>
        <v>7.2</v>
      </c>
      <c r="H11" s="2">
        <v>20</v>
      </c>
      <c r="I11" s="11">
        <v>100000</v>
      </c>
    </row>
    <row r="12" spans="1:9">
      <c r="A12" s="2">
        <v>11</v>
      </c>
      <c r="B12" s="2" t="s">
        <v>7</v>
      </c>
      <c r="C12" s="2" t="s">
        <v>39</v>
      </c>
      <c r="D12" s="3" t="s">
        <v>19</v>
      </c>
      <c r="E12" s="2" t="s">
        <v>40</v>
      </c>
      <c r="F12" s="2" t="s">
        <v>41</v>
      </c>
      <c r="G12" s="11">
        <f t="shared" si="0"/>
        <v>11.16</v>
      </c>
      <c r="H12" s="2">
        <v>31</v>
      </c>
      <c r="I12" s="11">
        <v>100000</v>
      </c>
    </row>
    <row r="13" spans="1:9">
      <c r="A13" s="2">
        <v>12</v>
      </c>
      <c r="B13" s="2" t="s">
        <v>7</v>
      </c>
      <c r="C13" s="2" t="s">
        <v>42</v>
      </c>
      <c r="D13" s="3" t="s">
        <v>19</v>
      </c>
      <c r="E13" s="2" t="s">
        <v>25</v>
      </c>
      <c r="F13" s="2" t="s">
        <v>43</v>
      </c>
      <c r="G13" s="11">
        <f t="shared" si="0"/>
        <v>7.2</v>
      </c>
      <c r="H13" s="2">
        <v>20</v>
      </c>
      <c r="I13" s="11">
        <v>100000</v>
      </c>
    </row>
    <row r="14" spans="1:9">
      <c r="A14" s="2">
        <v>13</v>
      </c>
      <c r="B14" s="2" t="s">
        <v>7</v>
      </c>
      <c r="C14" s="2" t="s">
        <v>44</v>
      </c>
      <c r="D14" s="3" t="s">
        <v>19</v>
      </c>
      <c r="E14" s="2" t="s">
        <v>45</v>
      </c>
      <c r="F14" s="2" t="s">
        <v>46</v>
      </c>
      <c r="G14" s="11">
        <f t="shared" si="0"/>
        <v>4.32</v>
      </c>
      <c r="H14" s="2">
        <v>12</v>
      </c>
      <c r="I14" s="11">
        <v>100000</v>
      </c>
    </row>
    <row r="15" spans="1:9">
      <c r="A15" s="2">
        <v>14</v>
      </c>
      <c r="B15" s="2" t="s">
        <v>7</v>
      </c>
      <c r="C15" s="2" t="s">
        <v>47</v>
      </c>
      <c r="D15" s="3" t="s">
        <v>19</v>
      </c>
      <c r="E15" s="2" t="s">
        <v>48</v>
      </c>
      <c r="F15" s="2" t="s">
        <v>49</v>
      </c>
      <c r="G15" s="11">
        <f t="shared" si="0"/>
        <v>2.16</v>
      </c>
      <c r="H15" s="2">
        <v>6</v>
      </c>
      <c r="I15" s="11">
        <v>100000</v>
      </c>
    </row>
    <row r="16" spans="1:9">
      <c r="A16" s="2">
        <v>15</v>
      </c>
      <c r="B16" s="2" t="s">
        <v>7</v>
      </c>
      <c r="C16" s="2" t="s">
        <v>50</v>
      </c>
      <c r="D16" s="3" t="s">
        <v>19</v>
      </c>
      <c r="E16" s="2" t="s">
        <v>51</v>
      </c>
      <c r="F16" s="2" t="s">
        <v>52</v>
      </c>
      <c r="G16" s="11">
        <f t="shared" si="0"/>
        <v>10.08</v>
      </c>
      <c r="H16" s="2">
        <v>28</v>
      </c>
      <c r="I16" s="11">
        <v>100000</v>
      </c>
    </row>
    <row r="17" spans="1:12">
      <c r="A17" s="2">
        <v>16</v>
      </c>
      <c r="B17" s="2" t="s">
        <v>7</v>
      </c>
      <c r="C17" s="2" t="s">
        <v>53</v>
      </c>
      <c r="D17" s="3" t="s">
        <v>19</v>
      </c>
      <c r="E17" s="2" t="s">
        <v>54</v>
      </c>
      <c r="F17" s="2" t="s">
        <v>55</v>
      </c>
      <c r="G17" s="11">
        <f t="shared" si="0"/>
        <v>10.08</v>
      </c>
      <c r="H17" s="2">
        <v>28</v>
      </c>
      <c r="I17" s="11">
        <v>100000</v>
      </c>
      <c r="L17" s="18"/>
    </row>
    <row r="18" spans="1:12">
      <c r="A18" s="2">
        <v>17</v>
      </c>
      <c r="B18" s="2" t="s">
        <v>7</v>
      </c>
      <c r="C18" s="2" t="s">
        <v>56</v>
      </c>
      <c r="D18" s="3" t="s">
        <v>19</v>
      </c>
      <c r="E18" s="2" t="s">
        <v>57</v>
      </c>
      <c r="F18" s="2" t="s">
        <v>58</v>
      </c>
      <c r="G18" s="11">
        <f t="shared" si="0"/>
        <v>6.12</v>
      </c>
      <c r="H18" s="2">
        <v>17</v>
      </c>
      <c r="I18" s="11">
        <v>100000</v>
      </c>
    </row>
    <row r="19" spans="1:12">
      <c r="A19" s="2">
        <v>18</v>
      </c>
      <c r="B19" s="2" t="s">
        <v>7</v>
      </c>
      <c r="C19" s="2" t="s">
        <v>36</v>
      </c>
      <c r="D19" s="3" t="s">
        <v>19</v>
      </c>
      <c r="E19" s="2" t="s">
        <v>16</v>
      </c>
      <c r="F19" s="2" t="s">
        <v>59</v>
      </c>
      <c r="G19" s="11">
        <f t="shared" si="0"/>
        <v>3.6</v>
      </c>
      <c r="H19" s="2">
        <v>10</v>
      </c>
      <c r="I19" s="11">
        <v>100000</v>
      </c>
    </row>
    <row r="20" spans="1:12">
      <c r="A20" s="2">
        <v>19</v>
      </c>
      <c r="B20" s="2" t="s">
        <v>7</v>
      </c>
      <c r="C20" s="2" t="s">
        <v>30</v>
      </c>
      <c r="D20" s="3" t="s">
        <v>19</v>
      </c>
      <c r="E20" s="2" t="s">
        <v>60</v>
      </c>
      <c r="F20" s="2" t="s">
        <v>61</v>
      </c>
      <c r="G20" s="11">
        <f t="shared" si="0"/>
        <v>3.24</v>
      </c>
      <c r="H20" s="2">
        <v>9</v>
      </c>
      <c r="I20" s="11">
        <v>100000</v>
      </c>
    </row>
    <row r="21" spans="1:12">
      <c r="A21" s="2">
        <v>20</v>
      </c>
      <c r="B21" s="2" t="s">
        <v>7</v>
      </c>
      <c r="C21" s="2" t="s">
        <v>24</v>
      </c>
      <c r="D21" s="3" t="s">
        <v>19</v>
      </c>
      <c r="E21" s="2" t="s">
        <v>62</v>
      </c>
      <c r="F21" s="2" t="s">
        <v>26</v>
      </c>
      <c r="G21" s="11">
        <f t="shared" si="0"/>
        <v>4.32</v>
      </c>
      <c r="H21" s="2">
        <v>12</v>
      </c>
      <c r="I21" s="11">
        <v>100000</v>
      </c>
    </row>
    <row r="22" spans="1:12">
      <c r="A22" s="2">
        <v>21</v>
      </c>
      <c r="B22" s="2" t="s">
        <v>7</v>
      </c>
      <c r="C22" s="2" t="s">
        <v>21</v>
      </c>
      <c r="D22" s="3" t="s">
        <v>19</v>
      </c>
      <c r="E22" s="2" t="s">
        <v>63</v>
      </c>
      <c r="F22" s="2" t="s">
        <v>64</v>
      </c>
      <c r="G22" s="11">
        <f t="shared" si="0"/>
        <v>5.4</v>
      </c>
      <c r="H22" s="2">
        <v>15</v>
      </c>
      <c r="I22" s="11">
        <v>100000</v>
      </c>
    </row>
    <row r="23" spans="1:12">
      <c r="A23" s="2">
        <v>22</v>
      </c>
      <c r="B23" s="2" t="s">
        <v>7</v>
      </c>
      <c r="C23" s="2" t="s">
        <v>65</v>
      </c>
      <c r="D23" s="3" t="s">
        <v>19</v>
      </c>
      <c r="E23" s="2" t="s">
        <v>66</v>
      </c>
      <c r="F23" s="2" t="s">
        <v>67</v>
      </c>
      <c r="G23" s="11">
        <f t="shared" si="0"/>
        <v>2.52</v>
      </c>
      <c r="H23" s="2">
        <v>7</v>
      </c>
      <c r="I23" s="11">
        <v>100000</v>
      </c>
    </row>
    <row r="24" spans="1:12">
      <c r="A24" s="2">
        <v>23</v>
      </c>
      <c r="B24" s="2" t="s">
        <v>7</v>
      </c>
      <c r="C24" s="2" t="s">
        <v>18</v>
      </c>
      <c r="D24" s="3" t="s">
        <v>19</v>
      </c>
      <c r="E24" s="2" t="s">
        <v>16</v>
      </c>
      <c r="F24" s="2" t="s">
        <v>68</v>
      </c>
      <c r="G24" s="11">
        <f t="shared" si="0"/>
        <v>1.8</v>
      </c>
      <c r="H24" s="2">
        <v>5</v>
      </c>
      <c r="I24" s="11">
        <v>100000</v>
      </c>
    </row>
    <row r="25" spans="1:12">
      <c r="A25" s="2">
        <v>24</v>
      </c>
      <c r="B25" s="2" t="s">
        <v>7</v>
      </c>
      <c r="C25" s="2" t="s">
        <v>8</v>
      </c>
      <c r="D25" s="3" t="s">
        <v>9</v>
      </c>
      <c r="E25" s="2" t="s">
        <v>69</v>
      </c>
      <c r="F25" s="2" t="s">
        <v>70</v>
      </c>
      <c r="G25" s="11">
        <f t="shared" si="0"/>
        <v>12.6</v>
      </c>
      <c r="H25" s="2">
        <v>35</v>
      </c>
      <c r="I25" s="11">
        <v>100000</v>
      </c>
    </row>
    <row r="26" spans="1:12">
      <c r="A26" s="2"/>
      <c r="B26" s="2"/>
      <c r="C26" s="2"/>
      <c r="D26" s="3"/>
      <c r="E26" s="2"/>
      <c r="F26" s="12"/>
      <c r="G26" s="14"/>
      <c r="H26" s="13"/>
      <c r="I26" s="14"/>
    </row>
    <row r="27" spans="1:12">
      <c r="A27" s="2"/>
      <c r="B27" s="2"/>
      <c r="C27" s="2"/>
      <c r="D27" s="3"/>
      <c r="E27" s="2"/>
      <c r="F27" s="16"/>
      <c r="G27" s="15">
        <f>SUM(G2:G26)</f>
        <v>144.00000000000003</v>
      </c>
      <c r="H27" s="2"/>
      <c r="I27" s="11">
        <f>G27*3000</f>
        <v>432000.00000000006</v>
      </c>
    </row>
    <row r="28" spans="1:12">
      <c r="A28" s="17"/>
      <c r="B28" s="17"/>
      <c r="C28" s="17"/>
      <c r="D28" s="17"/>
      <c r="E28" s="17"/>
      <c r="F28" s="17"/>
      <c r="G28" s="19" t="s">
        <v>73</v>
      </c>
      <c r="H28" s="20"/>
      <c r="I28" s="21">
        <f>SUM(I2:I27)</f>
        <v>2832000</v>
      </c>
    </row>
  </sheetData>
  <mergeCells count="1">
    <mergeCell ref="G28:H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BIAYA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2019-07-23T00:49:25Z</dcterms:created>
  <dcterms:modified xsi:type="dcterms:W3CDTF">2019-07-28T07:00:40Z</dcterms:modified>
</cp:coreProperties>
</file>