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19875" windowHeight="7710" activeTab="2"/>
  </bookViews>
  <sheets>
    <sheet name="DATA QURBAN" sheetId="3" r:id="rId1"/>
    <sheet name="INC" sheetId="1" r:id="rId2"/>
    <sheet name="PLASTIK" sheetId="2" r:id="rId3"/>
  </sheets>
  <calcPr calcId="144525"/>
</workbook>
</file>

<file path=xl/calcChain.xml><?xml version="1.0" encoding="utf-8"?>
<calcChain xmlns="http://schemas.openxmlformats.org/spreadsheetml/2006/main">
  <c r="G4" i="2" l="1"/>
  <c r="G6" i="2" s="1"/>
  <c r="F4" i="2"/>
  <c r="D21" i="1"/>
</calcChain>
</file>

<file path=xl/sharedStrings.xml><?xml version="1.0" encoding="utf-8"?>
<sst xmlns="http://schemas.openxmlformats.org/spreadsheetml/2006/main" count="236" uniqueCount="84">
  <si>
    <t>ARIF</t>
  </si>
  <si>
    <t>KSP</t>
  </si>
  <si>
    <t>ASEP</t>
  </si>
  <si>
    <t>EDI</t>
  </si>
  <si>
    <t>JENINDO</t>
  </si>
  <si>
    <t>BU UMI</t>
  </si>
  <si>
    <t>HADI</t>
  </si>
  <si>
    <t>ALFIAN</t>
  </si>
  <si>
    <t>MARLAN</t>
  </si>
  <si>
    <t>ARIFIN</t>
  </si>
  <si>
    <t>BOWO</t>
  </si>
  <si>
    <t>MURDALIH</t>
  </si>
  <si>
    <t>KOMARUDIN</t>
  </si>
  <si>
    <t>ZAELANI</t>
  </si>
  <si>
    <t>AGUS</t>
  </si>
  <si>
    <t>ROKHMAN</t>
  </si>
  <si>
    <t>WAHID</t>
  </si>
  <si>
    <t xml:space="preserve">SYAHRUL </t>
  </si>
  <si>
    <t>TARAM</t>
  </si>
  <si>
    <t>NO</t>
  </si>
  <si>
    <t>NAMA DOWNLINE</t>
  </si>
  <si>
    <t>PERUSAHAAN</t>
  </si>
  <si>
    <t>INCENTIVE</t>
  </si>
  <si>
    <t>TOTAL</t>
  </si>
  <si>
    <t>INCENTIVE PEMBAGIAN SAMPLING TCA QURBAN</t>
  </si>
  <si>
    <t>NAMA BARANG</t>
  </si>
  <si>
    <t>QTY/PACK</t>
  </si>
  <si>
    <t>HARGA/PACK</t>
  </si>
  <si>
    <t>PLASTIK PE</t>
  </si>
  <si>
    <t>KEBUTUHAN</t>
  </si>
  <si>
    <t>TOTAL PLASTIK</t>
  </si>
  <si>
    <t>TOTAL RP</t>
  </si>
  <si>
    <t>ESTIMASI PEMBELIAN PLASTIK UNTUK QURBAN</t>
  </si>
  <si>
    <t>CAB</t>
  </si>
  <si>
    <t>NAMA SPR</t>
  </si>
  <si>
    <t>DONWLINE</t>
  </si>
  <si>
    <t>PERUSH</t>
  </si>
  <si>
    <t>NAMA MASJID</t>
  </si>
  <si>
    <t>ALAMAT MASJID</t>
  </si>
  <si>
    <t>ESTM KUPON</t>
  </si>
  <si>
    <t>KARTON</t>
  </si>
  <si>
    <t>KOORDINATOR</t>
  </si>
  <si>
    <t>DISTRIBUTOR</t>
  </si>
  <si>
    <t>REALISASI</t>
  </si>
  <si>
    <t>JBAR</t>
  </si>
  <si>
    <t>AT-TAQWA</t>
  </si>
  <si>
    <t>RUSUN PENJARINGAN</t>
  </si>
  <si>
    <t>RAHMAT</t>
  </si>
  <si>
    <t>JSD</t>
  </si>
  <si>
    <t>KANZIL ILMI</t>
  </si>
  <si>
    <t>BANDENGAN UTARA</t>
  </si>
  <si>
    <t>AL JIHAD</t>
  </si>
  <si>
    <t>LAKSA 1 SAWAH LIO</t>
  </si>
  <si>
    <t>AL-MUBAROK</t>
  </si>
  <si>
    <t>JL TANAH PASIR</t>
  </si>
  <si>
    <t>BAITHUL GHONI</t>
  </si>
  <si>
    <t>JL UKIR PEDONGKELAN</t>
  </si>
  <si>
    <t>NURUL IMAN</t>
  </si>
  <si>
    <t>KEDOYA SELATAN</t>
  </si>
  <si>
    <t>AL MUTAQIN</t>
  </si>
  <si>
    <t>SRENGSENG DALEM</t>
  </si>
  <si>
    <t>AS-SUHADA</t>
  </si>
  <si>
    <t>TAMAN ARIES</t>
  </si>
  <si>
    <t>KOTA BUMI 2</t>
  </si>
  <si>
    <t>AL HIKMAH</t>
  </si>
  <si>
    <t>NURUL IBAD</t>
  </si>
  <si>
    <t>JEMBATAN GANTUNG</t>
  </si>
  <si>
    <t>BAITUS SOBRI</t>
  </si>
  <si>
    <t>TAMAN KOTA</t>
  </si>
  <si>
    <t>AL-HIKMAH</t>
  </si>
  <si>
    <t>LEMBANG 2 CILEDUG</t>
  </si>
  <si>
    <t>NEROGTOG PINANG</t>
  </si>
  <si>
    <t>JAMI BABUT TAQWA</t>
  </si>
  <si>
    <t>KP ALAS TUA BLOK LONTAR</t>
  </si>
  <si>
    <t>BLOK DADAP</t>
  </si>
  <si>
    <t>AL BAROKAH</t>
  </si>
  <si>
    <t>PERUM WISMA MAS 2</t>
  </si>
  <si>
    <t>AR RIDHO</t>
  </si>
  <si>
    <t>JELAMBAR</t>
  </si>
  <si>
    <t>DARUSALAM</t>
  </si>
  <si>
    <t>NURUL HIKMAH</t>
  </si>
  <si>
    <t>RAWA BUAYA JAKARTA BARAT</t>
  </si>
  <si>
    <t>AL-AMIN</t>
  </si>
  <si>
    <t>TANAH TINGGI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</si>
</sst>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1" xfId="0" applyBorder="1"/>
    <xf numFmtId="164" fontId="0" fillId="0" borderId="1" xfId="1" applyNumberFormat="1" applyFont="1" applyBorder="1"/>
    <xf numFmtId="0" fontId="2" fillId="0" borderId="1" xfId="0" applyFont="1" applyBorder="1"/>
    <xf numFmtId="164" fontId="2" fillId="0" borderId="1" xfId="0" applyNumberFormat="1" applyFont="1" applyBorder="1"/>
    <xf numFmtId="0" fontId="2" fillId="0" borderId="0" xfId="0" applyFont="1"/>
    <xf numFmtId="0" fontId="2" fillId="2" borderId="1" xfId="0" applyFont="1" applyFill="1" applyBorder="1"/>
    <xf numFmtId="0" fontId="0" fillId="2" borderId="1" xfId="0" applyFill="1" applyBorder="1"/>
    <xf numFmtId="164" fontId="0" fillId="2" borderId="1" xfId="1" applyNumberFormat="1" applyFont="1" applyFill="1" applyBorder="1"/>
    <xf numFmtId="0" fontId="2" fillId="3" borderId="1" xfId="0" applyFont="1" applyFill="1" applyBorder="1"/>
    <xf numFmtId="164" fontId="0" fillId="3" borderId="1" xfId="1" applyNumberFormat="1" applyFont="1" applyFill="1" applyBorder="1"/>
    <xf numFmtId="0" fontId="2" fillId="4" borderId="1" xfId="0" applyFont="1" applyFill="1" applyBorder="1"/>
    <xf numFmtId="164" fontId="2" fillId="4" borderId="1" xfId="1" applyNumberFormat="1" applyFont="1" applyFill="1" applyBorder="1"/>
    <xf numFmtId="164" fontId="2" fillId="4" borderId="1" xfId="0" applyNumberFormat="1" applyFont="1" applyFill="1" applyBorder="1"/>
    <xf numFmtId="164" fontId="2" fillId="0" borderId="0" xfId="0" applyNumberFormat="1" applyFont="1"/>
    <xf numFmtId="164" fontId="0" fillId="5" borderId="1" xfId="1" applyNumberFormat="1" applyFont="1" applyFill="1" applyBorder="1" applyAlignment="1">
      <alignment horizontal="left"/>
    </xf>
    <xf numFmtId="43" fontId="0" fillId="5" borderId="1" xfId="1" applyNumberFormat="1" applyFont="1" applyFill="1" applyBorder="1" applyAlignment="1">
      <alignment horizontal="left"/>
    </xf>
    <xf numFmtId="0" fontId="0" fillId="5" borderId="1" xfId="0" applyFill="1" applyBorder="1"/>
    <xf numFmtId="0" fontId="2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165" fontId="2" fillId="5" borderId="1" xfId="1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C25" sqref="C25"/>
    </sheetView>
  </sheetViews>
  <sheetFormatPr defaultRowHeight="15" x14ac:dyDescent="0.25"/>
  <cols>
    <col min="1" max="1" width="7" customWidth="1"/>
    <col min="2" max="2" width="14" customWidth="1"/>
    <col min="3" max="3" width="13.42578125" customWidth="1"/>
    <col min="4" max="4" width="12" customWidth="1"/>
    <col min="5" max="5" width="21.42578125" customWidth="1"/>
    <col min="6" max="6" width="27.140625" customWidth="1"/>
    <col min="7" max="7" width="14.7109375" customWidth="1"/>
    <col min="9" max="9" width="13.7109375" customWidth="1"/>
    <col min="10" max="10" width="14.42578125" customWidth="1"/>
    <col min="11" max="11" width="12.140625" customWidth="1"/>
  </cols>
  <sheetData>
    <row r="1" spans="1:11" s="24" customFormat="1" x14ac:dyDescent="0.25">
      <c r="A1" s="20" t="s">
        <v>33</v>
      </c>
      <c r="B1" s="20" t="s">
        <v>34</v>
      </c>
      <c r="C1" s="20" t="s">
        <v>35</v>
      </c>
      <c r="D1" s="20" t="s">
        <v>36</v>
      </c>
      <c r="E1" s="20" t="s">
        <v>37</v>
      </c>
      <c r="F1" s="20" t="s">
        <v>38</v>
      </c>
      <c r="G1" s="21" t="s">
        <v>39</v>
      </c>
      <c r="H1" s="22" t="s">
        <v>40</v>
      </c>
      <c r="I1" s="23" t="s">
        <v>41</v>
      </c>
      <c r="J1" s="23" t="s">
        <v>42</v>
      </c>
      <c r="K1" s="21" t="s">
        <v>43</v>
      </c>
    </row>
    <row r="2" spans="1:11" x14ac:dyDescent="0.25">
      <c r="A2" s="1" t="s">
        <v>44</v>
      </c>
      <c r="B2" s="1" t="s">
        <v>0</v>
      </c>
      <c r="C2" s="1" t="s">
        <v>0</v>
      </c>
      <c r="D2" s="1" t="s">
        <v>1</v>
      </c>
      <c r="E2" s="2" t="s">
        <v>45</v>
      </c>
      <c r="F2" s="2" t="s">
        <v>46</v>
      </c>
      <c r="G2" s="17">
        <v>828</v>
      </c>
      <c r="H2" s="18">
        <v>23</v>
      </c>
      <c r="I2" s="1" t="s">
        <v>47</v>
      </c>
      <c r="J2" s="2" t="s">
        <v>48</v>
      </c>
      <c r="K2" s="19"/>
    </row>
    <row r="3" spans="1:11" x14ac:dyDescent="0.25">
      <c r="A3" s="1" t="s">
        <v>44</v>
      </c>
      <c r="B3" s="1" t="s">
        <v>0</v>
      </c>
      <c r="C3" s="1" t="s">
        <v>0</v>
      </c>
      <c r="D3" s="1" t="s">
        <v>1</v>
      </c>
      <c r="E3" s="2" t="s">
        <v>49</v>
      </c>
      <c r="F3" s="2" t="s">
        <v>50</v>
      </c>
      <c r="G3" s="17">
        <v>900</v>
      </c>
      <c r="H3" s="18">
        <v>25</v>
      </c>
      <c r="I3" s="1" t="s">
        <v>47</v>
      </c>
      <c r="J3" s="2" t="s">
        <v>48</v>
      </c>
      <c r="K3" s="19"/>
    </row>
    <row r="4" spans="1:11" x14ac:dyDescent="0.25">
      <c r="A4" s="1" t="s">
        <v>44</v>
      </c>
      <c r="B4" s="1" t="s">
        <v>0</v>
      </c>
      <c r="C4" s="1" t="s">
        <v>2</v>
      </c>
      <c r="D4" s="1" t="s">
        <v>1</v>
      </c>
      <c r="E4" s="2" t="s">
        <v>51</v>
      </c>
      <c r="F4" s="2" t="s">
        <v>52</v>
      </c>
      <c r="G4" s="17">
        <v>360</v>
      </c>
      <c r="H4" s="18">
        <v>10</v>
      </c>
      <c r="I4" s="1" t="s">
        <v>47</v>
      </c>
      <c r="J4" s="2" t="s">
        <v>48</v>
      </c>
      <c r="K4" s="19"/>
    </row>
    <row r="5" spans="1:11" x14ac:dyDescent="0.25">
      <c r="A5" s="1" t="s">
        <v>44</v>
      </c>
      <c r="B5" s="1" t="s">
        <v>0</v>
      </c>
      <c r="C5" s="1" t="s">
        <v>2</v>
      </c>
      <c r="D5" s="1" t="s">
        <v>1</v>
      </c>
      <c r="E5" s="2" t="s">
        <v>53</v>
      </c>
      <c r="F5" s="2" t="s">
        <v>54</v>
      </c>
      <c r="G5" s="17">
        <v>612</v>
      </c>
      <c r="H5" s="18">
        <v>17</v>
      </c>
      <c r="I5" s="1" t="s">
        <v>47</v>
      </c>
      <c r="J5" s="2" t="s">
        <v>48</v>
      </c>
      <c r="K5" s="19"/>
    </row>
    <row r="6" spans="1:11" x14ac:dyDescent="0.25">
      <c r="A6" s="1" t="s">
        <v>44</v>
      </c>
      <c r="B6" s="1" t="s">
        <v>0</v>
      </c>
      <c r="C6" s="2" t="s">
        <v>3</v>
      </c>
      <c r="D6" s="2" t="s">
        <v>4</v>
      </c>
      <c r="E6" s="2" t="s">
        <v>55</v>
      </c>
      <c r="F6" s="2" t="s">
        <v>56</v>
      </c>
      <c r="G6" s="17">
        <v>900</v>
      </c>
      <c r="H6" s="18">
        <v>25</v>
      </c>
      <c r="I6" s="1" t="s">
        <v>47</v>
      </c>
      <c r="J6" s="2" t="s">
        <v>48</v>
      </c>
      <c r="K6" s="19"/>
    </row>
    <row r="7" spans="1:11" x14ac:dyDescent="0.25">
      <c r="A7" s="1" t="s">
        <v>44</v>
      </c>
      <c r="B7" s="1" t="s">
        <v>0</v>
      </c>
      <c r="C7" s="2" t="s">
        <v>5</v>
      </c>
      <c r="D7" s="2" t="s">
        <v>4</v>
      </c>
      <c r="E7" s="2" t="s">
        <v>57</v>
      </c>
      <c r="F7" s="2" t="s">
        <v>58</v>
      </c>
      <c r="G7" s="17">
        <v>360</v>
      </c>
      <c r="H7" s="18">
        <v>10</v>
      </c>
      <c r="I7" s="1" t="s">
        <v>47</v>
      </c>
      <c r="J7" s="2" t="s">
        <v>48</v>
      </c>
      <c r="K7" s="19"/>
    </row>
    <row r="8" spans="1:11" x14ac:dyDescent="0.25">
      <c r="A8" s="1" t="s">
        <v>44</v>
      </c>
      <c r="B8" s="1" t="s">
        <v>0</v>
      </c>
      <c r="C8" s="2" t="s">
        <v>6</v>
      </c>
      <c r="D8" s="2" t="s">
        <v>4</v>
      </c>
      <c r="E8" s="2" t="s">
        <v>59</v>
      </c>
      <c r="F8" s="2" t="s">
        <v>60</v>
      </c>
      <c r="G8" s="17">
        <v>720</v>
      </c>
      <c r="H8" s="18">
        <v>20</v>
      </c>
      <c r="I8" s="1" t="s">
        <v>47</v>
      </c>
      <c r="J8" s="2" t="s">
        <v>48</v>
      </c>
      <c r="K8" s="19"/>
    </row>
    <row r="9" spans="1:11" x14ac:dyDescent="0.25">
      <c r="A9" s="1" t="s">
        <v>44</v>
      </c>
      <c r="B9" s="1" t="s">
        <v>0</v>
      </c>
      <c r="C9" s="2" t="s">
        <v>7</v>
      </c>
      <c r="D9" s="2" t="s">
        <v>4</v>
      </c>
      <c r="E9" s="2" t="s">
        <v>61</v>
      </c>
      <c r="F9" s="2" t="s">
        <v>62</v>
      </c>
      <c r="G9" s="17">
        <v>360</v>
      </c>
      <c r="H9" s="18">
        <v>10</v>
      </c>
      <c r="I9" s="1" t="s">
        <v>47</v>
      </c>
      <c r="J9" s="2" t="s">
        <v>48</v>
      </c>
      <c r="K9" s="19"/>
    </row>
    <row r="10" spans="1:11" x14ac:dyDescent="0.25">
      <c r="A10" s="1" t="s">
        <v>44</v>
      </c>
      <c r="B10" s="1" t="s">
        <v>0</v>
      </c>
      <c r="C10" s="1" t="s">
        <v>8</v>
      </c>
      <c r="D10" s="1" t="s">
        <v>4</v>
      </c>
      <c r="E10" s="2" t="s">
        <v>45</v>
      </c>
      <c r="F10" s="2" t="s">
        <v>63</v>
      </c>
      <c r="G10" s="17">
        <v>1440</v>
      </c>
      <c r="H10" s="18">
        <v>40</v>
      </c>
      <c r="I10" s="1" t="s">
        <v>47</v>
      </c>
      <c r="J10" s="2" t="s">
        <v>48</v>
      </c>
      <c r="K10" s="19"/>
    </row>
    <row r="11" spans="1:11" x14ac:dyDescent="0.25">
      <c r="A11" s="1" t="s">
        <v>44</v>
      </c>
      <c r="B11" s="1" t="s">
        <v>0</v>
      </c>
      <c r="C11" s="1" t="s">
        <v>9</v>
      </c>
      <c r="D11" s="1" t="s">
        <v>4</v>
      </c>
      <c r="E11" s="2" t="s">
        <v>64</v>
      </c>
      <c r="F11" s="2" t="s">
        <v>62</v>
      </c>
      <c r="G11" s="17">
        <v>360</v>
      </c>
      <c r="H11" s="18">
        <v>10</v>
      </c>
      <c r="I11" s="1" t="s">
        <v>47</v>
      </c>
      <c r="J11" s="2" t="s">
        <v>48</v>
      </c>
      <c r="K11" s="19"/>
    </row>
    <row r="12" spans="1:11" x14ac:dyDescent="0.25">
      <c r="A12" s="1" t="s">
        <v>44</v>
      </c>
      <c r="B12" s="1" t="s">
        <v>0</v>
      </c>
      <c r="C12" s="2" t="s">
        <v>10</v>
      </c>
      <c r="D12" s="2" t="s">
        <v>4</v>
      </c>
      <c r="E12" s="2" t="s">
        <v>65</v>
      </c>
      <c r="F12" s="2" t="s">
        <v>66</v>
      </c>
      <c r="G12" s="17">
        <v>720</v>
      </c>
      <c r="H12" s="18">
        <v>20</v>
      </c>
      <c r="I12" s="1" t="s">
        <v>47</v>
      </c>
      <c r="J12" s="2" t="s">
        <v>48</v>
      </c>
      <c r="K12" s="19"/>
    </row>
    <row r="13" spans="1:11" x14ac:dyDescent="0.25">
      <c r="A13" s="1" t="s">
        <v>44</v>
      </c>
      <c r="B13" s="1" t="s">
        <v>0</v>
      </c>
      <c r="C13" s="1" t="s">
        <v>11</v>
      </c>
      <c r="D13" s="1" t="s">
        <v>4</v>
      </c>
      <c r="E13" s="2" t="s">
        <v>67</v>
      </c>
      <c r="F13" s="2" t="s">
        <v>68</v>
      </c>
      <c r="G13" s="17">
        <v>360</v>
      </c>
      <c r="H13" s="18">
        <v>10</v>
      </c>
      <c r="I13" s="1" t="s">
        <v>47</v>
      </c>
      <c r="J13" s="2" t="s">
        <v>48</v>
      </c>
      <c r="K13" s="19"/>
    </row>
    <row r="14" spans="1:11" x14ac:dyDescent="0.25">
      <c r="A14" s="1" t="s">
        <v>44</v>
      </c>
      <c r="B14" s="1" t="s">
        <v>0</v>
      </c>
      <c r="C14" s="1" t="s">
        <v>12</v>
      </c>
      <c r="D14" s="1" t="s">
        <v>4</v>
      </c>
      <c r="E14" s="2" t="s">
        <v>69</v>
      </c>
      <c r="F14" s="2" t="s">
        <v>70</v>
      </c>
      <c r="G14" s="17">
        <v>540</v>
      </c>
      <c r="H14" s="18">
        <v>15</v>
      </c>
      <c r="I14" s="1" t="s">
        <v>47</v>
      </c>
      <c r="J14" s="2" t="s">
        <v>48</v>
      </c>
      <c r="K14" s="19"/>
    </row>
    <row r="15" spans="1:11" x14ac:dyDescent="0.25">
      <c r="A15" s="1" t="s">
        <v>44</v>
      </c>
      <c r="B15" s="1" t="s">
        <v>0</v>
      </c>
      <c r="C15" s="2" t="s">
        <v>13</v>
      </c>
      <c r="D15" s="2" t="s">
        <v>4</v>
      </c>
      <c r="E15" s="2" t="s">
        <v>57</v>
      </c>
      <c r="F15" s="2" t="s">
        <v>71</v>
      </c>
      <c r="G15" s="17">
        <v>720</v>
      </c>
      <c r="H15" s="18">
        <v>20</v>
      </c>
      <c r="I15" s="1" t="s">
        <v>47</v>
      </c>
      <c r="J15" s="2" t="s">
        <v>48</v>
      </c>
      <c r="K15" s="19"/>
    </row>
    <row r="16" spans="1:11" x14ac:dyDescent="0.25">
      <c r="A16" s="1" t="s">
        <v>44</v>
      </c>
      <c r="B16" s="1" t="s">
        <v>0</v>
      </c>
      <c r="C16" s="2" t="s">
        <v>14</v>
      </c>
      <c r="D16" s="2" t="s">
        <v>4</v>
      </c>
      <c r="E16" s="2" t="s">
        <v>72</v>
      </c>
      <c r="F16" s="2" t="s">
        <v>73</v>
      </c>
      <c r="G16" s="17">
        <v>1044</v>
      </c>
      <c r="H16" s="18">
        <v>29</v>
      </c>
      <c r="I16" s="1" t="s">
        <v>47</v>
      </c>
      <c r="J16" s="2" t="s">
        <v>48</v>
      </c>
      <c r="K16" s="19"/>
    </row>
    <row r="17" spans="1:11" x14ac:dyDescent="0.25">
      <c r="A17" s="1" t="s">
        <v>44</v>
      </c>
      <c r="B17" s="1" t="s">
        <v>0</v>
      </c>
      <c r="C17" s="3" t="s">
        <v>14</v>
      </c>
      <c r="D17" s="3" t="s">
        <v>4</v>
      </c>
      <c r="E17" s="4" t="s">
        <v>45</v>
      </c>
      <c r="F17" s="2" t="s">
        <v>74</v>
      </c>
      <c r="G17" s="17">
        <v>1116</v>
      </c>
      <c r="H17" s="18">
        <v>31</v>
      </c>
      <c r="I17" s="1" t="s">
        <v>47</v>
      </c>
      <c r="J17" s="2" t="s">
        <v>48</v>
      </c>
      <c r="K17" s="19"/>
    </row>
    <row r="18" spans="1:11" x14ac:dyDescent="0.25">
      <c r="A18" s="1" t="s">
        <v>44</v>
      </c>
      <c r="B18" s="1" t="s">
        <v>0</v>
      </c>
      <c r="C18" s="3" t="s">
        <v>15</v>
      </c>
      <c r="D18" s="3" t="s">
        <v>4</v>
      </c>
      <c r="E18" s="4" t="s">
        <v>75</v>
      </c>
      <c r="F18" s="2" t="s">
        <v>76</v>
      </c>
      <c r="G18" s="17">
        <v>540</v>
      </c>
      <c r="H18" s="18">
        <v>15</v>
      </c>
      <c r="I18" s="1" t="s">
        <v>47</v>
      </c>
      <c r="J18" s="2" t="s">
        <v>48</v>
      </c>
      <c r="K18" s="19"/>
    </row>
    <row r="19" spans="1:11" x14ac:dyDescent="0.25">
      <c r="A19" s="1" t="s">
        <v>44</v>
      </c>
      <c r="B19" s="1" t="s">
        <v>0</v>
      </c>
      <c r="C19" s="3" t="s">
        <v>16</v>
      </c>
      <c r="D19" s="3" t="s">
        <v>4</v>
      </c>
      <c r="E19" s="4" t="s">
        <v>77</v>
      </c>
      <c r="F19" s="2" t="s">
        <v>78</v>
      </c>
      <c r="G19" s="17">
        <v>540</v>
      </c>
      <c r="H19" s="18">
        <v>15</v>
      </c>
      <c r="I19" s="1" t="s">
        <v>47</v>
      </c>
      <c r="J19" s="2" t="s">
        <v>48</v>
      </c>
      <c r="K19" s="19"/>
    </row>
    <row r="20" spans="1:11" x14ac:dyDescent="0.25">
      <c r="A20" s="1" t="s">
        <v>44</v>
      </c>
      <c r="B20" s="1" t="s">
        <v>0</v>
      </c>
      <c r="C20" s="3" t="s">
        <v>16</v>
      </c>
      <c r="D20" s="3" t="s">
        <v>4</v>
      </c>
      <c r="E20" s="4" t="s">
        <v>79</v>
      </c>
      <c r="F20" s="2" t="s">
        <v>78</v>
      </c>
      <c r="G20" s="17">
        <v>360</v>
      </c>
      <c r="H20" s="18">
        <v>10</v>
      </c>
      <c r="I20" s="1" t="s">
        <v>47</v>
      </c>
      <c r="J20" s="2" t="s">
        <v>48</v>
      </c>
      <c r="K20" s="19"/>
    </row>
    <row r="21" spans="1:11" x14ac:dyDescent="0.25">
      <c r="A21" s="1" t="s">
        <v>44</v>
      </c>
      <c r="B21" s="1" t="s">
        <v>0</v>
      </c>
      <c r="C21" s="3" t="s">
        <v>16</v>
      </c>
      <c r="D21" s="3" t="s">
        <v>4</v>
      </c>
      <c r="E21" s="4" t="s">
        <v>80</v>
      </c>
      <c r="F21" s="2" t="s">
        <v>78</v>
      </c>
      <c r="G21" s="17">
        <v>360</v>
      </c>
      <c r="H21" s="18">
        <v>10</v>
      </c>
      <c r="I21" s="1" t="s">
        <v>47</v>
      </c>
      <c r="J21" s="2" t="s">
        <v>48</v>
      </c>
      <c r="K21" s="19"/>
    </row>
    <row r="22" spans="1:11" x14ac:dyDescent="0.25">
      <c r="A22" s="1" t="s">
        <v>44</v>
      </c>
      <c r="B22" s="1" t="s">
        <v>0</v>
      </c>
      <c r="C22" s="3" t="s">
        <v>17</v>
      </c>
      <c r="D22" s="3" t="s">
        <v>4</v>
      </c>
      <c r="E22" s="4" t="s">
        <v>57</v>
      </c>
      <c r="F22" s="2" t="s">
        <v>81</v>
      </c>
      <c r="G22" s="17">
        <v>900</v>
      </c>
      <c r="H22" s="18">
        <v>25</v>
      </c>
      <c r="I22" s="1" t="s">
        <v>47</v>
      </c>
      <c r="J22" s="2" t="s">
        <v>48</v>
      </c>
      <c r="K22" s="19"/>
    </row>
    <row r="23" spans="1:11" x14ac:dyDescent="0.25">
      <c r="A23" s="1" t="s">
        <v>44</v>
      </c>
      <c r="B23" s="1" t="s">
        <v>0</v>
      </c>
      <c r="C23" s="3" t="s">
        <v>18</v>
      </c>
      <c r="D23" s="3" t="s">
        <v>4</v>
      </c>
      <c r="E23" s="4" t="s">
        <v>82</v>
      </c>
      <c r="F23" s="2" t="s">
        <v>83</v>
      </c>
      <c r="G23" s="17">
        <v>360</v>
      </c>
      <c r="H23" s="18">
        <v>10</v>
      </c>
      <c r="I23" s="1" t="s">
        <v>47</v>
      </c>
      <c r="J23" s="2" t="s">
        <v>48</v>
      </c>
      <c r="K23" s="1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C24" sqref="C24"/>
    </sheetView>
  </sheetViews>
  <sheetFormatPr defaultRowHeight="15" x14ac:dyDescent="0.25"/>
  <cols>
    <col min="1" max="1" width="7" customWidth="1"/>
    <col min="2" max="2" width="19.7109375" customWidth="1"/>
    <col min="3" max="3" width="17.28515625" customWidth="1"/>
    <col min="4" max="4" width="12.42578125" customWidth="1"/>
  </cols>
  <sheetData>
    <row r="1" spans="1:4" s="7" customFormat="1" x14ac:dyDescent="0.25">
      <c r="A1" s="7" t="s">
        <v>24</v>
      </c>
    </row>
    <row r="3" spans="1:4" s="7" customFormat="1" x14ac:dyDescent="0.25">
      <c r="A3" s="5" t="s">
        <v>19</v>
      </c>
      <c r="B3" s="5" t="s">
        <v>20</v>
      </c>
      <c r="C3" s="5" t="s">
        <v>21</v>
      </c>
      <c r="D3" s="5" t="s">
        <v>22</v>
      </c>
    </row>
    <row r="4" spans="1:4" x14ac:dyDescent="0.25">
      <c r="A4" s="3">
        <v>1</v>
      </c>
      <c r="B4" s="1" t="s">
        <v>0</v>
      </c>
      <c r="C4" s="1" t="s">
        <v>1</v>
      </c>
      <c r="D4" s="4">
        <v>100000</v>
      </c>
    </row>
    <row r="5" spans="1:4" x14ac:dyDescent="0.25">
      <c r="A5" s="3">
        <v>2</v>
      </c>
      <c r="B5" s="1" t="s">
        <v>2</v>
      </c>
      <c r="C5" s="1" t="s">
        <v>1</v>
      </c>
      <c r="D5" s="4">
        <v>100000</v>
      </c>
    </row>
    <row r="6" spans="1:4" x14ac:dyDescent="0.25">
      <c r="A6" s="3">
        <v>3</v>
      </c>
      <c r="B6" s="2" t="s">
        <v>3</v>
      </c>
      <c r="C6" s="2" t="s">
        <v>4</v>
      </c>
      <c r="D6" s="4">
        <v>100000</v>
      </c>
    </row>
    <row r="7" spans="1:4" x14ac:dyDescent="0.25">
      <c r="A7" s="3">
        <v>4</v>
      </c>
      <c r="B7" s="2" t="s">
        <v>5</v>
      </c>
      <c r="C7" s="2" t="s">
        <v>4</v>
      </c>
      <c r="D7" s="4">
        <v>100000</v>
      </c>
    </row>
    <row r="8" spans="1:4" x14ac:dyDescent="0.25">
      <c r="A8" s="3">
        <v>5</v>
      </c>
      <c r="B8" s="2" t="s">
        <v>6</v>
      </c>
      <c r="C8" s="2" t="s">
        <v>4</v>
      </c>
      <c r="D8" s="4">
        <v>100000</v>
      </c>
    </row>
    <row r="9" spans="1:4" x14ac:dyDescent="0.25">
      <c r="A9" s="3">
        <v>6</v>
      </c>
      <c r="B9" s="2" t="s">
        <v>7</v>
      </c>
      <c r="C9" s="2" t="s">
        <v>4</v>
      </c>
      <c r="D9" s="4">
        <v>100000</v>
      </c>
    </row>
    <row r="10" spans="1:4" x14ac:dyDescent="0.25">
      <c r="A10" s="3">
        <v>7</v>
      </c>
      <c r="B10" s="1" t="s">
        <v>8</v>
      </c>
      <c r="C10" s="1" t="s">
        <v>4</v>
      </c>
      <c r="D10" s="4">
        <v>100000</v>
      </c>
    </row>
    <row r="11" spans="1:4" x14ac:dyDescent="0.25">
      <c r="A11" s="3">
        <v>8</v>
      </c>
      <c r="B11" s="1" t="s">
        <v>9</v>
      </c>
      <c r="C11" s="1" t="s">
        <v>4</v>
      </c>
      <c r="D11" s="4">
        <v>100000</v>
      </c>
    </row>
    <row r="12" spans="1:4" x14ac:dyDescent="0.25">
      <c r="A12" s="3">
        <v>9</v>
      </c>
      <c r="B12" s="2" t="s">
        <v>10</v>
      </c>
      <c r="C12" s="2" t="s">
        <v>4</v>
      </c>
      <c r="D12" s="4">
        <v>100000</v>
      </c>
    </row>
    <row r="13" spans="1:4" x14ac:dyDescent="0.25">
      <c r="A13" s="3">
        <v>10</v>
      </c>
      <c r="B13" s="1" t="s">
        <v>11</v>
      </c>
      <c r="C13" s="1" t="s">
        <v>4</v>
      </c>
      <c r="D13" s="4">
        <v>100000</v>
      </c>
    </row>
    <row r="14" spans="1:4" x14ac:dyDescent="0.25">
      <c r="A14" s="3">
        <v>11</v>
      </c>
      <c r="B14" s="1" t="s">
        <v>12</v>
      </c>
      <c r="C14" s="1" t="s">
        <v>4</v>
      </c>
      <c r="D14" s="4">
        <v>100000</v>
      </c>
    </row>
    <row r="15" spans="1:4" x14ac:dyDescent="0.25">
      <c r="A15" s="3">
        <v>12</v>
      </c>
      <c r="B15" s="2" t="s">
        <v>13</v>
      </c>
      <c r="C15" s="2" t="s">
        <v>4</v>
      </c>
      <c r="D15" s="4">
        <v>100000</v>
      </c>
    </row>
    <row r="16" spans="1:4" x14ac:dyDescent="0.25">
      <c r="A16" s="3">
        <v>13</v>
      </c>
      <c r="B16" s="2" t="s">
        <v>14</v>
      </c>
      <c r="C16" s="2" t="s">
        <v>4</v>
      </c>
      <c r="D16" s="4">
        <v>100000</v>
      </c>
    </row>
    <row r="17" spans="1:4" x14ac:dyDescent="0.25">
      <c r="A17" s="3">
        <v>14</v>
      </c>
      <c r="B17" s="3" t="s">
        <v>15</v>
      </c>
      <c r="C17" s="3" t="s">
        <v>4</v>
      </c>
      <c r="D17" s="4">
        <v>100000</v>
      </c>
    </row>
    <row r="18" spans="1:4" x14ac:dyDescent="0.25">
      <c r="A18" s="3">
        <v>15</v>
      </c>
      <c r="B18" s="3" t="s">
        <v>16</v>
      </c>
      <c r="C18" s="3" t="s">
        <v>4</v>
      </c>
      <c r="D18" s="4">
        <v>100000</v>
      </c>
    </row>
    <row r="19" spans="1:4" x14ac:dyDescent="0.25">
      <c r="A19" s="3">
        <v>16</v>
      </c>
      <c r="B19" s="3" t="s">
        <v>17</v>
      </c>
      <c r="C19" s="3" t="s">
        <v>4</v>
      </c>
      <c r="D19" s="4">
        <v>100000</v>
      </c>
    </row>
    <row r="20" spans="1:4" x14ac:dyDescent="0.25">
      <c r="A20" s="3">
        <v>17</v>
      </c>
      <c r="B20" s="3" t="s">
        <v>18</v>
      </c>
      <c r="C20" s="3" t="s">
        <v>4</v>
      </c>
      <c r="D20" s="4">
        <v>100000</v>
      </c>
    </row>
    <row r="21" spans="1:4" x14ac:dyDescent="0.25">
      <c r="A21" s="3"/>
      <c r="B21" s="3"/>
      <c r="C21" s="5" t="s">
        <v>23</v>
      </c>
      <c r="D21" s="6">
        <f>SUM(D4:D20)</f>
        <v>1700000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workbookViewId="0">
      <selection activeCell="G17" sqref="G17"/>
    </sheetView>
  </sheetViews>
  <sheetFormatPr defaultRowHeight="15" x14ac:dyDescent="0.25"/>
  <cols>
    <col min="1" max="1" width="5.85546875" customWidth="1"/>
    <col min="2" max="2" width="17.7109375" customWidth="1"/>
    <col min="3" max="3" width="11" customWidth="1"/>
    <col min="4" max="4" width="14.85546875" customWidth="1"/>
    <col min="5" max="6" width="14.42578125" customWidth="1"/>
    <col min="7" max="7" width="15.42578125" customWidth="1"/>
  </cols>
  <sheetData>
    <row r="1" spans="1:7" x14ac:dyDescent="0.25">
      <c r="A1" s="7" t="s">
        <v>32</v>
      </c>
      <c r="B1" s="7"/>
      <c r="C1" s="7"/>
      <c r="D1" s="7"/>
    </row>
    <row r="3" spans="1:7" s="7" customFormat="1" x14ac:dyDescent="0.25">
      <c r="A3" s="8" t="s">
        <v>19</v>
      </c>
      <c r="B3" s="8" t="s">
        <v>25</v>
      </c>
      <c r="C3" s="8" t="s">
        <v>26</v>
      </c>
      <c r="D3" s="8" t="s">
        <v>27</v>
      </c>
      <c r="E3" s="11" t="s">
        <v>29</v>
      </c>
      <c r="F3" s="13" t="s">
        <v>30</v>
      </c>
      <c r="G3" s="13" t="s">
        <v>31</v>
      </c>
    </row>
    <row r="4" spans="1:7" x14ac:dyDescent="0.25">
      <c r="A4" s="9">
        <v>1</v>
      </c>
      <c r="B4" s="9" t="s">
        <v>28</v>
      </c>
      <c r="C4" s="9">
        <v>100</v>
      </c>
      <c r="D4" s="10">
        <v>5000</v>
      </c>
      <c r="E4" s="12">
        <v>14400</v>
      </c>
      <c r="F4" s="15">
        <f>E4/C4</f>
        <v>144</v>
      </c>
      <c r="G4" s="14">
        <f>F4*D4</f>
        <v>720000</v>
      </c>
    </row>
    <row r="6" spans="1:7" x14ac:dyDescent="0.25">
      <c r="G6" s="16">
        <f>G4+INC!D21</f>
        <v>2420000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QURBAN</vt:lpstr>
      <vt:lpstr>INC</vt:lpstr>
      <vt:lpstr>PLASTIK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2019-07-27T04:17:38Z</dcterms:created>
  <dcterms:modified xsi:type="dcterms:W3CDTF">2019-07-30T02:50:02Z</dcterms:modified>
</cp:coreProperties>
</file>