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8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4" i="1"/>
  <c r="I18" i="1"/>
  <c r="J18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4" i="1"/>
  <c r="H1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 s="1"/>
  <c r="G4" i="1"/>
</calcChain>
</file>

<file path=xl/sharedStrings.xml><?xml version="1.0" encoding="utf-8"?>
<sst xmlns="http://schemas.openxmlformats.org/spreadsheetml/2006/main" count="97" uniqueCount="56">
  <si>
    <t>FORM DISTRIBUSI SAMPLING TCA UTK QURBAN</t>
  </si>
  <si>
    <t>CAB</t>
  </si>
  <si>
    <t>NAMA SPR</t>
  </si>
  <si>
    <t>DONWLINE</t>
  </si>
  <si>
    <t>PERUSH</t>
  </si>
  <si>
    <t>NAMA MASJID</t>
  </si>
  <si>
    <t>ALAMAT MASJID</t>
  </si>
  <si>
    <t>ESTM KUPON</t>
  </si>
  <si>
    <t>KARTON</t>
  </si>
  <si>
    <t>SER</t>
  </si>
  <si>
    <t>RIVAN</t>
  </si>
  <si>
    <t>KSP</t>
  </si>
  <si>
    <t>AL MUHAJIRIN</t>
  </si>
  <si>
    <t>KOMP. P&amp;K PENANCANGAN BARU</t>
  </si>
  <si>
    <t>JEFRI</t>
  </si>
  <si>
    <t>JAMI AL IKHLAS BANI</t>
  </si>
  <si>
    <t>KP. GANJUR, CIANDUR SAKETI</t>
  </si>
  <si>
    <t>HERU GUNAWAN</t>
  </si>
  <si>
    <t>JENINDO</t>
  </si>
  <si>
    <t>AL HIDAYAH</t>
  </si>
  <si>
    <t>JL PARUNG BOGOR</t>
  </si>
  <si>
    <t>HERU GUNAWAN (OFFICE)</t>
  </si>
  <si>
    <t>JAMI AL HIDAYAH</t>
  </si>
  <si>
    <t>KOMP. CICERI INDAH</t>
  </si>
  <si>
    <t>HERU SANTOSO</t>
  </si>
  <si>
    <t>PERUM CIRACAS</t>
  </si>
  <si>
    <t>RIFA'I</t>
  </si>
  <si>
    <t>AL ZIHAD</t>
  </si>
  <si>
    <t>PERUM. KIRANA SURYA BLOK D</t>
  </si>
  <si>
    <t>WULAN</t>
  </si>
  <si>
    <t>AR RAHMAH</t>
  </si>
  <si>
    <t>KOMPEL GRIA PERMATA ASRI</t>
  </si>
  <si>
    <t>REDI</t>
  </si>
  <si>
    <t>AT TAQWA</t>
  </si>
  <si>
    <t>PONDOK CILEGON INDAH BLOK C 20</t>
  </si>
  <si>
    <t>ALDI</t>
  </si>
  <si>
    <t>DARURISIDIN</t>
  </si>
  <si>
    <t>KP. TIMBANG,CILAKU CURUG</t>
  </si>
  <si>
    <t>YUSUF</t>
  </si>
  <si>
    <t>SEPANG</t>
  </si>
  <si>
    <t>JL. RAYA SEPANG</t>
  </si>
  <si>
    <t>M.YANI</t>
  </si>
  <si>
    <t>AL INAYAH</t>
  </si>
  <si>
    <t>LINK.MUNJUL JAYA CIPOCOK JAYA</t>
  </si>
  <si>
    <t>HASAN</t>
  </si>
  <si>
    <t>KP. LEBAK JERO TAKTAKAN</t>
  </si>
  <si>
    <t>NURMAI</t>
  </si>
  <si>
    <t>DARUL AL FALLAH</t>
  </si>
  <si>
    <t>KP KURNJI KIDUL</t>
  </si>
  <si>
    <t>MINGGU</t>
  </si>
  <si>
    <t>JAMI AL FALLAH</t>
  </si>
  <si>
    <t>KP BENUALOR SINDANG HEULA</t>
  </si>
  <si>
    <t>TOTAL</t>
  </si>
  <si>
    <t>BIAYA PLASTIK</t>
  </si>
  <si>
    <t>BIAYA DONWLINE</t>
  </si>
  <si>
    <t>JUMLAH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</si>
</sst>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1" applyNumberFormat="1" applyFont="1" applyFill="1" applyBorder="1" applyAlignment="1">
      <alignment horizontal="left"/>
    </xf>
    <xf numFmtId="43" fontId="0" fillId="0" borderId="1" xfId="1" applyNumberFormat="1" applyFont="1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 wrapText="1"/>
    </xf>
    <xf numFmtId="41" fontId="0" fillId="0" borderId="1" xfId="2" applyFont="1" applyFill="1" applyBorder="1" applyAlignment="1">
      <alignment horizontal="left"/>
    </xf>
    <xf numFmtId="42" fontId="0" fillId="2" borderId="1" xfId="0" applyNumberFormat="1" applyFill="1" applyBorder="1" applyAlignment="1">
      <alignment horizontal="center" vertical="center" wrapText="1"/>
    </xf>
    <xf numFmtId="41" fontId="0" fillId="2" borderId="1" xfId="0" applyNumberForma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E1" sqref="E1"/>
    </sheetView>
  </sheetViews>
  <sheetFormatPr defaultRowHeight="15" x14ac:dyDescent="0.25"/>
  <cols>
    <col min="1" max="1" width="6" customWidth="1"/>
    <col min="2" max="2" width="10.42578125" bestFit="1" customWidth="1"/>
    <col min="3" max="3" width="24.42578125" bestFit="1" customWidth="1"/>
    <col min="4" max="4" width="8.85546875" bestFit="1" customWidth="1"/>
    <col min="5" max="5" width="19.5703125" bestFit="1" customWidth="1"/>
    <col min="6" max="6" width="33" bestFit="1" customWidth="1"/>
    <col min="7" max="7" width="12.5703125" bestFit="1" customWidth="1"/>
    <col min="8" max="8" width="9.85546875" bestFit="1" customWidth="1"/>
    <col min="9" max="9" width="12.28515625" style="1" customWidth="1"/>
    <col min="10" max="10" width="14" customWidth="1"/>
    <col min="11" max="11" width="13.85546875" customWidth="1"/>
  </cols>
  <sheetData>
    <row r="1" spans="1:11" s="18" customFormat="1" ht="36" customHeight="1" x14ac:dyDescent="0.25">
      <c r="A1" s="19" t="s">
        <v>0</v>
      </c>
    </row>
    <row r="2" spans="1:11" ht="7.5" customHeight="1" x14ac:dyDescent="0.25"/>
    <row r="3" spans="1:11" s="13" customFormat="1" ht="36" customHeight="1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2" t="s">
        <v>8</v>
      </c>
      <c r="I3" s="14" t="s">
        <v>54</v>
      </c>
      <c r="J3" s="11" t="s">
        <v>53</v>
      </c>
      <c r="K3" s="16" t="s">
        <v>55</v>
      </c>
    </row>
    <row r="4" spans="1:11" x14ac:dyDescent="0.25">
      <c r="A4" s="3" t="s">
        <v>9</v>
      </c>
      <c r="B4" s="3" t="s">
        <v>10</v>
      </c>
      <c r="C4" s="3" t="s">
        <v>10</v>
      </c>
      <c r="D4" s="3" t="s">
        <v>11</v>
      </c>
      <c r="E4" s="4" t="s">
        <v>12</v>
      </c>
      <c r="F4" s="4" t="s">
        <v>13</v>
      </c>
      <c r="G4" s="7">
        <f>H4*36</f>
        <v>1200</v>
      </c>
      <c r="H4" s="8">
        <v>33.333333333333336</v>
      </c>
      <c r="I4" s="8">
        <v>100000</v>
      </c>
      <c r="J4" s="6">
        <f>G4*50</f>
        <v>60000</v>
      </c>
      <c r="K4" s="17">
        <f>I4+J4</f>
        <v>160000</v>
      </c>
    </row>
    <row r="5" spans="1:11" x14ac:dyDescent="0.25">
      <c r="A5" s="3" t="s">
        <v>9</v>
      </c>
      <c r="B5" s="3" t="s">
        <v>10</v>
      </c>
      <c r="C5" s="3" t="s">
        <v>14</v>
      </c>
      <c r="D5" s="3" t="s">
        <v>11</v>
      </c>
      <c r="E5" s="4" t="s">
        <v>15</v>
      </c>
      <c r="F5" s="4" t="s">
        <v>16</v>
      </c>
      <c r="G5" s="7">
        <f t="shared" ref="G5:G17" si="0">H5*36</f>
        <v>600</v>
      </c>
      <c r="H5" s="8">
        <v>16.666666666666668</v>
      </c>
      <c r="I5" s="8">
        <v>100000</v>
      </c>
      <c r="J5" s="6">
        <f t="shared" ref="J5:J17" si="1">G5*50</f>
        <v>30000</v>
      </c>
      <c r="K5" s="17">
        <f t="shared" ref="K5:K17" si="2">I5+J5</f>
        <v>130000</v>
      </c>
    </row>
    <row r="6" spans="1:11" x14ac:dyDescent="0.25">
      <c r="A6" s="3" t="s">
        <v>9</v>
      </c>
      <c r="B6" s="3" t="s">
        <v>10</v>
      </c>
      <c r="C6" s="3" t="s">
        <v>17</v>
      </c>
      <c r="D6" s="3" t="s">
        <v>18</v>
      </c>
      <c r="E6" s="4" t="s">
        <v>19</v>
      </c>
      <c r="F6" s="4" t="s">
        <v>20</v>
      </c>
      <c r="G6" s="7">
        <f t="shared" si="0"/>
        <v>1200</v>
      </c>
      <c r="H6" s="8">
        <v>33.333333333333336</v>
      </c>
      <c r="I6" s="8">
        <v>100000</v>
      </c>
      <c r="J6" s="6">
        <f t="shared" si="1"/>
        <v>60000</v>
      </c>
      <c r="K6" s="17">
        <f t="shared" si="2"/>
        <v>160000</v>
      </c>
    </row>
    <row r="7" spans="1:11" x14ac:dyDescent="0.25">
      <c r="A7" s="3" t="s">
        <v>9</v>
      </c>
      <c r="B7" s="3" t="s">
        <v>10</v>
      </c>
      <c r="C7" s="3" t="s">
        <v>21</v>
      </c>
      <c r="D7" s="3" t="s">
        <v>18</v>
      </c>
      <c r="E7" s="4" t="s">
        <v>22</v>
      </c>
      <c r="F7" s="4" t="s">
        <v>23</v>
      </c>
      <c r="G7" s="7">
        <f t="shared" si="0"/>
        <v>900</v>
      </c>
      <c r="H7" s="8">
        <v>25</v>
      </c>
      <c r="I7" s="8">
        <v>100000</v>
      </c>
      <c r="J7" s="6">
        <f t="shared" si="1"/>
        <v>45000</v>
      </c>
      <c r="K7" s="17">
        <f t="shared" si="2"/>
        <v>145000</v>
      </c>
    </row>
    <row r="8" spans="1:11" x14ac:dyDescent="0.25">
      <c r="A8" s="3" t="s">
        <v>9</v>
      </c>
      <c r="B8" s="3" t="s">
        <v>10</v>
      </c>
      <c r="C8" s="3" t="s">
        <v>24</v>
      </c>
      <c r="D8" s="3" t="s">
        <v>18</v>
      </c>
      <c r="E8" s="4" t="s">
        <v>12</v>
      </c>
      <c r="F8" s="4" t="s">
        <v>25</v>
      </c>
      <c r="G8" s="7">
        <f t="shared" si="0"/>
        <v>1000</v>
      </c>
      <c r="H8" s="8">
        <v>27.777777777777779</v>
      </c>
      <c r="I8" s="8">
        <v>100000</v>
      </c>
      <c r="J8" s="6">
        <f t="shared" si="1"/>
        <v>50000</v>
      </c>
      <c r="K8" s="17">
        <f t="shared" si="2"/>
        <v>150000</v>
      </c>
    </row>
    <row r="9" spans="1:11" x14ac:dyDescent="0.25">
      <c r="A9" s="3" t="s">
        <v>9</v>
      </c>
      <c r="B9" s="3" t="s">
        <v>10</v>
      </c>
      <c r="C9" s="3" t="s">
        <v>26</v>
      </c>
      <c r="D9" s="3" t="s">
        <v>18</v>
      </c>
      <c r="E9" s="4" t="s">
        <v>27</v>
      </c>
      <c r="F9" s="4" t="s">
        <v>28</v>
      </c>
      <c r="G9" s="7">
        <f t="shared" si="0"/>
        <v>900</v>
      </c>
      <c r="H9" s="8">
        <v>25</v>
      </c>
      <c r="I9" s="8">
        <v>100000</v>
      </c>
      <c r="J9" s="6">
        <f t="shared" si="1"/>
        <v>45000</v>
      </c>
      <c r="K9" s="17">
        <f t="shared" si="2"/>
        <v>145000</v>
      </c>
    </row>
    <row r="10" spans="1:11" x14ac:dyDescent="0.25">
      <c r="A10" s="3" t="s">
        <v>9</v>
      </c>
      <c r="B10" s="3" t="s">
        <v>10</v>
      </c>
      <c r="C10" s="3" t="s">
        <v>29</v>
      </c>
      <c r="D10" s="3" t="s">
        <v>18</v>
      </c>
      <c r="E10" s="4" t="s">
        <v>30</v>
      </c>
      <c r="F10" s="4" t="s">
        <v>31</v>
      </c>
      <c r="G10" s="7">
        <f t="shared" si="0"/>
        <v>500</v>
      </c>
      <c r="H10" s="8">
        <v>13.888888888888889</v>
      </c>
      <c r="I10" s="8">
        <v>100000</v>
      </c>
      <c r="J10" s="6">
        <f t="shared" si="1"/>
        <v>25000</v>
      </c>
      <c r="K10" s="17">
        <f t="shared" si="2"/>
        <v>125000</v>
      </c>
    </row>
    <row r="11" spans="1:11" x14ac:dyDescent="0.25">
      <c r="A11" s="3" t="s">
        <v>9</v>
      </c>
      <c r="B11" s="3" t="s">
        <v>10</v>
      </c>
      <c r="C11" s="3" t="s">
        <v>32</v>
      </c>
      <c r="D11" s="3" t="s">
        <v>18</v>
      </c>
      <c r="E11" s="4" t="s">
        <v>33</v>
      </c>
      <c r="F11" s="4" t="s">
        <v>34</v>
      </c>
      <c r="G11" s="7">
        <f t="shared" si="0"/>
        <v>1600</v>
      </c>
      <c r="H11" s="8">
        <v>44.444444444444443</v>
      </c>
      <c r="I11" s="8">
        <v>100000</v>
      </c>
      <c r="J11" s="6">
        <f t="shared" si="1"/>
        <v>80000</v>
      </c>
      <c r="K11" s="17">
        <f t="shared" si="2"/>
        <v>180000</v>
      </c>
    </row>
    <row r="12" spans="1:11" x14ac:dyDescent="0.25">
      <c r="A12" s="3" t="s">
        <v>9</v>
      </c>
      <c r="B12" s="3" t="s">
        <v>10</v>
      </c>
      <c r="C12" s="2" t="s">
        <v>35</v>
      </c>
      <c r="D12" s="2" t="s">
        <v>18</v>
      </c>
      <c r="E12" s="2" t="s">
        <v>36</v>
      </c>
      <c r="F12" s="2" t="s">
        <v>37</v>
      </c>
      <c r="G12" s="7">
        <f t="shared" si="0"/>
        <v>500</v>
      </c>
      <c r="H12" s="8">
        <v>13.888888888888889</v>
      </c>
      <c r="I12" s="8">
        <v>100000</v>
      </c>
      <c r="J12" s="6">
        <f t="shared" si="1"/>
        <v>25000</v>
      </c>
      <c r="K12" s="17">
        <f t="shared" si="2"/>
        <v>125000</v>
      </c>
    </row>
    <row r="13" spans="1:11" x14ac:dyDescent="0.25">
      <c r="A13" s="3" t="s">
        <v>9</v>
      </c>
      <c r="B13" s="3" t="s">
        <v>10</v>
      </c>
      <c r="C13" s="2" t="s">
        <v>38</v>
      </c>
      <c r="D13" s="2" t="s">
        <v>18</v>
      </c>
      <c r="E13" s="2" t="s">
        <v>39</v>
      </c>
      <c r="F13" s="2" t="s">
        <v>40</v>
      </c>
      <c r="G13" s="7">
        <f t="shared" si="0"/>
        <v>600</v>
      </c>
      <c r="H13" s="8">
        <v>16.666666666666668</v>
      </c>
      <c r="I13" s="8">
        <v>100000</v>
      </c>
      <c r="J13" s="6">
        <f t="shared" si="1"/>
        <v>30000</v>
      </c>
      <c r="K13" s="17">
        <f t="shared" si="2"/>
        <v>130000</v>
      </c>
    </row>
    <row r="14" spans="1:11" x14ac:dyDescent="0.25">
      <c r="A14" s="3" t="s">
        <v>9</v>
      </c>
      <c r="B14" s="3" t="s">
        <v>10</v>
      </c>
      <c r="C14" s="2" t="s">
        <v>41</v>
      </c>
      <c r="D14" s="2" t="s">
        <v>18</v>
      </c>
      <c r="E14" s="2" t="s">
        <v>42</v>
      </c>
      <c r="F14" s="2" t="s">
        <v>43</v>
      </c>
      <c r="G14" s="7">
        <f t="shared" si="0"/>
        <v>500</v>
      </c>
      <c r="H14" s="8">
        <v>13.888888888888889</v>
      </c>
      <c r="I14" s="8">
        <v>100000</v>
      </c>
      <c r="J14" s="6">
        <f t="shared" si="1"/>
        <v>25000</v>
      </c>
      <c r="K14" s="17">
        <f t="shared" si="2"/>
        <v>125000</v>
      </c>
    </row>
    <row r="15" spans="1:11" x14ac:dyDescent="0.25">
      <c r="A15" s="3" t="s">
        <v>9</v>
      </c>
      <c r="B15" s="3" t="s">
        <v>10</v>
      </c>
      <c r="C15" s="2" t="s">
        <v>44</v>
      </c>
      <c r="D15" s="2" t="s">
        <v>18</v>
      </c>
      <c r="E15" s="2" t="s">
        <v>33</v>
      </c>
      <c r="F15" s="2" t="s">
        <v>45</v>
      </c>
      <c r="G15" s="7">
        <f t="shared" si="0"/>
        <v>400</v>
      </c>
      <c r="H15" s="8">
        <v>11.111111111111111</v>
      </c>
      <c r="I15" s="8">
        <v>100000</v>
      </c>
      <c r="J15" s="6">
        <f t="shared" si="1"/>
        <v>20000</v>
      </c>
      <c r="K15" s="17">
        <f t="shared" si="2"/>
        <v>120000</v>
      </c>
    </row>
    <row r="16" spans="1:11" x14ac:dyDescent="0.25">
      <c r="A16" s="3" t="s">
        <v>9</v>
      </c>
      <c r="B16" s="3" t="s">
        <v>10</v>
      </c>
      <c r="C16" s="2" t="s">
        <v>46</v>
      </c>
      <c r="D16" s="2" t="s">
        <v>18</v>
      </c>
      <c r="E16" s="2" t="s">
        <v>47</v>
      </c>
      <c r="F16" s="2" t="s">
        <v>48</v>
      </c>
      <c r="G16" s="7">
        <f t="shared" si="0"/>
        <v>500</v>
      </c>
      <c r="H16" s="8">
        <v>13.888888888888889</v>
      </c>
      <c r="I16" s="8">
        <v>100000</v>
      </c>
      <c r="J16" s="6">
        <f t="shared" si="1"/>
        <v>25000</v>
      </c>
      <c r="K16" s="17">
        <f t="shared" si="2"/>
        <v>125000</v>
      </c>
    </row>
    <row r="17" spans="1:11" x14ac:dyDescent="0.25">
      <c r="A17" s="3" t="s">
        <v>9</v>
      </c>
      <c r="B17" s="3" t="s">
        <v>10</v>
      </c>
      <c r="C17" s="2" t="s">
        <v>49</v>
      </c>
      <c r="D17" s="2" t="s">
        <v>18</v>
      </c>
      <c r="E17" s="2" t="s">
        <v>50</v>
      </c>
      <c r="F17" s="2" t="s">
        <v>51</v>
      </c>
      <c r="G17" s="7">
        <f t="shared" si="0"/>
        <v>400</v>
      </c>
      <c r="H17" s="8">
        <v>11.111111111111111</v>
      </c>
      <c r="I17" s="8">
        <v>100000</v>
      </c>
      <c r="J17" s="6">
        <f t="shared" si="1"/>
        <v>20000</v>
      </c>
      <c r="K17" s="17">
        <f t="shared" si="2"/>
        <v>120000</v>
      </c>
    </row>
    <row r="18" spans="1:11" x14ac:dyDescent="0.25">
      <c r="A18" s="5" t="s">
        <v>52</v>
      </c>
      <c r="B18" s="5"/>
      <c r="C18" s="5"/>
      <c r="D18" s="5"/>
      <c r="E18" s="5"/>
      <c r="F18" s="5"/>
      <c r="G18" s="9">
        <f>SUM(G4:G17)</f>
        <v>10800</v>
      </c>
      <c r="H18" s="8">
        <f>SUM(H4:H17)</f>
        <v>300</v>
      </c>
      <c r="I18" s="15">
        <f>SUM(I4:I17)</f>
        <v>1400000</v>
      </c>
      <c r="J18" s="6">
        <f>SUM(J4:J17)</f>
        <v>540000</v>
      </c>
      <c r="K18" s="17">
        <f>SUM(K4:K17)</f>
        <v>1940000</v>
      </c>
    </row>
  </sheetData>
  <mergeCells count="1">
    <mergeCell ref="A18:F18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dcterms:created xsi:type="dcterms:W3CDTF">2019-07-30T03:55:15Z</dcterms:created>
  <dcterms:modified xsi:type="dcterms:W3CDTF">2019-07-30T04:03:13Z</dcterms:modified>
</cp:coreProperties>
</file>