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total" sheetId="1" r:id="rId1"/>
  </sheets>
  <calcPr calcId="124519"/>
</workbook>
</file>

<file path=xl/calcChain.xml><?xml version="1.0" encoding="utf-8"?>
<calcChain xmlns="http://schemas.openxmlformats.org/spreadsheetml/2006/main">
  <c r="F17" i="1"/>
  <c r="F85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G39" l="1"/>
  <c r="H23"/>
  <c r="H39" s="1"/>
  <c r="C11" l="1"/>
</calcChain>
</file>

<file path=xl/sharedStrings.xml><?xml version="1.0" encoding="utf-8"?>
<sst xmlns="http://schemas.openxmlformats.org/spreadsheetml/2006/main" count="166" uniqueCount="109">
  <si>
    <t>no</t>
  </si>
  <si>
    <t>jenis kegiatan</t>
  </si>
  <si>
    <t>biaya</t>
  </si>
  <si>
    <t>tanggal pelaksanaan</t>
  </si>
  <si>
    <t>keterangan</t>
  </si>
  <si>
    <t>claim kardus serabi notosuman periode januari - juni 2019</t>
  </si>
  <si>
    <t>nama</t>
  </si>
  <si>
    <t>alamat</t>
  </si>
  <si>
    <t>panjang ( M )</t>
  </si>
  <si>
    <t>lebar ( M )</t>
  </si>
  <si>
    <t>jumlah ( Pcs )</t>
  </si>
  <si>
    <t>total ( M2 )</t>
  </si>
  <si>
    <t>Rp</t>
  </si>
  <si>
    <t>PASAR BUNDER, SRAGEN</t>
  </si>
  <si>
    <t>BU SETU</t>
  </si>
  <si>
    <t>SAMBIREJO, SRAGEN</t>
  </si>
  <si>
    <t>TCA POLOS</t>
  </si>
  <si>
    <t>DESIGN</t>
  </si>
  <si>
    <t>STIKER GEROBAK SAYUR</t>
  </si>
  <si>
    <t>TOTAL</t>
  </si>
  <si>
    <t>TOKO ABI</t>
  </si>
  <si>
    <t>PASAR KLECO</t>
  </si>
  <si>
    <t>WM IBU BUDI</t>
  </si>
  <si>
    <t>KADIPIRO, SRAGEN</t>
  </si>
  <si>
    <t xml:space="preserve">ES BUAH SEGER WARAS </t>
  </si>
  <si>
    <t>TOKO ARDAN</t>
  </si>
  <si>
    <t>CATERING IBU UMI</t>
  </si>
  <si>
    <t>BU MIDUL SAYUR</t>
  </si>
  <si>
    <t>PKK WONOGIRI</t>
  </si>
  <si>
    <t>BU SRI SAYUR</t>
  </si>
  <si>
    <t>IGA JAYA</t>
  </si>
  <si>
    <t>PASAR KARTASURA</t>
  </si>
  <si>
    <t>IBU CIPTO</t>
  </si>
  <si>
    <t>PASAR PALUR</t>
  </si>
  <si>
    <t>IBU WIJI</t>
  </si>
  <si>
    <t>SOTO + AYAM GORENG BU NDUTH</t>
  </si>
  <si>
    <t>PEDAN, KLATEN</t>
  </si>
  <si>
    <t>KENCLING RENTAL DAN TOUR</t>
  </si>
  <si>
    <t>SRAGEN</t>
  </si>
  <si>
    <t>KARANGANYAR</t>
  </si>
  <si>
    <t>ONGKOS PASANG</t>
  </si>
  <si>
    <t>SPONSORSHIP</t>
  </si>
  <si>
    <t xml:space="preserve">MMT </t>
  </si>
  <si>
    <t>mmt nama toko dan stiker gerobak sayur</t>
  </si>
  <si>
    <t>LISTING KARA CUBE</t>
  </si>
  <si>
    <t>listing kara cube di cv.niaga berhasil ( 196733 )</t>
  </si>
  <si>
    <t>partisipasi suport acara tour karyawan tk.sm.mitra ( 914985 )</t>
  </si>
  <si>
    <t>ESTIMASI BIAYA</t>
  </si>
  <si>
    <t>PELAKSANAAN</t>
  </si>
  <si>
    <t>MBAK NIA</t>
  </si>
  <si>
    <t>BU PUR DEWI SAYUR</t>
  </si>
  <si>
    <t>IBU MUL W</t>
  </si>
  <si>
    <t>MUL BAKMI</t>
  </si>
  <si>
    <t>BU SRI BAGAS</t>
  </si>
  <si>
    <t>BU SUGIYO</t>
  </si>
  <si>
    <t>MAS GIYANTO</t>
  </si>
  <si>
    <t>BU SULIS</t>
  </si>
  <si>
    <t>SRI SENEN</t>
  </si>
  <si>
    <t>IBU YANTI / SIGIT</t>
  </si>
  <si>
    <t>IBU SUMINI</t>
  </si>
  <si>
    <t>IBU TEGUH JIYEM</t>
  </si>
  <si>
    <t>HAJI TOMO</t>
  </si>
  <si>
    <t>MBAK TANTI</t>
  </si>
  <si>
    <t>IBU SAMINI</t>
  </si>
  <si>
    <t>DAR KAMBIL</t>
  </si>
  <si>
    <t>JAYATINA</t>
  </si>
  <si>
    <t>IBU HJ. SRIYATUN</t>
  </si>
  <si>
    <t>ARIF LOMBOK</t>
  </si>
  <si>
    <t>MBAK UUT</t>
  </si>
  <si>
    <t>BU SUTIYEM</t>
  </si>
  <si>
    <t>JOKO BEKTI</t>
  </si>
  <si>
    <t>BU SUGIYEM EMPING</t>
  </si>
  <si>
    <t>IBU KENTHING</t>
  </si>
  <si>
    <t>BU GIYEM / MBAK GIYEK</t>
  </si>
  <si>
    <t>BU SURANI EMPON-EMPON</t>
  </si>
  <si>
    <t>WAWAN WULAN</t>
  </si>
  <si>
    <t>SUTIYO / TARMI</t>
  </si>
  <si>
    <t>DEWI SULASAH</t>
  </si>
  <si>
    <t>ETIK KUBIS</t>
  </si>
  <si>
    <t>SRI JOPAN</t>
  </si>
  <si>
    <t>SIGIT - WULAN</t>
  </si>
  <si>
    <t>BU TATIK</t>
  </si>
  <si>
    <t>BU PON</t>
  </si>
  <si>
    <t>BU DALMADI</t>
  </si>
  <si>
    <t>BU PARTI / TINI</t>
  </si>
  <si>
    <t>BU IWUK</t>
  </si>
  <si>
    <t>PAK PAIDI</t>
  </si>
  <si>
    <t>TOKO TEGUH</t>
  </si>
  <si>
    <t>BU KASNI</t>
  </si>
  <si>
    <t>IBU SUMARNI</t>
  </si>
  <si>
    <t>SADLE BAG MD</t>
  </si>
  <si>
    <t>ACRILIC NAMA TOKO</t>
  </si>
  <si>
    <t>papan nama acrilic untuk toko</t>
  </si>
  <si>
    <t>BRANDING MOBIL FREELANCE</t>
  </si>
  <si>
    <t>SABLON KAOS</t>
  </si>
  <si>
    <t>NAMA TOKO</t>
  </si>
  <si>
    <t>ALAMAT</t>
  </si>
  <si>
    <t>CLAIM ( Rp )</t>
  </si>
  <si>
    <t>TANGGAL PELAKSANAAN</t>
  </si>
  <si>
    <t>JL.MOH YAMIN, NOTOSUMAN, SOLO</t>
  </si>
  <si>
    <t>EPM-192774 TK.SERABI NOTOSUMAN</t>
  </si>
  <si>
    <t>TOTAL BELANJA KARDUS JANUARI-JUNI 2019 ( Rp )</t>
  </si>
  <si>
    <t>sablon kaos 147 pcs @ Rp 4,500 ( lpap pos )</t>
  </si>
  <si>
    <t>branding mobil freelance (kompensasi 2 juta, biaya branding 2,5 juta )</t>
  </si>
  <si>
    <t>MMT : Rp 22,000 / METER</t>
  </si>
  <si>
    <t>2 PCS sadle bag untuk MD @Rp 250,000</t>
  </si>
  <si>
    <t>SPONSORSHIP : CLAIM KARDUS SERABI NOTOSUMAN = 3 % DARI TOTAL BELANJA KARDUS PERIODE CLAIM</t>
  </si>
  <si>
    <t>NO</t>
  </si>
  <si>
    <t>RINCIAN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</si>
</sst>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5" formatCode="0.0"/>
    <numFmt numFmtId="166" formatCode="_(* #,##0_);_(* \(#,##0\);_(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>
      <protection locked="0"/>
    </xf>
    <xf numFmtId="0" fontId="3" fillId="0" borderId="0">
      <alignment vertical="center"/>
    </xf>
    <xf numFmtId="0" fontId="2" fillId="0" borderId="0"/>
    <xf numFmtId="0" fontId="2" fillId="0" borderId="0"/>
    <xf numFmtId="43" fontId="4" fillId="0" borderId="0">
      <protection locked="0"/>
    </xf>
    <xf numFmtId="0" fontId="2" fillId="0" borderId="0"/>
    <xf numFmtId="0" fontId="2" fillId="0" borderId="0"/>
    <xf numFmtId="43" fontId="4" fillId="0" borderId="0">
      <protection locked="0"/>
    </xf>
  </cellStyleXfs>
  <cellXfs count="64">
    <xf numFmtId="0" fontId="0" fillId="0" borderId="0" xfId="0"/>
    <xf numFmtId="0" fontId="0" fillId="0" borderId="0" xfId="0"/>
    <xf numFmtId="0" fontId="2" fillId="0" borderId="0" xfId="3" applyFont="1"/>
    <xf numFmtId="0" fontId="0" fillId="0" borderId="1" xfId="0" applyBorder="1"/>
    <xf numFmtId="14" fontId="0" fillId="0" borderId="1" xfId="0" applyNumberFormat="1" applyBorder="1"/>
    <xf numFmtId="0" fontId="2" fillId="0" borderId="0" xfId="3" applyFont="1" applyFill="1"/>
    <xf numFmtId="0" fontId="0" fillId="0" borderId="0" xfId="0" applyFill="1"/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1" xfId="0" applyFont="1" applyBorder="1"/>
    <xf numFmtId="0" fontId="7" fillId="0" borderId="1" xfId="7" applyFont="1" applyFill="1" applyBorder="1"/>
    <xf numFmtId="0" fontId="7" fillId="0" borderId="1" xfId="10" applyFont="1" applyBorder="1" applyAlignment="1">
      <alignment horizontal="center"/>
    </xf>
    <xf numFmtId="0" fontId="7" fillId="0" borderId="1" xfId="10" applyFont="1" applyFill="1" applyBorder="1" applyAlignment="1">
      <alignment horizontal="center"/>
    </xf>
    <xf numFmtId="165" fontId="7" fillId="0" borderId="1" xfId="0" applyNumberFormat="1" applyFont="1" applyBorder="1"/>
    <xf numFmtId="41" fontId="7" fillId="0" borderId="1" xfId="2" applyFont="1" applyBorder="1"/>
    <xf numFmtId="14" fontId="7" fillId="0" borderId="1" xfId="0" applyNumberFormat="1" applyFont="1" applyBorder="1"/>
    <xf numFmtId="0" fontId="8" fillId="0" borderId="1" xfId="0" applyFont="1" applyBorder="1"/>
    <xf numFmtId="41" fontId="8" fillId="0" borderId="1" xfId="2" applyFont="1" applyBorder="1"/>
    <xf numFmtId="0" fontId="7" fillId="0" borderId="0" xfId="0" applyFont="1" applyBorder="1"/>
    <xf numFmtId="0" fontId="7" fillId="0" borderId="0" xfId="10" applyFont="1" applyBorder="1" applyAlignment="1">
      <alignment horizontal="center"/>
    </xf>
    <xf numFmtId="0" fontId="7" fillId="0" borderId="0" xfId="10" applyFont="1" applyFill="1" applyBorder="1" applyAlignment="1">
      <alignment horizontal="center"/>
    </xf>
    <xf numFmtId="165" fontId="7" fillId="0" borderId="0" xfId="0" applyNumberFormat="1" applyFont="1" applyBorder="1"/>
    <xf numFmtId="41" fontId="7" fillId="0" borderId="0" xfId="2" applyFont="1" applyBorder="1"/>
    <xf numFmtId="14" fontId="7" fillId="0" borderId="0" xfId="0" applyNumberFormat="1" applyFont="1" applyBorder="1"/>
    <xf numFmtId="0" fontId="7" fillId="0" borderId="0" xfId="7" applyFont="1" applyFill="1" applyBorder="1"/>
    <xf numFmtId="0" fontId="7" fillId="0" borderId="1" xfId="10" applyFont="1" applyFill="1" applyBorder="1" applyAlignment="1">
      <alignment horizontal="right"/>
    </xf>
    <xf numFmtId="41" fontId="0" fillId="0" borderId="1" xfId="2" applyFont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41" fontId="0" fillId="2" borderId="1" xfId="2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vertical="center"/>
    </xf>
    <xf numFmtId="166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3" borderId="1" xfId="3" applyFont="1" applyFill="1" applyBorder="1"/>
    <xf numFmtId="0" fontId="8" fillId="0" borderId="0" xfId="0" applyFont="1"/>
    <xf numFmtId="41" fontId="8" fillId="0" borderId="0" xfId="2" applyFont="1"/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41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7" applyFont="1" applyFill="1" applyBorder="1"/>
    <xf numFmtId="0" fontId="8" fillId="0" borderId="1" xfId="1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7" applyFont="1" applyBorder="1"/>
    <xf numFmtId="0" fontId="8" fillId="0" borderId="1" xfId="10" applyFont="1" applyBorder="1" applyAlignment="1">
      <alignment horizontal="right"/>
    </xf>
    <xf numFmtId="0" fontId="8" fillId="4" borderId="1" xfId="0" applyFont="1" applyFill="1" applyBorder="1"/>
    <xf numFmtId="0" fontId="0" fillId="0" borderId="0" xfId="0" applyFill="1" applyBorder="1" applyAlignment="1">
      <alignment horizontal="right"/>
    </xf>
    <xf numFmtId="41" fontId="0" fillId="0" borderId="0" xfId="2" applyFont="1" applyFill="1" applyBorder="1"/>
    <xf numFmtId="0" fontId="0" fillId="0" borderId="0" xfId="0" applyFill="1" applyBorder="1"/>
    <xf numFmtId="0" fontId="10" fillId="0" borderId="1" xfId="0" applyFont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/>
    <xf numFmtId="0" fontId="5" fillId="0" borderId="1" xfId="0" applyFont="1" applyFill="1" applyBorder="1" applyAlignment="1">
      <alignment horizontal="right"/>
    </xf>
    <xf numFmtId="166" fontId="0" fillId="0" borderId="1" xfId="0" applyNumberFormat="1" applyFill="1" applyBorder="1"/>
    <xf numFmtId="41" fontId="11" fillId="6" borderId="2" xfId="2" applyFont="1" applyFill="1" applyBorder="1" applyAlignment="1">
      <alignment horizontal="center" wrapText="1"/>
    </xf>
    <xf numFmtId="41" fontId="11" fillId="6" borderId="4" xfId="2" applyFont="1" applyFill="1" applyBorder="1" applyAlignment="1">
      <alignment horizontal="center" wrapText="1"/>
    </xf>
    <xf numFmtId="41" fontId="11" fillId="6" borderId="3" xfId="2" applyFont="1" applyFill="1" applyBorder="1" applyAlignment="1">
      <alignment horizontal="center" wrapText="1"/>
    </xf>
  </cellXfs>
  <cellStyles count="13">
    <cellStyle name="Comma" xfId="1" builtinId="3"/>
    <cellStyle name="Comma [0]" xfId="2" builtinId="6"/>
    <cellStyle name="Comma 2 2" xfId="5"/>
    <cellStyle name="Comma 2 3" xfId="9"/>
    <cellStyle name="Comma 2 4" xfId="12"/>
    <cellStyle name="Normal" xfId="0" builtinId="0"/>
    <cellStyle name="Normal 2" xfId="3"/>
    <cellStyle name="Normal 2 2" xfId="4"/>
    <cellStyle name="Normal 2 3" xfId="8"/>
    <cellStyle name="Normal 2 4" xfId="11"/>
    <cellStyle name="Normal 3" xfId="6"/>
    <cellStyle name="Normal 4" xfId="7"/>
    <cellStyle name="Normal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85"/>
  <sheetViews>
    <sheetView tabSelected="1" workbookViewId="0">
      <selection activeCell="D20" sqref="D20"/>
    </sheetView>
  </sheetViews>
  <sheetFormatPr defaultRowHeight="15"/>
  <cols>
    <col min="1" max="1" width="6.28515625" customWidth="1"/>
    <col min="2" max="2" width="34.140625" customWidth="1"/>
    <col min="3" max="3" width="19.28515625" customWidth="1"/>
    <col min="4" max="4" width="61.7109375" customWidth="1"/>
    <col min="5" max="5" width="23" customWidth="1"/>
    <col min="6" max="6" width="11.5703125" customWidth="1"/>
    <col min="7" max="7" width="10.42578125" customWidth="1"/>
    <col min="8" max="8" width="12" customWidth="1"/>
    <col min="9" max="9" width="18.7109375" customWidth="1"/>
  </cols>
  <sheetData>
    <row r="2" spans="1:9" ht="15.75">
      <c r="A2" s="56" t="s">
        <v>0</v>
      </c>
      <c r="B2" s="56" t="s">
        <v>1</v>
      </c>
      <c r="C2" s="56" t="s">
        <v>2</v>
      </c>
      <c r="D2" s="56" t="s">
        <v>4</v>
      </c>
      <c r="E2" s="56" t="s">
        <v>3</v>
      </c>
    </row>
    <row r="3" spans="1:9">
      <c r="A3" s="3">
        <v>1</v>
      </c>
      <c r="B3" s="3" t="s">
        <v>41</v>
      </c>
      <c r="C3" s="29">
        <v>13517000</v>
      </c>
      <c r="D3" s="3" t="s">
        <v>5</v>
      </c>
      <c r="E3" s="4">
        <v>43689</v>
      </c>
    </row>
    <row r="4" spans="1:9">
      <c r="A4" s="3">
        <v>2</v>
      </c>
      <c r="B4" s="3" t="s">
        <v>42</v>
      </c>
      <c r="C4" s="29">
        <v>2775600</v>
      </c>
      <c r="D4" s="3" t="s">
        <v>43</v>
      </c>
      <c r="E4" s="4">
        <v>43696</v>
      </c>
    </row>
    <row r="5" spans="1:9">
      <c r="A5" s="3">
        <v>3</v>
      </c>
      <c r="B5" s="3" t="s">
        <v>44</v>
      </c>
      <c r="C5" s="29">
        <v>100000</v>
      </c>
      <c r="D5" s="3" t="s">
        <v>45</v>
      </c>
      <c r="E5" s="4">
        <v>43678</v>
      </c>
    </row>
    <row r="6" spans="1:9">
      <c r="A6" s="3">
        <v>4</v>
      </c>
      <c r="B6" s="3" t="s">
        <v>41</v>
      </c>
      <c r="C6" s="29">
        <v>200000</v>
      </c>
      <c r="D6" s="3" t="s">
        <v>46</v>
      </c>
      <c r="E6" s="4">
        <v>43678</v>
      </c>
    </row>
    <row r="7" spans="1:9">
      <c r="A7" s="3">
        <v>5</v>
      </c>
      <c r="B7" s="3" t="s">
        <v>90</v>
      </c>
      <c r="C7" s="29">
        <v>500000</v>
      </c>
      <c r="D7" s="3" t="s">
        <v>105</v>
      </c>
      <c r="E7" s="4">
        <v>43678</v>
      </c>
    </row>
    <row r="8" spans="1:9">
      <c r="A8" s="3">
        <v>6</v>
      </c>
      <c r="B8" s="3" t="s">
        <v>91</v>
      </c>
      <c r="C8" s="29">
        <v>10500000</v>
      </c>
      <c r="D8" s="3" t="s">
        <v>92</v>
      </c>
      <c r="E8" s="4">
        <v>43701</v>
      </c>
    </row>
    <row r="9" spans="1:9">
      <c r="A9" s="3">
        <v>7</v>
      </c>
      <c r="B9" s="3" t="s">
        <v>93</v>
      </c>
      <c r="C9" s="29">
        <v>4500000</v>
      </c>
      <c r="D9" s="3" t="s">
        <v>103</v>
      </c>
      <c r="E9" s="4">
        <v>43698</v>
      </c>
    </row>
    <row r="10" spans="1:9">
      <c r="A10" s="3">
        <v>8</v>
      </c>
      <c r="B10" s="3" t="s">
        <v>94</v>
      </c>
      <c r="C10" s="29">
        <v>661500</v>
      </c>
      <c r="D10" s="3" t="s">
        <v>102</v>
      </c>
      <c r="E10" s="4">
        <v>43689</v>
      </c>
    </row>
    <row r="11" spans="1:9">
      <c r="A11" s="30" t="s">
        <v>19</v>
      </c>
      <c r="B11" s="31"/>
      <c r="C11" s="32">
        <f>SUM(C3:C10)</f>
        <v>32754100</v>
      </c>
      <c r="D11" s="3"/>
      <c r="E11" s="3"/>
    </row>
    <row r="12" spans="1:9" s="6" customFormat="1">
      <c r="A12" s="53"/>
      <c r="B12" s="53"/>
      <c r="C12" s="54"/>
      <c r="D12" s="55"/>
      <c r="E12" s="55"/>
    </row>
    <row r="13" spans="1:9" s="6" customFormat="1" ht="15.75">
      <c r="A13" s="61" t="s">
        <v>108</v>
      </c>
      <c r="B13" s="62"/>
      <c r="C13" s="62"/>
      <c r="D13" s="62"/>
      <c r="E13" s="62"/>
      <c r="F13" s="62"/>
      <c r="G13" s="62"/>
      <c r="H13" s="62"/>
      <c r="I13" s="63"/>
    </row>
    <row r="14" spans="1:9" s="6" customFormat="1">
      <c r="A14" s="53"/>
      <c r="B14" s="53"/>
      <c r="D14" s="55"/>
      <c r="E14" s="55"/>
    </row>
    <row r="15" spans="1:9" s="6" customFormat="1">
      <c r="A15" s="58">
        <v>1</v>
      </c>
      <c r="B15" s="58" t="s">
        <v>106</v>
      </c>
      <c r="C15" s="58"/>
      <c r="D15" s="58"/>
      <c r="E15" s="1"/>
    </row>
    <row r="16" spans="1:9" s="6" customFormat="1" ht="45">
      <c r="A16" s="35" t="s">
        <v>107</v>
      </c>
      <c r="B16" s="33" t="s">
        <v>95</v>
      </c>
      <c r="C16" s="36" t="s">
        <v>98</v>
      </c>
      <c r="D16" s="33" t="s">
        <v>96</v>
      </c>
      <c r="E16" s="34" t="s">
        <v>101</v>
      </c>
      <c r="F16" s="35" t="s">
        <v>97</v>
      </c>
    </row>
    <row r="17" spans="1:9" s="6" customFormat="1">
      <c r="A17" s="57">
        <v>1</v>
      </c>
      <c r="B17" s="3" t="s">
        <v>100</v>
      </c>
      <c r="C17" s="39">
        <v>43689</v>
      </c>
      <c r="D17" s="3" t="s">
        <v>99</v>
      </c>
      <c r="E17" s="37">
        <v>450568575</v>
      </c>
      <c r="F17" s="38">
        <f>E17*3%</f>
        <v>13517057.25</v>
      </c>
    </row>
    <row r="18" spans="1:9" s="6" customFormat="1">
      <c r="A18" s="57"/>
      <c r="B18" s="3"/>
      <c r="C18" s="3"/>
      <c r="D18" s="3"/>
      <c r="E18" s="59" t="s">
        <v>19</v>
      </c>
      <c r="F18" s="60">
        <v>13517057.25</v>
      </c>
    </row>
    <row r="19" spans="1:9" s="6" customFormat="1">
      <c r="A19" s="57"/>
      <c r="B19" s="3"/>
      <c r="C19" s="3"/>
      <c r="D19" s="33"/>
      <c r="E19" s="3"/>
      <c r="F19" s="3"/>
    </row>
    <row r="21" spans="1:9">
      <c r="A21" s="40">
        <v>2</v>
      </c>
      <c r="B21" s="40" t="s">
        <v>104</v>
      </c>
      <c r="C21" s="2"/>
      <c r="D21" s="2"/>
      <c r="E21" s="2"/>
      <c r="F21" s="5"/>
      <c r="G21" s="2"/>
      <c r="H21" s="2"/>
      <c r="I21" s="2"/>
    </row>
    <row r="22" spans="1:9">
      <c r="A22" s="7" t="s">
        <v>0</v>
      </c>
      <c r="B22" s="7" t="s">
        <v>6</v>
      </c>
      <c r="C22" s="7" t="s">
        <v>7</v>
      </c>
      <c r="D22" s="8" t="s">
        <v>8</v>
      </c>
      <c r="E22" s="8" t="s">
        <v>9</v>
      </c>
      <c r="F22" s="9" t="s">
        <v>10</v>
      </c>
      <c r="G22" s="8" t="s">
        <v>11</v>
      </c>
      <c r="H22" s="10" t="s">
        <v>12</v>
      </c>
      <c r="I22" s="11" t="s">
        <v>3</v>
      </c>
    </row>
    <row r="23" spans="1:9">
      <c r="A23" s="12">
        <v>1</v>
      </c>
      <c r="B23" s="13" t="s">
        <v>20</v>
      </c>
      <c r="C23" s="12" t="s">
        <v>21</v>
      </c>
      <c r="D23" s="14">
        <v>5</v>
      </c>
      <c r="E23" s="14">
        <v>1</v>
      </c>
      <c r="F23" s="15">
        <v>1</v>
      </c>
      <c r="G23" s="16">
        <f>D23*E23*F23</f>
        <v>5</v>
      </c>
      <c r="H23" s="17">
        <f>G23*22000</f>
        <v>110000</v>
      </c>
      <c r="I23" s="18">
        <v>43666</v>
      </c>
    </row>
    <row r="24" spans="1:9">
      <c r="A24" s="12">
        <v>2</v>
      </c>
      <c r="B24" s="13" t="s">
        <v>22</v>
      </c>
      <c r="C24" s="12" t="s">
        <v>23</v>
      </c>
      <c r="D24" s="14">
        <v>4</v>
      </c>
      <c r="E24" s="14">
        <v>1</v>
      </c>
      <c r="F24" s="15">
        <v>1</v>
      </c>
      <c r="G24" s="16">
        <f>D24*E24*F24</f>
        <v>4</v>
      </c>
      <c r="H24" s="17">
        <f t="shared" ref="H24:H35" si="0">G24*22000</f>
        <v>88000</v>
      </c>
      <c r="I24" s="18">
        <v>43666</v>
      </c>
    </row>
    <row r="25" spans="1:9">
      <c r="A25" s="12">
        <v>3</v>
      </c>
      <c r="B25" s="13" t="s">
        <v>24</v>
      </c>
      <c r="C25" s="12" t="s">
        <v>23</v>
      </c>
      <c r="D25" s="14">
        <v>4</v>
      </c>
      <c r="E25" s="14">
        <v>1</v>
      </c>
      <c r="F25" s="15">
        <v>1</v>
      </c>
      <c r="G25" s="16">
        <f>D25*E25*F25</f>
        <v>4</v>
      </c>
      <c r="H25" s="17">
        <f t="shared" si="0"/>
        <v>88000</v>
      </c>
      <c r="I25" s="18">
        <v>43666</v>
      </c>
    </row>
    <row r="26" spans="1:9">
      <c r="A26" s="12">
        <v>4</v>
      </c>
      <c r="B26" s="13" t="s">
        <v>25</v>
      </c>
      <c r="C26" s="12" t="s">
        <v>15</v>
      </c>
      <c r="D26" s="14">
        <v>4</v>
      </c>
      <c r="E26" s="14">
        <v>1</v>
      </c>
      <c r="F26" s="15">
        <v>1</v>
      </c>
      <c r="G26" s="16">
        <f>D26*E26*F26</f>
        <v>4</v>
      </c>
      <c r="H26" s="17">
        <f t="shared" si="0"/>
        <v>88000</v>
      </c>
      <c r="I26" s="18">
        <v>43666</v>
      </c>
    </row>
    <row r="27" spans="1:9">
      <c r="A27" s="12">
        <v>5</v>
      </c>
      <c r="B27" s="13" t="s">
        <v>26</v>
      </c>
      <c r="C27" s="12" t="s">
        <v>15</v>
      </c>
      <c r="D27" s="14">
        <v>5</v>
      </c>
      <c r="E27" s="14">
        <v>1</v>
      </c>
      <c r="F27" s="15">
        <v>2</v>
      </c>
      <c r="G27" s="16">
        <f>D27*E27*F27</f>
        <v>10</v>
      </c>
      <c r="H27" s="17">
        <f t="shared" si="0"/>
        <v>220000</v>
      </c>
      <c r="I27" s="18">
        <v>43666</v>
      </c>
    </row>
    <row r="28" spans="1:9">
      <c r="A28" s="12">
        <v>6</v>
      </c>
      <c r="B28" s="13" t="s">
        <v>27</v>
      </c>
      <c r="C28" s="12" t="s">
        <v>28</v>
      </c>
      <c r="D28" s="14">
        <v>3</v>
      </c>
      <c r="E28" s="14">
        <v>1</v>
      </c>
      <c r="F28" s="15">
        <v>2</v>
      </c>
      <c r="G28" s="16">
        <f>D28*E28*F28</f>
        <v>6</v>
      </c>
      <c r="H28" s="17">
        <f t="shared" si="0"/>
        <v>132000</v>
      </c>
      <c r="I28" s="18">
        <v>43666</v>
      </c>
    </row>
    <row r="29" spans="1:9">
      <c r="A29" s="12">
        <v>7</v>
      </c>
      <c r="B29" s="13" t="s">
        <v>29</v>
      </c>
      <c r="C29" s="12" t="s">
        <v>28</v>
      </c>
      <c r="D29" s="14">
        <v>2</v>
      </c>
      <c r="E29" s="14">
        <v>1</v>
      </c>
      <c r="F29" s="15">
        <v>2</v>
      </c>
      <c r="G29" s="16">
        <f>D29*E29*F29</f>
        <v>4</v>
      </c>
      <c r="H29" s="17">
        <f t="shared" si="0"/>
        <v>88000</v>
      </c>
      <c r="I29" s="18">
        <v>43666</v>
      </c>
    </row>
    <row r="30" spans="1:9">
      <c r="A30" s="12">
        <v>8</v>
      </c>
      <c r="B30" s="13" t="s">
        <v>30</v>
      </c>
      <c r="C30" s="12" t="s">
        <v>31</v>
      </c>
      <c r="D30" s="14">
        <v>2</v>
      </c>
      <c r="E30" s="14">
        <v>0.5</v>
      </c>
      <c r="F30" s="15">
        <v>1</v>
      </c>
      <c r="G30" s="16">
        <f>D30*E30*F30</f>
        <v>1</v>
      </c>
      <c r="H30" s="17">
        <f t="shared" si="0"/>
        <v>22000</v>
      </c>
      <c r="I30" s="18">
        <v>43666</v>
      </c>
    </row>
    <row r="31" spans="1:9">
      <c r="A31" s="12">
        <v>9</v>
      </c>
      <c r="B31" s="13" t="s">
        <v>32</v>
      </c>
      <c r="C31" s="12" t="s">
        <v>33</v>
      </c>
      <c r="D31" s="14">
        <v>8</v>
      </c>
      <c r="E31" s="14">
        <v>1</v>
      </c>
      <c r="F31" s="15">
        <v>1</v>
      </c>
      <c r="G31" s="16">
        <f>D31*E31*F31</f>
        <v>8</v>
      </c>
      <c r="H31" s="17">
        <f t="shared" si="0"/>
        <v>176000</v>
      </c>
      <c r="I31" s="18">
        <v>43666</v>
      </c>
    </row>
    <row r="32" spans="1:9">
      <c r="A32" s="12">
        <v>10</v>
      </c>
      <c r="B32" s="13" t="s">
        <v>34</v>
      </c>
      <c r="C32" s="12" t="s">
        <v>33</v>
      </c>
      <c r="D32" s="14">
        <v>3</v>
      </c>
      <c r="E32" s="14">
        <v>1.5</v>
      </c>
      <c r="F32" s="15">
        <v>1</v>
      </c>
      <c r="G32" s="16">
        <f>D32*E32*F32</f>
        <v>4.5</v>
      </c>
      <c r="H32" s="17">
        <f t="shared" si="0"/>
        <v>99000</v>
      </c>
      <c r="I32" s="18">
        <v>43666</v>
      </c>
    </row>
    <row r="33" spans="1:9">
      <c r="A33" s="12">
        <v>11</v>
      </c>
      <c r="B33" s="13" t="s">
        <v>35</v>
      </c>
      <c r="C33" s="12" t="s">
        <v>36</v>
      </c>
      <c r="D33" s="14">
        <v>5</v>
      </c>
      <c r="E33" s="14">
        <v>1</v>
      </c>
      <c r="F33" s="15">
        <v>2</v>
      </c>
      <c r="G33" s="16">
        <f>D33*E33*F33</f>
        <v>10</v>
      </c>
      <c r="H33" s="17">
        <f t="shared" si="0"/>
        <v>220000</v>
      </c>
      <c r="I33" s="18">
        <v>43666</v>
      </c>
    </row>
    <row r="34" spans="1:9">
      <c r="A34" s="12">
        <v>12</v>
      </c>
      <c r="B34" s="13" t="s">
        <v>37</v>
      </c>
      <c r="C34" s="12" t="s">
        <v>38</v>
      </c>
      <c r="D34" s="14">
        <v>6</v>
      </c>
      <c r="E34" s="14">
        <v>1</v>
      </c>
      <c r="F34" s="15">
        <v>1</v>
      </c>
      <c r="G34" s="16">
        <f>D34*E34*F34</f>
        <v>6</v>
      </c>
      <c r="H34" s="17">
        <f t="shared" si="0"/>
        <v>132000</v>
      </c>
      <c r="I34" s="18">
        <v>43666</v>
      </c>
    </row>
    <row r="35" spans="1:9">
      <c r="A35" s="12">
        <v>13</v>
      </c>
      <c r="B35" s="13" t="s">
        <v>16</v>
      </c>
      <c r="C35" s="12" t="s">
        <v>39</v>
      </c>
      <c r="D35" s="14">
        <v>6</v>
      </c>
      <c r="E35" s="14">
        <v>0.9</v>
      </c>
      <c r="F35" s="15">
        <v>2</v>
      </c>
      <c r="G35" s="16">
        <f>D35*E35*F35</f>
        <v>10.8</v>
      </c>
      <c r="H35" s="17">
        <f t="shared" si="0"/>
        <v>237600.00000000003</v>
      </c>
      <c r="I35" s="18">
        <v>43666</v>
      </c>
    </row>
    <row r="36" spans="1:9">
      <c r="A36" s="12">
        <v>14</v>
      </c>
      <c r="B36" s="13" t="s">
        <v>18</v>
      </c>
      <c r="C36" s="12"/>
      <c r="D36" s="14"/>
      <c r="E36" s="14"/>
      <c r="F36" s="15">
        <v>130</v>
      </c>
      <c r="G36" s="16"/>
      <c r="H36" s="17">
        <v>975000</v>
      </c>
      <c r="I36" s="18"/>
    </row>
    <row r="37" spans="1:9">
      <c r="A37" s="12">
        <v>15</v>
      </c>
      <c r="B37" s="13" t="s">
        <v>17</v>
      </c>
      <c r="C37" s="12"/>
      <c r="D37" s="14"/>
      <c r="E37" s="14"/>
      <c r="F37" s="15"/>
      <c r="G37" s="16"/>
      <c r="H37" s="17">
        <v>50000</v>
      </c>
      <c r="I37" s="18"/>
    </row>
    <row r="38" spans="1:9">
      <c r="A38" s="12">
        <v>16</v>
      </c>
      <c r="B38" s="13" t="s">
        <v>40</v>
      </c>
      <c r="C38" s="12"/>
      <c r="D38" s="14"/>
      <c r="E38" s="14"/>
      <c r="F38" s="15"/>
      <c r="G38" s="16"/>
      <c r="H38" s="17">
        <v>50000</v>
      </c>
      <c r="I38" s="18"/>
    </row>
    <row r="39" spans="1:9">
      <c r="A39" s="12"/>
      <c r="B39" s="13"/>
      <c r="C39" s="12"/>
      <c r="D39" s="14"/>
      <c r="E39" s="14"/>
      <c r="F39" s="28" t="s">
        <v>19</v>
      </c>
      <c r="G39" s="16">
        <f>SUM(G23:G38)</f>
        <v>77.3</v>
      </c>
      <c r="H39" s="17">
        <f>SUM(H23:H38)</f>
        <v>2775600</v>
      </c>
      <c r="I39" s="18"/>
    </row>
    <row r="40" spans="1:9">
      <c r="A40" s="21"/>
      <c r="B40" s="27"/>
      <c r="C40" s="21"/>
      <c r="D40" s="22"/>
      <c r="E40" s="22"/>
      <c r="F40" s="23"/>
      <c r="G40" s="24"/>
      <c r="H40" s="25"/>
      <c r="I40" s="26"/>
    </row>
    <row r="41" spans="1:9">
      <c r="A41" s="52">
        <v>6</v>
      </c>
      <c r="B41" s="52" t="s">
        <v>91</v>
      </c>
      <c r="C41" s="41"/>
      <c r="D41" s="41"/>
      <c r="E41" s="41"/>
      <c r="F41" s="42"/>
      <c r="G41" s="41"/>
    </row>
    <row r="42" spans="1:9" ht="25.5">
      <c r="A42" s="43" t="s">
        <v>0</v>
      </c>
      <c r="B42" s="43" t="s">
        <v>6</v>
      </c>
      <c r="C42" s="43" t="s">
        <v>7</v>
      </c>
      <c r="D42" s="44" t="s">
        <v>8</v>
      </c>
      <c r="E42" s="44" t="s">
        <v>9</v>
      </c>
      <c r="F42" s="45" t="s">
        <v>47</v>
      </c>
      <c r="G42" s="46" t="s">
        <v>48</v>
      </c>
    </row>
    <row r="43" spans="1:9">
      <c r="A43" s="19">
        <v>1</v>
      </c>
      <c r="B43" s="47" t="s">
        <v>49</v>
      </c>
      <c r="C43" s="19" t="s">
        <v>13</v>
      </c>
      <c r="D43" s="48">
        <v>0.4</v>
      </c>
      <c r="E43" s="48">
        <v>0.5</v>
      </c>
      <c r="F43" s="20">
        <v>250000</v>
      </c>
      <c r="G43" s="49">
        <v>43701</v>
      </c>
    </row>
    <row r="44" spans="1:9">
      <c r="A44" s="19">
        <v>2</v>
      </c>
      <c r="B44" s="47" t="s">
        <v>50</v>
      </c>
      <c r="C44" s="19" t="s">
        <v>13</v>
      </c>
      <c r="D44" s="48">
        <v>0.4</v>
      </c>
      <c r="E44" s="48">
        <v>0.5</v>
      </c>
      <c r="F44" s="20">
        <v>250000</v>
      </c>
      <c r="G44" s="49">
        <v>43701</v>
      </c>
    </row>
    <row r="45" spans="1:9">
      <c r="A45" s="19">
        <v>3</v>
      </c>
      <c r="B45" s="47" t="s">
        <v>51</v>
      </c>
      <c r="C45" s="19" t="s">
        <v>13</v>
      </c>
      <c r="D45" s="48">
        <v>0.4</v>
      </c>
      <c r="E45" s="48">
        <v>0.5</v>
      </c>
      <c r="F45" s="20">
        <v>250000</v>
      </c>
      <c r="G45" s="49">
        <v>43701</v>
      </c>
    </row>
    <row r="46" spans="1:9">
      <c r="A46" s="19">
        <v>4</v>
      </c>
      <c r="B46" s="47" t="s">
        <v>52</v>
      </c>
      <c r="C46" s="19" t="s">
        <v>13</v>
      </c>
      <c r="D46" s="48">
        <v>0.4</v>
      </c>
      <c r="E46" s="48">
        <v>0.5</v>
      </c>
      <c r="F46" s="20">
        <v>250000</v>
      </c>
      <c r="G46" s="49">
        <v>43701</v>
      </c>
    </row>
    <row r="47" spans="1:9">
      <c r="A47" s="19">
        <v>5</v>
      </c>
      <c r="B47" s="47" t="s">
        <v>53</v>
      </c>
      <c r="C47" s="19" t="s">
        <v>13</v>
      </c>
      <c r="D47" s="48">
        <v>0.4</v>
      </c>
      <c r="E47" s="48">
        <v>0.5</v>
      </c>
      <c r="F47" s="20">
        <v>250000</v>
      </c>
      <c r="G47" s="49">
        <v>43701</v>
      </c>
    </row>
    <row r="48" spans="1:9">
      <c r="A48" s="19">
        <v>6</v>
      </c>
      <c r="B48" s="47" t="s">
        <v>54</v>
      </c>
      <c r="C48" s="19" t="s">
        <v>13</v>
      </c>
      <c r="D48" s="48">
        <v>0.4</v>
      </c>
      <c r="E48" s="48">
        <v>0.5</v>
      </c>
      <c r="F48" s="20">
        <v>250000</v>
      </c>
      <c r="G48" s="49">
        <v>43701</v>
      </c>
    </row>
    <row r="49" spans="1:7">
      <c r="A49" s="19">
        <v>7</v>
      </c>
      <c r="B49" s="47" t="s">
        <v>55</v>
      </c>
      <c r="C49" s="19" t="s">
        <v>13</v>
      </c>
      <c r="D49" s="48">
        <v>0.4</v>
      </c>
      <c r="E49" s="48">
        <v>0.5</v>
      </c>
      <c r="F49" s="20">
        <v>250000</v>
      </c>
      <c r="G49" s="49">
        <v>43701</v>
      </c>
    </row>
    <row r="50" spans="1:7">
      <c r="A50" s="19">
        <v>8</v>
      </c>
      <c r="B50" s="47" t="s">
        <v>56</v>
      </c>
      <c r="C50" s="19" t="s">
        <v>13</v>
      </c>
      <c r="D50" s="48">
        <v>0.4</v>
      </c>
      <c r="E50" s="48">
        <v>0.5</v>
      </c>
      <c r="F50" s="20">
        <v>250000</v>
      </c>
      <c r="G50" s="49">
        <v>43701</v>
      </c>
    </row>
    <row r="51" spans="1:7">
      <c r="A51" s="19">
        <v>9</v>
      </c>
      <c r="B51" s="47" t="s">
        <v>57</v>
      </c>
      <c r="C51" s="19" t="s">
        <v>13</v>
      </c>
      <c r="D51" s="48">
        <v>0.4</v>
      </c>
      <c r="E51" s="48">
        <v>0.5</v>
      </c>
      <c r="F51" s="20">
        <v>250000</v>
      </c>
      <c r="G51" s="49">
        <v>43701</v>
      </c>
    </row>
    <row r="52" spans="1:7">
      <c r="A52" s="19">
        <v>10</v>
      </c>
      <c r="B52" s="47" t="s">
        <v>58</v>
      </c>
      <c r="C52" s="19" t="s">
        <v>13</v>
      </c>
      <c r="D52" s="48">
        <v>0.4</v>
      </c>
      <c r="E52" s="48">
        <v>0.5</v>
      </c>
      <c r="F52" s="20">
        <v>250000</v>
      </c>
      <c r="G52" s="49">
        <v>43701</v>
      </c>
    </row>
    <row r="53" spans="1:7">
      <c r="A53" s="19">
        <v>11</v>
      </c>
      <c r="B53" s="47" t="s">
        <v>59</v>
      </c>
      <c r="C53" s="19" t="s">
        <v>13</v>
      </c>
      <c r="D53" s="48">
        <v>0.4</v>
      </c>
      <c r="E53" s="48">
        <v>0.5</v>
      </c>
      <c r="F53" s="20">
        <v>250000</v>
      </c>
      <c r="G53" s="49">
        <v>43701</v>
      </c>
    </row>
    <row r="54" spans="1:7">
      <c r="A54" s="19">
        <v>12</v>
      </c>
      <c r="B54" s="47" t="s">
        <v>60</v>
      </c>
      <c r="C54" s="19" t="s">
        <v>13</v>
      </c>
      <c r="D54" s="48">
        <v>0.4</v>
      </c>
      <c r="E54" s="48">
        <v>0.5</v>
      </c>
      <c r="F54" s="20">
        <v>250000</v>
      </c>
      <c r="G54" s="49">
        <v>43701</v>
      </c>
    </row>
    <row r="55" spans="1:7">
      <c r="A55" s="19">
        <v>13</v>
      </c>
      <c r="B55" s="47" t="s">
        <v>61</v>
      </c>
      <c r="C55" s="19" t="s">
        <v>13</v>
      </c>
      <c r="D55" s="48">
        <v>0.4</v>
      </c>
      <c r="E55" s="48">
        <v>0.5</v>
      </c>
      <c r="F55" s="20">
        <v>250000</v>
      </c>
      <c r="G55" s="49">
        <v>43701</v>
      </c>
    </row>
    <row r="56" spans="1:7">
      <c r="A56" s="19">
        <v>14</v>
      </c>
      <c r="B56" s="47" t="s">
        <v>62</v>
      </c>
      <c r="C56" s="19" t="s">
        <v>13</v>
      </c>
      <c r="D56" s="48">
        <v>0.4</v>
      </c>
      <c r="E56" s="48">
        <v>0.5</v>
      </c>
      <c r="F56" s="20">
        <v>250000</v>
      </c>
      <c r="G56" s="49">
        <v>43701</v>
      </c>
    </row>
    <row r="57" spans="1:7">
      <c r="A57" s="19">
        <v>15</v>
      </c>
      <c r="B57" s="47" t="s">
        <v>63</v>
      </c>
      <c r="C57" s="19" t="s">
        <v>13</v>
      </c>
      <c r="D57" s="48">
        <v>0.4</v>
      </c>
      <c r="E57" s="48">
        <v>0.5</v>
      </c>
      <c r="F57" s="20">
        <v>250000</v>
      </c>
      <c r="G57" s="49">
        <v>43701</v>
      </c>
    </row>
    <row r="58" spans="1:7">
      <c r="A58" s="19">
        <v>16</v>
      </c>
      <c r="B58" s="47" t="s">
        <v>64</v>
      </c>
      <c r="C58" s="19" t="s">
        <v>13</v>
      </c>
      <c r="D58" s="48">
        <v>0.4</v>
      </c>
      <c r="E58" s="48">
        <v>0.5</v>
      </c>
      <c r="F58" s="20">
        <v>250000</v>
      </c>
      <c r="G58" s="49">
        <v>43701</v>
      </c>
    </row>
    <row r="59" spans="1:7">
      <c r="A59" s="19">
        <v>17</v>
      </c>
      <c r="B59" s="47" t="s">
        <v>65</v>
      </c>
      <c r="C59" s="19" t="s">
        <v>13</v>
      </c>
      <c r="D59" s="48">
        <v>0.4</v>
      </c>
      <c r="E59" s="48">
        <v>0.5</v>
      </c>
      <c r="F59" s="20">
        <v>250000</v>
      </c>
      <c r="G59" s="49">
        <v>43701</v>
      </c>
    </row>
    <row r="60" spans="1:7">
      <c r="A60" s="19">
        <v>18</v>
      </c>
      <c r="B60" s="47" t="s">
        <v>66</v>
      </c>
      <c r="C60" s="19" t="s">
        <v>13</v>
      </c>
      <c r="D60" s="48">
        <v>0.4</v>
      </c>
      <c r="E60" s="48">
        <v>0.5</v>
      </c>
      <c r="F60" s="20">
        <v>250000</v>
      </c>
      <c r="G60" s="49">
        <v>43701</v>
      </c>
    </row>
    <row r="61" spans="1:7">
      <c r="A61" s="19">
        <v>19</v>
      </c>
      <c r="B61" s="47" t="s">
        <v>67</v>
      </c>
      <c r="C61" s="19" t="s">
        <v>13</v>
      </c>
      <c r="D61" s="48">
        <v>0.4</v>
      </c>
      <c r="E61" s="48">
        <v>0.5</v>
      </c>
      <c r="F61" s="20">
        <v>250000</v>
      </c>
      <c r="G61" s="49">
        <v>43701</v>
      </c>
    </row>
    <row r="62" spans="1:7">
      <c r="A62" s="19">
        <v>20</v>
      </c>
      <c r="B62" s="50" t="s">
        <v>68</v>
      </c>
      <c r="C62" s="19" t="s">
        <v>13</v>
      </c>
      <c r="D62" s="48">
        <v>0.4</v>
      </c>
      <c r="E62" s="48">
        <v>0.5</v>
      </c>
      <c r="F62" s="20">
        <v>250000</v>
      </c>
      <c r="G62" s="49">
        <v>43701</v>
      </c>
    </row>
    <row r="63" spans="1:7">
      <c r="A63" s="19">
        <v>21</v>
      </c>
      <c r="B63" s="50" t="s">
        <v>69</v>
      </c>
      <c r="C63" s="19" t="s">
        <v>13</v>
      </c>
      <c r="D63" s="48">
        <v>0.4</v>
      </c>
      <c r="E63" s="48">
        <v>0.5</v>
      </c>
      <c r="F63" s="20">
        <v>250000</v>
      </c>
      <c r="G63" s="49">
        <v>43701</v>
      </c>
    </row>
    <row r="64" spans="1:7">
      <c r="A64" s="19">
        <v>22</v>
      </c>
      <c r="B64" s="50" t="s">
        <v>70</v>
      </c>
      <c r="C64" s="19" t="s">
        <v>13</v>
      </c>
      <c r="D64" s="48">
        <v>0.4</v>
      </c>
      <c r="E64" s="48">
        <v>0.5</v>
      </c>
      <c r="F64" s="20">
        <v>250000</v>
      </c>
      <c r="G64" s="49">
        <v>43701</v>
      </c>
    </row>
    <row r="65" spans="1:7">
      <c r="A65" s="19">
        <v>23</v>
      </c>
      <c r="B65" s="50" t="s">
        <v>71</v>
      </c>
      <c r="C65" s="19" t="s">
        <v>13</v>
      </c>
      <c r="D65" s="48">
        <v>0.4</v>
      </c>
      <c r="E65" s="48">
        <v>0.5</v>
      </c>
      <c r="F65" s="20">
        <v>250000</v>
      </c>
      <c r="G65" s="49">
        <v>43701</v>
      </c>
    </row>
    <row r="66" spans="1:7">
      <c r="A66" s="19">
        <v>24</v>
      </c>
      <c r="B66" s="50" t="s">
        <v>72</v>
      </c>
      <c r="C66" s="19" t="s">
        <v>13</v>
      </c>
      <c r="D66" s="48">
        <v>0.4</v>
      </c>
      <c r="E66" s="48">
        <v>0.5</v>
      </c>
      <c r="F66" s="20">
        <v>250000</v>
      </c>
      <c r="G66" s="49">
        <v>43701</v>
      </c>
    </row>
    <row r="67" spans="1:7">
      <c r="A67" s="19">
        <v>25</v>
      </c>
      <c r="B67" s="50" t="s">
        <v>73</v>
      </c>
      <c r="C67" s="19" t="s">
        <v>13</v>
      </c>
      <c r="D67" s="48">
        <v>0.4</v>
      </c>
      <c r="E67" s="48">
        <v>0.5</v>
      </c>
      <c r="F67" s="20">
        <v>250000</v>
      </c>
      <c r="G67" s="49">
        <v>43701</v>
      </c>
    </row>
    <row r="68" spans="1:7">
      <c r="A68" s="19">
        <v>26</v>
      </c>
      <c r="B68" s="50" t="s">
        <v>74</v>
      </c>
      <c r="C68" s="19" t="s">
        <v>13</v>
      </c>
      <c r="D68" s="48">
        <v>0.4</v>
      </c>
      <c r="E68" s="48">
        <v>0.5</v>
      </c>
      <c r="F68" s="20">
        <v>250000</v>
      </c>
      <c r="G68" s="49">
        <v>43701</v>
      </c>
    </row>
    <row r="69" spans="1:7">
      <c r="A69" s="19">
        <v>27</v>
      </c>
      <c r="B69" s="50" t="s">
        <v>75</v>
      </c>
      <c r="C69" s="19" t="s">
        <v>13</v>
      </c>
      <c r="D69" s="48">
        <v>0.4</v>
      </c>
      <c r="E69" s="48">
        <v>0.5</v>
      </c>
      <c r="F69" s="20">
        <v>250000</v>
      </c>
      <c r="G69" s="49">
        <v>43701</v>
      </c>
    </row>
    <row r="70" spans="1:7">
      <c r="A70" s="19">
        <v>28</v>
      </c>
      <c r="B70" s="50" t="s">
        <v>76</v>
      </c>
      <c r="C70" s="19" t="s">
        <v>13</v>
      </c>
      <c r="D70" s="48">
        <v>0.4</v>
      </c>
      <c r="E70" s="48">
        <v>0.5</v>
      </c>
      <c r="F70" s="20">
        <v>250000</v>
      </c>
      <c r="G70" s="49">
        <v>43701</v>
      </c>
    </row>
    <row r="71" spans="1:7">
      <c r="A71" s="19">
        <v>29</v>
      </c>
      <c r="B71" s="50" t="s">
        <v>77</v>
      </c>
      <c r="C71" s="19" t="s">
        <v>13</v>
      </c>
      <c r="D71" s="48">
        <v>0.4</v>
      </c>
      <c r="E71" s="48">
        <v>0.5</v>
      </c>
      <c r="F71" s="20">
        <v>250000</v>
      </c>
      <c r="G71" s="49">
        <v>43701</v>
      </c>
    </row>
    <row r="72" spans="1:7">
      <c r="A72" s="19">
        <v>30</v>
      </c>
      <c r="B72" s="50" t="s">
        <v>78</v>
      </c>
      <c r="C72" s="19" t="s">
        <v>13</v>
      </c>
      <c r="D72" s="48">
        <v>0.4</v>
      </c>
      <c r="E72" s="48">
        <v>0.5</v>
      </c>
      <c r="F72" s="20">
        <v>250000</v>
      </c>
      <c r="G72" s="49">
        <v>43701</v>
      </c>
    </row>
    <row r="73" spans="1:7">
      <c r="A73" s="19">
        <v>31</v>
      </c>
      <c r="B73" s="50" t="s">
        <v>79</v>
      </c>
      <c r="C73" s="19" t="s">
        <v>13</v>
      </c>
      <c r="D73" s="48">
        <v>0.4</v>
      </c>
      <c r="E73" s="48">
        <v>0.5</v>
      </c>
      <c r="F73" s="20">
        <v>250000</v>
      </c>
      <c r="G73" s="49">
        <v>43701</v>
      </c>
    </row>
    <row r="74" spans="1:7">
      <c r="A74" s="19">
        <v>32</v>
      </c>
      <c r="B74" s="50" t="s">
        <v>14</v>
      </c>
      <c r="C74" s="19" t="s">
        <v>13</v>
      </c>
      <c r="D74" s="48">
        <v>0.4</v>
      </c>
      <c r="E74" s="48">
        <v>0.5</v>
      </c>
      <c r="F74" s="20">
        <v>250000</v>
      </c>
      <c r="G74" s="49">
        <v>43701</v>
      </c>
    </row>
    <row r="75" spans="1:7">
      <c r="A75" s="19">
        <v>33</v>
      </c>
      <c r="B75" s="50" t="s">
        <v>80</v>
      </c>
      <c r="C75" s="19" t="s">
        <v>13</v>
      </c>
      <c r="D75" s="48">
        <v>0.4</v>
      </c>
      <c r="E75" s="48">
        <v>0.5</v>
      </c>
      <c r="F75" s="20">
        <v>250000</v>
      </c>
      <c r="G75" s="49">
        <v>43701</v>
      </c>
    </row>
    <row r="76" spans="1:7">
      <c r="A76" s="19">
        <v>34</v>
      </c>
      <c r="B76" s="50" t="s">
        <v>81</v>
      </c>
      <c r="C76" s="19" t="s">
        <v>13</v>
      </c>
      <c r="D76" s="48">
        <v>0.4</v>
      </c>
      <c r="E76" s="48">
        <v>0.5</v>
      </c>
      <c r="F76" s="20">
        <v>250000</v>
      </c>
      <c r="G76" s="49">
        <v>43701</v>
      </c>
    </row>
    <row r="77" spans="1:7">
      <c r="A77" s="19">
        <v>35</v>
      </c>
      <c r="B77" s="50" t="s">
        <v>82</v>
      </c>
      <c r="C77" s="19" t="s">
        <v>13</v>
      </c>
      <c r="D77" s="48">
        <v>0.4</v>
      </c>
      <c r="E77" s="48">
        <v>0.5</v>
      </c>
      <c r="F77" s="20">
        <v>250000</v>
      </c>
      <c r="G77" s="49">
        <v>43701</v>
      </c>
    </row>
    <row r="78" spans="1:7">
      <c r="A78" s="19">
        <v>36</v>
      </c>
      <c r="B78" s="50" t="s">
        <v>83</v>
      </c>
      <c r="C78" s="19" t="s">
        <v>13</v>
      </c>
      <c r="D78" s="48">
        <v>0.4</v>
      </c>
      <c r="E78" s="48">
        <v>0.5</v>
      </c>
      <c r="F78" s="20">
        <v>250000</v>
      </c>
      <c r="G78" s="49">
        <v>43701</v>
      </c>
    </row>
    <row r="79" spans="1:7">
      <c r="A79" s="19">
        <v>37</v>
      </c>
      <c r="B79" s="50" t="s">
        <v>84</v>
      </c>
      <c r="C79" s="19" t="s">
        <v>13</v>
      </c>
      <c r="D79" s="48">
        <v>0.4</v>
      </c>
      <c r="E79" s="48">
        <v>0.5</v>
      </c>
      <c r="F79" s="20">
        <v>250000</v>
      </c>
      <c r="G79" s="49">
        <v>43701</v>
      </c>
    </row>
    <row r="80" spans="1:7">
      <c r="A80" s="19">
        <v>38</v>
      </c>
      <c r="B80" s="50" t="s">
        <v>85</v>
      </c>
      <c r="C80" s="19" t="s">
        <v>13</v>
      </c>
      <c r="D80" s="48">
        <v>0.4</v>
      </c>
      <c r="E80" s="48">
        <v>0.5</v>
      </c>
      <c r="F80" s="20">
        <v>250000</v>
      </c>
      <c r="G80" s="49">
        <v>43701</v>
      </c>
    </row>
    <row r="81" spans="1:7">
      <c r="A81" s="19">
        <v>39</v>
      </c>
      <c r="B81" s="50" t="s">
        <v>86</v>
      </c>
      <c r="C81" s="19" t="s">
        <v>13</v>
      </c>
      <c r="D81" s="48">
        <v>0.4</v>
      </c>
      <c r="E81" s="48">
        <v>0.5</v>
      </c>
      <c r="F81" s="20">
        <v>250000</v>
      </c>
      <c r="G81" s="49">
        <v>43701</v>
      </c>
    </row>
    <row r="82" spans="1:7">
      <c r="A82" s="19">
        <v>40</v>
      </c>
      <c r="B82" s="50" t="s">
        <v>87</v>
      </c>
      <c r="C82" s="19" t="s">
        <v>13</v>
      </c>
      <c r="D82" s="48">
        <v>0.4</v>
      </c>
      <c r="E82" s="48">
        <v>0.5</v>
      </c>
      <c r="F82" s="20">
        <v>250000</v>
      </c>
      <c r="G82" s="49">
        <v>43701</v>
      </c>
    </row>
    <row r="83" spans="1:7">
      <c r="A83" s="19">
        <v>41</v>
      </c>
      <c r="B83" s="50" t="s">
        <v>88</v>
      </c>
      <c r="C83" s="19" t="s">
        <v>13</v>
      </c>
      <c r="D83" s="48">
        <v>0.4</v>
      </c>
      <c r="E83" s="48">
        <v>0.5</v>
      </c>
      <c r="F83" s="20">
        <v>250000</v>
      </c>
      <c r="G83" s="49">
        <v>43701</v>
      </c>
    </row>
    <row r="84" spans="1:7">
      <c r="A84" s="19">
        <v>42</v>
      </c>
      <c r="B84" s="50" t="s">
        <v>89</v>
      </c>
      <c r="C84" s="19" t="s">
        <v>13</v>
      </c>
      <c r="D84" s="48">
        <v>0.4</v>
      </c>
      <c r="E84" s="48">
        <v>0.5</v>
      </c>
      <c r="F84" s="20">
        <v>250000</v>
      </c>
      <c r="G84" s="49">
        <v>43701</v>
      </c>
    </row>
    <row r="85" spans="1:7">
      <c r="A85" s="19"/>
      <c r="B85" s="50"/>
      <c r="C85" s="19"/>
      <c r="D85" s="48"/>
      <c r="E85" s="51" t="s">
        <v>19</v>
      </c>
      <c r="F85" s="20">
        <f>SUM(F43:F84)</f>
        <v>10500000</v>
      </c>
      <c r="G85" s="49"/>
    </row>
  </sheetData>
  <mergeCells count="2">
    <mergeCell ref="A11:B11"/>
    <mergeCell ref="A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2019-07-30T13:37:51Z</dcterms:created>
  <dcterms:modified xsi:type="dcterms:W3CDTF">2019-07-30T14:52:08Z</dcterms:modified>
</cp:coreProperties>
</file>