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60" yWindow="105" windowWidth="19440" windowHeight="9225"/>
  </bookViews>
  <sheets>
    <sheet name="Sheet2" sheetId="3" r:id="rId1"/>
  </sheets>
  <definedNames>
    <definedName name="_xlnm._FilterDatabase" localSheetId="0" hidden="1">Sheet2!$A$2:$L$35</definedName>
  </definedNames>
  <calcPr calcId="124519"/>
</workbook>
</file>

<file path=xl/calcChain.xml><?xml version="1.0" encoding="utf-8"?>
<calcChain xmlns="http://schemas.openxmlformats.org/spreadsheetml/2006/main">
  <c r="L36" i="3"/>
  <c r="L37"/>
  <c r="L4"/>
  <c r="L5"/>
  <c r="L6"/>
  <c r="L7"/>
  <c r="L8"/>
  <c r="L9"/>
  <c r="L10"/>
  <c r="L11"/>
  <c r="L12"/>
  <c r="L13"/>
  <c r="L14"/>
  <c r="L15"/>
  <c r="L16"/>
  <c r="L17"/>
  <c r="L18"/>
  <c r="L19"/>
  <c r="L38" s="1"/>
  <c r="L20"/>
  <c r="L21"/>
  <c r="L22"/>
  <c r="L23"/>
  <c r="L24"/>
  <c r="L25"/>
  <c r="L26"/>
  <c r="L27"/>
  <c r="L28"/>
  <c r="L29"/>
  <c r="L30"/>
  <c r="L31"/>
  <c r="L32"/>
  <c r="L33"/>
  <c r="L34"/>
  <c r="L35"/>
  <c r="L3"/>
</calcChain>
</file>

<file path=xl/connections.xml><?xml version="1.0" encoding="utf-8"?>
<connections xmlns="http://schemas.openxmlformats.org/spreadsheetml/2006/main">
  <connection id="1" odcFile="Y:\DT KONSOL\server-konsol SK KONSOLIDASI Vsk new konsolksp.odc" keepAlive="1" name="server-konsol SK KONSOLIDASI Vsk new konsolksp" type="5" refreshedVersion="3">
    <dbPr connection="Provider=SQLOLEDB.1;Persist Security Info=True;User ID=sa;Initial Catalog=SK KONSOLIDASI;Data Source=server-konsol;Use Procedure for Prepare=1;Auto Translate=True;Packet Size=4096;Workstation ID=KSP-KTN;Use Encryption for Data=False;Tag with column collation when possible=False" command="&quot;SK KONSOLIDASI&quot;.&quot;dbo&quot;.&quot;Vsk new konsolksp&quot;" commandType="3"/>
  </connection>
</connections>
</file>

<file path=xl/sharedStrings.xml><?xml version="1.0" encoding="utf-8"?>
<sst xmlns="http://schemas.openxmlformats.org/spreadsheetml/2006/main" count="188" uniqueCount="120">
  <si>
    <t>custid</t>
  </si>
  <si>
    <t>namapel</t>
  </si>
  <si>
    <t>namacab</t>
  </si>
  <si>
    <t>alamatpel</t>
  </si>
  <si>
    <t>1905</t>
  </si>
  <si>
    <t>1906</t>
  </si>
  <si>
    <t>1907</t>
  </si>
  <si>
    <t>Grand Total</t>
  </si>
  <si>
    <t>TK. SUMBER REJEKI</t>
  </si>
  <si>
    <t>SLO</t>
  </si>
  <si>
    <t>TK. HANDOYO</t>
  </si>
  <si>
    <t>no</t>
  </si>
  <si>
    <t>RAK PAJANGAN</t>
  </si>
  <si>
    <t>KOMPENSASI 2 KARTON TCA</t>
  </si>
  <si>
    <t>TOTAL BIAYA</t>
  </si>
  <si>
    <t>PERIODE PROGRAM</t>
  </si>
  <si>
    <t>615865</t>
  </si>
  <si>
    <t>TK. BUDI JAYA</t>
  </si>
  <si>
    <t>PS. LEGI KIOS NO.17A KESTALAN, BANJARSARI, SOLO</t>
  </si>
  <si>
    <t>194191</t>
  </si>
  <si>
    <t>TK. PRAM</t>
  </si>
  <si>
    <t>JL. SUYUDAN 01/04 KIRINGAN BOYOLALI</t>
  </si>
  <si>
    <t>913900</t>
  </si>
  <si>
    <t>TK. CHRISTIANTO</t>
  </si>
  <si>
    <t>PS. LEGI KIOS NO.208 KESTALAN BANJARSARI</t>
  </si>
  <si>
    <t>1052603</t>
  </si>
  <si>
    <t>CV. HARI HARI</t>
  </si>
  <si>
    <t>GROGOL NO.178 LANGENHARJO GROGOL</t>
  </si>
  <si>
    <t>192867</t>
  </si>
  <si>
    <t>TK. TINI</t>
  </si>
  <si>
    <t>KALORAN KIDUL RT.03/08 GIRITIRTO WONOGIRI</t>
  </si>
  <si>
    <t>197191</t>
  </si>
  <si>
    <t>TK. LESTARI</t>
  </si>
  <si>
    <t>PS. LEGI NO.145-146 KESTALAN BANJARSARI</t>
  </si>
  <si>
    <t>1033999</t>
  </si>
  <si>
    <t>TK. NINIK</t>
  </si>
  <si>
    <t>JL. MONUMEN 45 RUKO MUARA NO.12 SETABELAN BANJARSA</t>
  </si>
  <si>
    <t>1034374</t>
  </si>
  <si>
    <t>TK. AHAY</t>
  </si>
  <si>
    <t>JL. S.PARMAN NO.103-107 KESTALAN BANJARSARI</t>
  </si>
  <si>
    <t>553304</t>
  </si>
  <si>
    <t>TK. TST</t>
  </si>
  <si>
    <t>PS. LEGI NO.9B BANJARSARI</t>
  </si>
  <si>
    <t>192910</t>
  </si>
  <si>
    <t>TK. KUSTI SUSANA/SAN-SAN</t>
  </si>
  <si>
    <t>JL. AHMAD YANI 386 KERTEN LAWEYAN</t>
  </si>
  <si>
    <t>1019527</t>
  </si>
  <si>
    <t>TK. MINIL RM</t>
  </si>
  <si>
    <t>PS. BATURETNO LT.2 TALUNOMBO BATURETNO</t>
  </si>
  <si>
    <t>947679</t>
  </si>
  <si>
    <t>TK. ASRI</t>
  </si>
  <si>
    <t>NDIMORO RT.01/10 KARANGANYAR (TIMUR PS. JONGKE)</t>
  </si>
  <si>
    <t>858768</t>
  </si>
  <si>
    <t>TK. HARI</t>
  </si>
  <si>
    <t>PS. LEGI NO.31 KESTALAN BANJARSARI</t>
  </si>
  <si>
    <t>194788</t>
  </si>
  <si>
    <t>TK. TARTO</t>
  </si>
  <si>
    <t>SEBELAH UTARA PS. PALUR RT.07/03 NGRINGO JATEN</t>
  </si>
  <si>
    <t>990872</t>
  </si>
  <si>
    <t>TK. SUPARMI</t>
  </si>
  <si>
    <t>PS. SUKOHARJO BLOK 116-118 SUKOHARJO</t>
  </si>
  <si>
    <t>1034372</t>
  </si>
  <si>
    <t>TK. ONG MIE HONG</t>
  </si>
  <si>
    <t>KAUMAN PS. LEGI GANG 2 NO.2 KESTALAN BANJARSARI</t>
  </si>
  <si>
    <t>195927</t>
  </si>
  <si>
    <t>TK. PURNOMO</t>
  </si>
  <si>
    <t>PS. MANGU K.20 JL.PANASAN,SOLO</t>
  </si>
  <si>
    <t>402119</t>
  </si>
  <si>
    <t>TK. ANIK</t>
  </si>
  <si>
    <t>RUKO MUARA NO.9 SETABELAN BANJARSARI</t>
  </si>
  <si>
    <t>1034630</t>
  </si>
  <si>
    <t>TK. GO BUN KUI</t>
  </si>
  <si>
    <t>KIOS PS. LEGI NO.29 SETABELAN BANJARSARI (TIMUR TK</t>
  </si>
  <si>
    <t>192877</t>
  </si>
  <si>
    <t>TK. POJOK BARU 98</t>
  </si>
  <si>
    <t>PS. LEGI SELATAN BANJARSARI SL</t>
  </si>
  <si>
    <t>1034781</t>
  </si>
  <si>
    <t>TK. ANNA</t>
  </si>
  <si>
    <t>JL. SUTAN SYAHRIR NO.236 KESTALAN BANJARSARI</t>
  </si>
  <si>
    <t>196069</t>
  </si>
  <si>
    <t>TK. POJOK/BU BINI</t>
  </si>
  <si>
    <t>PS. AMPEL K.1, BOYOLALI</t>
  </si>
  <si>
    <t>528356</t>
  </si>
  <si>
    <t>TK. ERNA</t>
  </si>
  <si>
    <t>JL. NUSA INDAH 1/3 PUNGGAWAN BANJARSARI</t>
  </si>
  <si>
    <t>847174</t>
  </si>
  <si>
    <t>TK. WONDO</t>
  </si>
  <si>
    <t>TEGALREJO RT.02/05 NGESREP NGEMPLAK</t>
  </si>
  <si>
    <t>1034281</t>
  </si>
  <si>
    <t>TK. MOA</t>
  </si>
  <si>
    <t>KIOS PS. LEGI NO.133 SETABELAN BANJARSARI (DPN TK.</t>
  </si>
  <si>
    <t>977686</t>
  </si>
  <si>
    <t>DEPAN PS. IR. SUKARNO BARAT TK. BAGUS SUKOHARJO SU</t>
  </si>
  <si>
    <t>195473</t>
  </si>
  <si>
    <t>TK. SIDO DADI</t>
  </si>
  <si>
    <t>PS. MANGU NGRESEP NGEMPLAK</t>
  </si>
  <si>
    <t>197216</t>
  </si>
  <si>
    <t>PS. HARJODAKSINO BLOK C NO.24-25 DANUKUSUMAN SEREN</t>
  </si>
  <si>
    <t>522330</t>
  </si>
  <si>
    <t>TK. SITI</t>
  </si>
  <si>
    <t>PS. KARTASURA LT.2 NO.126 WINDAN MAKAMHAJI KARTASU</t>
  </si>
  <si>
    <t>927118</t>
  </si>
  <si>
    <t>TK. MORO SENENG</t>
  </si>
  <si>
    <t>JL. GATOT SUBROTO 233 KRATONAN SERENGAN</t>
  </si>
  <si>
    <t>346056</t>
  </si>
  <si>
    <t>TK. WAWAN</t>
  </si>
  <si>
    <t>PS. KLECO KIOS NO.2 KARANGASEM LAWEYAN</t>
  </si>
  <si>
    <t>212515</t>
  </si>
  <si>
    <t>SLO-TK. WAL</t>
  </si>
  <si>
    <t>PS. HARJODAKSINO SERENGAN</t>
  </si>
  <si>
    <t>903008</t>
  </si>
  <si>
    <t>TK. IKA</t>
  </si>
  <si>
    <t>PS. GAGAM KIOS F8 GAGAM NGEMPLAK</t>
  </si>
  <si>
    <t>SEPTEMBER</t>
  </si>
  <si>
    <t>974447</t>
  </si>
  <si>
    <t>TK. AISYAH</t>
  </si>
  <si>
    <t>PINTU SELATAN POJOK PS. KARANGGEDE KEBONAN</t>
  </si>
  <si>
    <t>865452</t>
  </si>
  <si>
    <t>TK. MASSATI / SAMTO</t>
  </si>
  <si>
    <t>GEMOLONG RT.06/02 GEMOLONG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</si>
</sst>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1" xfId="1" applyFont="1" applyBorder="1"/>
    <xf numFmtId="41" fontId="0" fillId="0" borderId="1" xfId="1" applyFont="1" applyFill="1" applyBorder="1"/>
    <xf numFmtId="0" fontId="0" fillId="2" borderId="1" xfId="0" applyFill="1" applyBorder="1" applyAlignment="1">
      <alignment horizontal="center" vertical="center" wrapText="1"/>
    </xf>
    <xf numFmtId="41" fontId="2" fillId="2" borderId="1" xfId="0" applyNumberFormat="1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tabSelected="1" workbookViewId="0">
      <selection activeCell="J20" sqref="J20"/>
    </sheetView>
  </sheetViews>
  <sheetFormatPr defaultRowHeight="15"/>
  <cols>
    <col min="1" max="1" width="5.140625" customWidth="1"/>
    <col min="2" max="2" width="8.5703125" customWidth="1"/>
    <col min="3" max="3" width="8.140625" customWidth="1"/>
    <col min="4" max="4" width="22.85546875" customWidth="1"/>
    <col min="5" max="5" width="44.28515625" customWidth="1"/>
    <col min="9" max="9" width="11.5703125" customWidth="1"/>
    <col min="10" max="10" width="11.28515625" customWidth="1"/>
    <col min="11" max="11" width="14.140625" customWidth="1"/>
    <col min="12" max="12" width="13.28515625" customWidth="1"/>
    <col min="13" max="13" width="10.140625" customWidth="1"/>
  </cols>
  <sheetData>
    <row r="1" spans="1:17">
      <c r="B1" s="3"/>
      <c r="C1" s="3"/>
      <c r="D1" s="3"/>
      <c r="E1" s="3"/>
      <c r="F1" s="3"/>
      <c r="G1" s="3"/>
      <c r="H1" s="3"/>
      <c r="I1" s="3"/>
    </row>
    <row r="2" spans="1:17" s="6" customFormat="1" ht="30">
      <c r="A2" s="5" t="s">
        <v>11</v>
      </c>
      <c r="B2" s="5" t="s">
        <v>2</v>
      </c>
      <c r="C2" s="5" t="s">
        <v>0</v>
      </c>
      <c r="D2" s="5" t="s">
        <v>1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9" t="s">
        <v>12</v>
      </c>
      <c r="K2" s="9" t="s">
        <v>13</v>
      </c>
      <c r="L2" s="9" t="s">
        <v>14</v>
      </c>
      <c r="M2" s="11" t="s">
        <v>15</v>
      </c>
    </row>
    <row r="3" spans="1:17">
      <c r="A3" s="1">
        <v>1</v>
      </c>
      <c r="B3" s="1" t="s">
        <v>9</v>
      </c>
      <c r="C3" s="1" t="s">
        <v>16</v>
      </c>
      <c r="D3" s="12" t="s">
        <v>17</v>
      </c>
      <c r="E3" s="1" t="s">
        <v>18</v>
      </c>
      <c r="F3" s="1">
        <v>1694</v>
      </c>
      <c r="G3" s="1">
        <v>499</v>
      </c>
      <c r="H3" s="1">
        <v>547</v>
      </c>
      <c r="I3" s="1">
        <v>2740</v>
      </c>
      <c r="J3" s="7"/>
      <c r="K3" s="8">
        <v>170000</v>
      </c>
      <c r="L3" s="8">
        <f>J3+K3</f>
        <v>170000</v>
      </c>
      <c r="M3" s="4" t="s">
        <v>113</v>
      </c>
      <c r="N3" s="2"/>
      <c r="O3" s="2"/>
      <c r="P3" s="2"/>
      <c r="Q3" s="2"/>
    </row>
    <row r="4" spans="1:17">
      <c r="A4" s="1">
        <v>2</v>
      </c>
      <c r="B4" s="1" t="s">
        <v>9</v>
      </c>
      <c r="C4" s="1" t="s">
        <v>19</v>
      </c>
      <c r="D4" s="12" t="s">
        <v>20</v>
      </c>
      <c r="E4" s="1" t="s">
        <v>21</v>
      </c>
      <c r="F4" s="1">
        <v>500</v>
      </c>
      <c r="G4" s="1">
        <v>600</v>
      </c>
      <c r="H4" s="1">
        <v>600</v>
      </c>
      <c r="I4" s="1">
        <v>1700</v>
      </c>
      <c r="J4" s="7">
        <v>230000</v>
      </c>
      <c r="K4" s="8">
        <v>170000</v>
      </c>
      <c r="L4" s="8">
        <f t="shared" ref="L4:L35" si="0">J4+K4</f>
        <v>400000</v>
      </c>
      <c r="M4" s="4" t="s">
        <v>113</v>
      </c>
      <c r="N4" s="2"/>
      <c r="O4" s="2"/>
      <c r="P4" s="2"/>
      <c r="Q4" s="2"/>
    </row>
    <row r="5" spans="1:17">
      <c r="A5" s="1">
        <v>3</v>
      </c>
      <c r="B5" s="1" t="s">
        <v>9</v>
      </c>
      <c r="C5" s="1" t="s">
        <v>22</v>
      </c>
      <c r="D5" s="12" t="s">
        <v>23</v>
      </c>
      <c r="E5" s="1" t="s">
        <v>24</v>
      </c>
      <c r="F5" s="1">
        <v>500</v>
      </c>
      <c r="G5" s="1">
        <v>200</v>
      </c>
      <c r="H5" s="1">
        <v>300</v>
      </c>
      <c r="I5" s="1">
        <v>1000</v>
      </c>
      <c r="J5" s="7"/>
      <c r="K5" s="8">
        <v>170000</v>
      </c>
      <c r="L5" s="8">
        <f t="shared" si="0"/>
        <v>170000</v>
      </c>
      <c r="M5" s="4" t="s">
        <v>113</v>
      </c>
      <c r="N5" s="2"/>
      <c r="O5" s="2"/>
      <c r="P5" s="2"/>
      <c r="Q5" s="2"/>
    </row>
    <row r="6" spans="1:17">
      <c r="A6" s="1">
        <v>4</v>
      </c>
      <c r="B6" s="1" t="s">
        <v>9</v>
      </c>
      <c r="C6" s="1" t="s">
        <v>25</v>
      </c>
      <c r="D6" s="12" t="s">
        <v>26</v>
      </c>
      <c r="E6" s="1" t="s">
        <v>27</v>
      </c>
      <c r="F6" s="1">
        <v>400</v>
      </c>
      <c r="G6" s="1">
        <v>400</v>
      </c>
      <c r="H6" s="1">
        <v>200</v>
      </c>
      <c r="I6" s="1">
        <v>1000</v>
      </c>
      <c r="J6" s="7"/>
      <c r="K6" s="8">
        <v>170000</v>
      </c>
      <c r="L6" s="8">
        <f t="shared" si="0"/>
        <v>170000</v>
      </c>
      <c r="M6" s="4" t="s">
        <v>113</v>
      </c>
      <c r="N6" s="2"/>
      <c r="O6" s="2"/>
      <c r="P6" s="2"/>
      <c r="Q6" s="2"/>
    </row>
    <row r="7" spans="1:17">
      <c r="A7" s="1">
        <v>5</v>
      </c>
      <c r="B7" s="1" t="s">
        <v>9</v>
      </c>
      <c r="C7" s="1" t="s">
        <v>28</v>
      </c>
      <c r="D7" s="12" t="s">
        <v>29</v>
      </c>
      <c r="E7" s="1" t="s">
        <v>30</v>
      </c>
      <c r="F7" s="1">
        <v>400</v>
      </c>
      <c r="G7" s="1">
        <v>275</v>
      </c>
      <c r="H7" s="1">
        <v>300</v>
      </c>
      <c r="I7" s="1">
        <v>975</v>
      </c>
      <c r="J7" s="7"/>
      <c r="K7" s="8">
        <v>170000</v>
      </c>
      <c r="L7" s="8">
        <f t="shared" si="0"/>
        <v>170000</v>
      </c>
      <c r="M7" s="4" t="s">
        <v>113</v>
      </c>
      <c r="N7" s="2"/>
      <c r="O7" s="2"/>
      <c r="P7" s="2"/>
      <c r="Q7" s="2"/>
    </row>
    <row r="8" spans="1:17">
      <c r="A8" s="1">
        <v>6</v>
      </c>
      <c r="B8" s="1" t="s">
        <v>9</v>
      </c>
      <c r="C8" s="1" t="s">
        <v>31</v>
      </c>
      <c r="D8" s="12" t="s">
        <v>32</v>
      </c>
      <c r="E8" s="1" t="s">
        <v>33</v>
      </c>
      <c r="F8" s="1">
        <v>350</v>
      </c>
      <c r="G8" s="1">
        <v>300</v>
      </c>
      <c r="H8" s="1">
        <v>300</v>
      </c>
      <c r="I8" s="1">
        <v>950</v>
      </c>
      <c r="J8" s="7"/>
      <c r="K8" s="8">
        <v>170000</v>
      </c>
      <c r="L8" s="8">
        <f t="shared" si="0"/>
        <v>170000</v>
      </c>
      <c r="M8" s="4" t="s">
        <v>113</v>
      </c>
      <c r="N8" s="2"/>
      <c r="O8" s="2"/>
      <c r="P8" s="2"/>
      <c r="Q8" s="2"/>
    </row>
    <row r="9" spans="1:17">
      <c r="A9" s="1">
        <v>7</v>
      </c>
      <c r="B9" s="1" t="s">
        <v>9</v>
      </c>
      <c r="C9" s="1" t="s">
        <v>34</v>
      </c>
      <c r="D9" s="12" t="s">
        <v>35</v>
      </c>
      <c r="E9" s="1" t="s">
        <v>36</v>
      </c>
      <c r="F9" s="1">
        <v>500</v>
      </c>
      <c r="G9" s="1">
        <v>150</v>
      </c>
      <c r="H9" s="1">
        <v>250</v>
      </c>
      <c r="I9" s="1">
        <v>900</v>
      </c>
      <c r="J9" s="7"/>
      <c r="K9" s="8">
        <v>170000</v>
      </c>
      <c r="L9" s="8">
        <f t="shared" si="0"/>
        <v>170000</v>
      </c>
      <c r="M9" s="4" t="s">
        <v>113</v>
      </c>
      <c r="N9" s="2"/>
      <c r="O9" s="2"/>
      <c r="P9" s="2"/>
      <c r="Q9" s="2"/>
    </row>
    <row r="10" spans="1:17">
      <c r="A10" s="1">
        <v>8</v>
      </c>
      <c r="B10" s="1" t="s">
        <v>9</v>
      </c>
      <c r="C10" s="1" t="s">
        <v>37</v>
      </c>
      <c r="D10" s="12" t="s">
        <v>38</v>
      </c>
      <c r="E10" s="1" t="s">
        <v>39</v>
      </c>
      <c r="F10" s="1">
        <v>300</v>
      </c>
      <c r="G10" s="1">
        <v>300</v>
      </c>
      <c r="H10" s="1">
        <v>300</v>
      </c>
      <c r="I10" s="1">
        <v>900</v>
      </c>
      <c r="J10" s="7"/>
      <c r="K10" s="8">
        <v>170000</v>
      </c>
      <c r="L10" s="8">
        <f t="shared" si="0"/>
        <v>170000</v>
      </c>
      <c r="M10" s="4" t="s">
        <v>113</v>
      </c>
      <c r="N10" s="2"/>
      <c r="O10" s="2"/>
      <c r="P10" s="2"/>
      <c r="Q10" s="2"/>
    </row>
    <row r="11" spans="1:17">
      <c r="A11" s="1">
        <v>9</v>
      </c>
      <c r="B11" s="1" t="s">
        <v>9</v>
      </c>
      <c r="C11" s="1" t="s">
        <v>40</v>
      </c>
      <c r="D11" s="12" t="s">
        <v>41</v>
      </c>
      <c r="E11" s="1" t="s">
        <v>42</v>
      </c>
      <c r="F11" s="1">
        <v>300</v>
      </c>
      <c r="G11" s="1">
        <v>200</v>
      </c>
      <c r="H11" s="1">
        <v>350</v>
      </c>
      <c r="I11" s="1">
        <v>850</v>
      </c>
      <c r="J11" s="7"/>
      <c r="K11" s="8">
        <v>170000</v>
      </c>
      <c r="L11" s="8">
        <f t="shared" si="0"/>
        <v>170000</v>
      </c>
      <c r="M11" s="4" t="s">
        <v>113</v>
      </c>
      <c r="N11" s="2"/>
      <c r="O11" s="2"/>
      <c r="P11" s="2"/>
      <c r="Q11" s="2"/>
    </row>
    <row r="12" spans="1:17">
      <c r="A12" s="1">
        <v>10</v>
      </c>
      <c r="B12" s="1" t="s">
        <v>9</v>
      </c>
      <c r="C12" s="1" t="s">
        <v>43</v>
      </c>
      <c r="D12" s="12" t="s">
        <v>44</v>
      </c>
      <c r="E12" s="1" t="s">
        <v>45</v>
      </c>
      <c r="F12" s="1">
        <v>450</v>
      </c>
      <c r="G12" s="1">
        <v>100</v>
      </c>
      <c r="H12" s="1">
        <v>250</v>
      </c>
      <c r="I12" s="1">
        <v>800</v>
      </c>
      <c r="J12" s="7"/>
      <c r="K12" s="8">
        <v>170000</v>
      </c>
      <c r="L12" s="8">
        <f t="shared" si="0"/>
        <v>170000</v>
      </c>
      <c r="M12" s="4" t="s">
        <v>113</v>
      </c>
      <c r="N12" s="2"/>
      <c r="O12" s="2"/>
      <c r="P12" s="2"/>
      <c r="Q12" s="2"/>
    </row>
    <row r="13" spans="1:17">
      <c r="A13" s="1">
        <v>11</v>
      </c>
      <c r="B13" s="1" t="s">
        <v>9</v>
      </c>
      <c r="C13" s="1" t="s">
        <v>46</v>
      </c>
      <c r="D13" s="12" t="s">
        <v>47</v>
      </c>
      <c r="E13" s="1" t="s">
        <v>48</v>
      </c>
      <c r="F13" s="1">
        <v>400</v>
      </c>
      <c r="G13" s="1">
        <v>300</v>
      </c>
      <c r="H13" s="1">
        <v>50</v>
      </c>
      <c r="I13" s="1">
        <v>750</v>
      </c>
      <c r="J13" s="7"/>
      <c r="K13" s="8">
        <v>170000</v>
      </c>
      <c r="L13" s="8">
        <f t="shared" si="0"/>
        <v>170000</v>
      </c>
      <c r="M13" s="4" t="s">
        <v>113</v>
      </c>
      <c r="N13" s="2"/>
      <c r="O13" s="2"/>
      <c r="P13" s="2"/>
      <c r="Q13" s="2"/>
    </row>
    <row r="14" spans="1:17">
      <c r="A14" s="1">
        <v>12</v>
      </c>
      <c r="B14" s="1" t="s">
        <v>9</v>
      </c>
      <c r="C14" s="1" t="s">
        <v>49</v>
      </c>
      <c r="D14" s="12" t="s">
        <v>50</v>
      </c>
      <c r="E14" s="1" t="s">
        <v>51</v>
      </c>
      <c r="F14" s="1">
        <v>350</v>
      </c>
      <c r="G14" s="1">
        <v>200</v>
      </c>
      <c r="H14" s="1">
        <v>150</v>
      </c>
      <c r="I14" s="1">
        <v>700</v>
      </c>
      <c r="J14" s="7"/>
      <c r="K14" s="8">
        <v>170000</v>
      </c>
      <c r="L14" s="8">
        <f t="shared" si="0"/>
        <v>170000</v>
      </c>
      <c r="M14" s="4" t="s">
        <v>113</v>
      </c>
      <c r="N14" s="2"/>
      <c r="O14" s="2"/>
      <c r="P14" s="2"/>
      <c r="Q14" s="2"/>
    </row>
    <row r="15" spans="1:17">
      <c r="A15" s="1">
        <v>13</v>
      </c>
      <c r="B15" s="1" t="s">
        <v>9</v>
      </c>
      <c r="C15" s="1" t="s">
        <v>52</v>
      </c>
      <c r="D15" s="12" t="s">
        <v>53</v>
      </c>
      <c r="E15" s="1" t="s">
        <v>54</v>
      </c>
      <c r="F15" s="1">
        <v>300</v>
      </c>
      <c r="G15" s="1">
        <v>150</v>
      </c>
      <c r="H15" s="1">
        <v>150</v>
      </c>
      <c r="I15" s="1">
        <v>600</v>
      </c>
      <c r="J15" s="7"/>
      <c r="K15" s="8">
        <v>170000</v>
      </c>
      <c r="L15" s="8">
        <f t="shared" si="0"/>
        <v>170000</v>
      </c>
      <c r="M15" s="4" t="s">
        <v>113</v>
      </c>
      <c r="N15" s="2"/>
      <c r="O15" s="2"/>
      <c r="P15" s="2"/>
      <c r="Q15" s="2"/>
    </row>
    <row r="16" spans="1:17">
      <c r="A16" s="1">
        <v>14</v>
      </c>
      <c r="B16" s="1" t="s">
        <v>9</v>
      </c>
      <c r="C16" s="1" t="s">
        <v>55</v>
      </c>
      <c r="D16" s="12" t="s">
        <v>56</v>
      </c>
      <c r="E16" s="1" t="s">
        <v>57</v>
      </c>
      <c r="F16" s="1">
        <v>150</v>
      </c>
      <c r="G16" s="1">
        <v>200</v>
      </c>
      <c r="H16" s="1">
        <v>150</v>
      </c>
      <c r="I16" s="1">
        <v>500</v>
      </c>
      <c r="J16" s="7"/>
      <c r="K16" s="8">
        <v>170000</v>
      </c>
      <c r="L16" s="8">
        <f t="shared" si="0"/>
        <v>170000</v>
      </c>
      <c r="M16" s="4" t="s">
        <v>113</v>
      </c>
      <c r="N16" s="2"/>
      <c r="O16" s="2"/>
      <c r="P16" s="2"/>
      <c r="Q16" s="2"/>
    </row>
    <row r="17" spans="1:17">
      <c r="A17" s="1">
        <v>15</v>
      </c>
      <c r="B17" s="1" t="s">
        <v>9</v>
      </c>
      <c r="C17" s="1" t="s">
        <v>58</v>
      </c>
      <c r="D17" s="12" t="s">
        <v>59</v>
      </c>
      <c r="E17" s="1" t="s">
        <v>60</v>
      </c>
      <c r="F17" s="1">
        <v>300</v>
      </c>
      <c r="G17" s="1">
        <v>50</v>
      </c>
      <c r="H17" s="1">
        <v>150</v>
      </c>
      <c r="I17" s="1">
        <v>500</v>
      </c>
      <c r="J17" s="7">
        <v>230000</v>
      </c>
      <c r="K17" s="8">
        <v>170000</v>
      </c>
      <c r="L17" s="8">
        <f t="shared" si="0"/>
        <v>400000</v>
      </c>
      <c r="M17" s="4" t="s">
        <v>113</v>
      </c>
      <c r="N17" s="2"/>
      <c r="O17" s="2"/>
      <c r="P17" s="2"/>
      <c r="Q17" s="2"/>
    </row>
    <row r="18" spans="1:17">
      <c r="A18" s="1">
        <v>16</v>
      </c>
      <c r="B18" s="1" t="s">
        <v>9</v>
      </c>
      <c r="C18" s="1" t="s">
        <v>61</v>
      </c>
      <c r="D18" s="12" t="s">
        <v>62</v>
      </c>
      <c r="E18" s="1" t="s">
        <v>63</v>
      </c>
      <c r="F18" s="1">
        <v>200</v>
      </c>
      <c r="G18" s="1">
        <v>150</v>
      </c>
      <c r="H18" s="1">
        <v>150</v>
      </c>
      <c r="I18" s="1">
        <v>500</v>
      </c>
      <c r="J18" s="7"/>
      <c r="K18" s="8">
        <v>170000</v>
      </c>
      <c r="L18" s="8">
        <f t="shared" si="0"/>
        <v>170000</v>
      </c>
      <c r="M18" s="4" t="s">
        <v>113</v>
      </c>
      <c r="N18" s="2"/>
      <c r="O18" s="2"/>
      <c r="P18" s="2"/>
      <c r="Q18" s="2"/>
    </row>
    <row r="19" spans="1:17">
      <c r="A19" s="1">
        <v>17</v>
      </c>
      <c r="B19" s="1" t="s">
        <v>9</v>
      </c>
      <c r="C19" s="1" t="s">
        <v>64</v>
      </c>
      <c r="D19" s="12" t="s">
        <v>65</v>
      </c>
      <c r="E19" s="1" t="s">
        <v>66</v>
      </c>
      <c r="F19" s="1">
        <v>125</v>
      </c>
      <c r="G19" s="1">
        <v>150</v>
      </c>
      <c r="H19" s="1">
        <v>150</v>
      </c>
      <c r="I19" s="1">
        <v>425</v>
      </c>
      <c r="J19" s="7">
        <v>230000</v>
      </c>
      <c r="K19" s="8">
        <v>170000</v>
      </c>
      <c r="L19" s="8">
        <f t="shared" si="0"/>
        <v>400000</v>
      </c>
      <c r="M19" s="4" t="s">
        <v>113</v>
      </c>
      <c r="N19" s="2"/>
      <c r="O19" s="2"/>
      <c r="P19" s="2"/>
      <c r="Q19" s="2"/>
    </row>
    <row r="20" spans="1:17">
      <c r="A20" s="1">
        <v>18</v>
      </c>
      <c r="B20" s="1" t="s">
        <v>9</v>
      </c>
      <c r="C20" s="1" t="s">
        <v>67</v>
      </c>
      <c r="D20" s="12" t="s">
        <v>68</v>
      </c>
      <c r="E20" s="1" t="s">
        <v>69</v>
      </c>
      <c r="F20" s="1">
        <v>150</v>
      </c>
      <c r="G20" s="1">
        <v>100</v>
      </c>
      <c r="H20" s="1">
        <v>150</v>
      </c>
      <c r="I20" s="1">
        <v>400</v>
      </c>
      <c r="J20" s="7"/>
      <c r="K20" s="8">
        <v>170000</v>
      </c>
      <c r="L20" s="8">
        <f t="shared" si="0"/>
        <v>170000</v>
      </c>
      <c r="M20" s="4" t="s">
        <v>113</v>
      </c>
      <c r="N20" s="2"/>
      <c r="O20" s="2"/>
      <c r="P20" s="2"/>
      <c r="Q20" s="2"/>
    </row>
    <row r="21" spans="1:17">
      <c r="A21" s="1">
        <v>19</v>
      </c>
      <c r="B21" s="1" t="s">
        <v>9</v>
      </c>
      <c r="C21" s="1" t="s">
        <v>70</v>
      </c>
      <c r="D21" s="12" t="s">
        <v>71</v>
      </c>
      <c r="E21" s="1" t="s">
        <v>72</v>
      </c>
      <c r="F21" s="1">
        <v>100</v>
      </c>
      <c r="G21" s="1">
        <v>100</v>
      </c>
      <c r="H21" s="1">
        <v>150</v>
      </c>
      <c r="I21" s="1">
        <v>350</v>
      </c>
      <c r="J21" s="7"/>
      <c r="K21" s="8">
        <v>170000</v>
      </c>
      <c r="L21" s="8">
        <f t="shared" si="0"/>
        <v>170000</v>
      </c>
      <c r="M21" s="4" t="s">
        <v>113</v>
      </c>
      <c r="N21" s="2"/>
      <c r="O21" s="2"/>
      <c r="P21" s="2"/>
      <c r="Q21" s="2"/>
    </row>
    <row r="22" spans="1:17">
      <c r="A22" s="1">
        <v>20</v>
      </c>
      <c r="B22" s="1" t="s">
        <v>9</v>
      </c>
      <c r="C22" s="1" t="s">
        <v>73</v>
      </c>
      <c r="D22" s="12" t="s">
        <v>74</v>
      </c>
      <c r="E22" s="1" t="s">
        <v>75</v>
      </c>
      <c r="F22" s="1">
        <v>200</v>
      </c>
      <c r="G22" s="1">
        <v>50</v>
      </c>
      <c r="H22" s="1">
        <v>100</v>
      </c>
      <c r="I22" s="1">
        <v>350</v>
      </c>
      <c r="J22" s="7"/>
      <c r="K22" s="8">
        <v>170000</v>
      </c>
      <c r="L22" s="8">
        <f t="shared" si="0"/>
        <v>170000</v>
      </c>
      <c r="M22" s="4" t="s">
        <v>113</v>
      </c>
      <c r="N22" s="2"/>
      <c r="O22" s="2"/>
      <c r="P22" s="2"/>
      <c r="Q22" s="2"/>
    </row>
    <row r="23" spans="1:17">
      <c r="A23" s="1">
        <v>21</v>
      </c>
      <c r="B23" s="1" t="s">
        <v>9</v>
      </c>
      <c r="C23" s="1" t="s">
        <v>76</v>
      </c>
      <c r="D23" s="12" t="s">
        <v>77</v>
      </c>
      <c r="E23" s="1" t="s">
        <v>78</v>
      </c>
      <c r="F23" s="1">
        <v>150</v>
      </c>
      <c r="G23" s="1">
        <v>100</v>
      </c>
      <c r="H23" s="1">
        <v>100</v>
      </c>
      <c r="I23" s="1">
        <v>350</v>
      </c>
      <c r="J23" s="7">
        <v>230000</v>
      </c>
      <c r="K23" s="8">
        <v>170000</v>
      </c>
      <c r="L23" s="8">
        <f t="shared" si="0"/>
        <v>400000</v>
      </c>
      <c r="M23" s="4" t="s">
        <v>113</v>
      </c>
      <c r="N23" s="2"/>
      <c r="O23" s="2"/>
      <c r="P23" s="2"/>
      <c r="Q23" s="2"/>
    </row>
    <row r="24" spans="1:17">
      <c r="A24" s="1">
        <v>22</v>
      </c>
      <c r="B24" s="1" t="s">
        <v>9</v>
      </c>
      <c r="C24" s="1" t="s">
        <v>79</v>
      </c>
      <c r="D24" s="12" t="s">
        <v>80</v>
      </c>
      <c r="E24" s="1" t="s">
        <v>81</v>
      </c>
      <c r="F24" s="1">
        <v>50</v>
      </c>
      <c r="G24" s="1">
        <v>100</v>
      </c>
      <c r="H24" s="1">
        <v>150</v>
      </c>
      <c r="I24" s="1">
        <v>300</v>
      </c>
      <c r="J24" s="7"/>
      <c r="K24" s="8">
        <v>170000</v>
      </c>
      <c r="L24" s="8">
        <f t="shared" si="0"/>
        <v>170000</v>
      </c>
      <c r="M24" s="4" t="s">
        <v>113</v>
      </c>
      <c r="N24" s="2"/>
      <c r="O24" s="2"/>
      <c r="P24" s="2"/>
      <c r="Q24" s="2"/>
    </row>
    <row r="25" spans="1:17">
      <c r="A25" s="1">
        <v>23</v>
      </c>
      <c r="B25" s="1" t="s">
        <v>9</v>
      </c>
      <c r="C25" s="1" t="s">
        <v>82</v>
      </c>
      <c r="D25" s="12" t="s">
        <v>83</v>
      </c>
      <c r="E25" s="1" t="s">
        <v>84</v>
      </c>
      <c r="F25" s="1">
        <v>50</v>
      </c>
      <c r="G25" s="1">
        <v>100</v>
      </c>
      <c r="H25" s="1">
        <v>150</v>
      </c>
      <c r="I25" s="1">
        <v>300</v>
      </c>
      <c r="J25" s="7"/>
      <c r="K25" s="8">
        <v>170000</v>
      </c>
      <c r="L25" s="8">
        <f t="shared" si="0"/>
        <v>170000</v>
      </c>
      <c r="M25" s="4" t="s">
        <v>113</v>
      </c>
      <c r="N25" s="2"/>
      <c r="O25" s="2"/>
      <c r="P25" s="2"/>
      <c r="Q25" s="2"/>
    </row>
    <row r="26" spans="1:17">
      <c r="A26" s="1">
        <v>24</v>
      </c>
      <c r="B26" s="1" t="s">
        <v>9</v>
      </c>
      <c r="C26" s="1" t="s">
        <v>85</v>
      </c>
      <c r="D26" s="12" t="s">
        <v>86</v>
      </c>
      <c r="E26" s="1" t="s">
        <v>87</v>
      </c>
      <c r="F26" s="1">
        <v>200</v>
      </c>
      <c r="G26" s="1">
        <v>50</v>
      </c>
      <c r="H26" s="1">
        <v>50</v>
      </c>
      <c r="I26" s="1">
        <v>300</v>
      </c>
      <c r="J26" s="7">
        <v>230000</v>
      </c>
      <c r="K26" s="8">
        <v>170000</v>
      </c>
      <c r="L26" s="8">
        <f t="shared" si="0"/>
        <v>400000</v>
      </c>
      <c r="M26" s="4" t="s">
        <v>113</v>
      </c>
      <c r="N26" s="2"/>
      <c r="O26" s="2"/>
      <c r="P26" s="2"/>
      <c r="Q26" s="2"/>
    </row>
    <row r="27" spans="1:17">
      <c r="A27" s="1">
        <v>25</v>
      </c>
      <c r="B27" s="1" t="s">
        <v>9</v>
      </c>
      <c r="C27" s="1" t="s">
        <v>88</v>
      </c>
      <c r="D27" s="12" t="s">
        <v>89</v>
      </c>
      <c r="E27" s="1" t="s">
        <v>90</v>
      </c>
      <c r="F27" s="1">
        <v>50</v>
      </c>
      <c r="G27" s="1">
        <v>100</v>
      </c>
      <c r="H27" s="1">
        <v>150</v>
      </c>
      <c r="I27" s="1">
        <v>300</v>
      </c>
      <c r="J27" s="7"/>
      <c r="K27" s="8">
        <v>170000</v>
      </c>
      <c r="L27" s="8">
        <f t="shared" si="0"/>
        <v>170000</v>
      </c>
      <c r="M27" s="4" t="s">
        <v>113</v>
      </c>
      <c r="N27" s="2"/>
      <c r="O27" s="2"/>
      <c r="P27" s="2"/>
      <c r="Q27" s="2"/>
    </row>
    <row r="28" spans="1:17">
      <c r="A28" s="1">
        <v>26</v>
      </c>
      <c r="B28" s="1" t="s">
        <v>9</v>
      </c>
      <c r="C28" s="1" t="s">
        <v>91</v>
      </c>
      <c r="D28" s="12" t="s">
        <v>8</v>
      </c>
      <c r="E28" s="1" t="s">
        <v>92</v>
      </c>
      <c r="F28" s="1">
        <v>100</v>
      </c>
      <c r="G28" s="1">
        <v>50</v>
      </c>
      <c r="H28" s="1">
        <v>150</v>
      </c>
      <c r="I28" s="1">
        <v>300</v>
      </c>
      <c r="J28" s="7"/>
      <c r="K28" s="8">
        <v>170000</v>
      </c>
      <c r="L28" s="8">
        <f t="shared" si="0"/>
        <v>170000</v>
      </c>
      <c r="M28" s="4" t="s">
        <v>113</v>
      </c>
      <c r="N28" s="2"/>
      <c r="O28" s="2"/>
      <c r="P28" s="2"/>
      <c r="Q28" s="2"/>
    </row>
    <row r="29" spans="1:17">
      <c r="A29" s="1">
        <v>27</v>
      </c>
      <c r="B29" s="1" t="s">
        <v>9</v>
      </c>
      <c r="C29" s="1" t="s">
        <v>93</v>
      </c>
      <c r="D29" s="12" t="s">
        <v>94</v>
      </c>
      <c r="E29" s="1" t="s">
        <v>95</v>
      </c>
      <c r="F29" s="1">
        <v>50</v>
      </c>
      <c r="G29" s="1">
        <v>50</v>
      </c>
      <c r="H29" s="1">
        <v>150</v>
      </c>
      <c r="I29" s="1">
        <v>250</v>
      </c>
      <c r="J29" s="7"/>
      <c r="K29" s="8">
        <v>170000</v>
      </c>
      <c r="L29" s="8">
        <f t="shared" si="0"/>
        <v>170000</v>
      </c>
      <c r="M29" s="4" t="s">
        <v>113</v>
      </c>
      <c r="N29" s="2"/>
      <c r="O29" s="2"/>
      <c r="P29" s="2"/>
      <c r="Q29" s="2"/>
    </row>
    <row r="30" spans="1:17">
      <c r="A30" s="1">
        <v>28</v>
      </c>
      <c r="B30" s="1" t="s">
        <v>9</v>
      </c>
      <c r="C30" s="1" t="s">
        <v>96</v>
      </c>
      <c r="D30" s="12" t="s">
        <v>10</v>
      </c>
      <c r="E30" s="1" t="s">
        <v>97</v>
      </c>
      <c r="F30" s="1">
        <v>75</v>
      </c>
      <c r="G30" s="1">
        <v>100</v>
      </c>
      <c r="H30" s="1">
        <v>50</v>
      </c>
      <c r="I30" s="1">
        <v>225</v>
      </c>
      <c r="J30" s="7"/>
      <c r="K30" s="8">
        <v>170000</v>
      </c>
      <c r="L30" s="8">
        <f t="shared" si="0"/>
        <v>170000</v>
      </c>
      <c r="M30" s="4" t="s">
        <v>113</v>
      </c>
      <c r="N30" s="2"/>
      <c r="O30" s="2"/>
      <c r="P30" s="2"/>
      <c r="Q30" s="2"/>
    </row>
    <row r="31" spans="1:17">
      <c r="A31" s="1">
        <v>29</v>
      </c>
      <c r="B31" s="1" t="s">
        <v>9</v>
      </c>
      <c r="C31" s="1" t="s">
        <v>98</v>
      </c>
      <c r="D31" s="12" t="s">
        <v>99</v>
      </c>
      <c r="E31" s="1" t="s">
        <v>100</v>
      </c>
      <c r="F31" s="1">
        <v>75</v>
      </c>
      <c r="G31" s="1">
        <v>50</v>
      </c>
      <c r="H31" s="1">
        <v>100</v>
      </c>
      <c r="I31" s="1">
        <v>225</v>
      </c>
      <c r="J31" s="7">
        <v>230000</v>
      </c>
      <c r="K31" s="8">
        <v>170000</v>
      </c>
      <c r="L31" s="8">
        <f t="shared" si="0"/>
        <v>400000</v>
      </c>
      <c r="M31" s="4" t="s">
        <v>113</v>
      </c>
      <c r="N31" s="2"/>
      <c r="O31" s="2"/>
      <c r="P31" s="2"/>
      <c r="Q31" s="2"/>
    </row>
    <row r="32" spans="1:17">
      <c r="A32" s="1">
        <v>30</v>
      </c>
      <c r="B32" s="1" t="s">
        <v>9</v>
      </c>
      <c r="C32" s="1" t="s">
        <v>101</v>
      </c>
      <c r="D32" s="12" t="s">
        <v>102</v>
      </c>
      <c r="E32" s="1" t="s">
        <v>103</v>
      </c>
      <c r="F32" s="1">
        <v>50</v>
      </c>
      <c r="G32" s="1">
        <v>50</v>
      </c>
      <c r="H32" s="1">
        <v>120</v>
      </c>
      <c r="I32" s="1">
        <v>220</v>
      </c>
      <c r="J32" s="7"/>
      <c r="K32" s="8">
        <v>170000</v>
      </c>
      <c r="L32" s="8">
        <f t="shared" si="0"/>
        <v>170000</v>
      </c>
      <c r="M32" s="4" t="s">
        <v>113</v>
      </c>
      <c r="N32" s="2"/>
      <c r="O32" s="2"/>
      <c r="P32" s="2"/>
      <c r="Q32" s="2"/>
    </row>
    <row r="33" spans="1:17">
      <c r="A33" s="1">
        <v>31</v>
      </c>
      <c r="B33" s="1" t="s">
        <v>9</v>
      </c>
      <c r="C33" s="1" t="s">
        <v>104</v>
      </c>
      <c r="D33" s="12" t="s">
        <v>105</v>
      </c>
      <c r="E33" s="1" t="s">
        <v>106</v>
      </c>
      <c r="F33" s="1">
        <v>0</v>
      </c>
      <c r="G33" s="1">
        <v>100</v>
      </c>
      <c r="H33" s="1">
        <v>100</v>
      </c>
      <c r="I33" s="1">
        <v>200</v>
      </c>
      <c r="J33" s="7"/>
      <c r="K33" s="8">
        <v>170000</v>
      </c>
      <c r="L33" s="8">
        <f t="shared" si="0"/>
        <v>170000</v>
      </c>
      <c r="M33" s="4" t="s">
        <v>113</v>
      </c>
      <c r="N33" s="2"/>
      <c r="O33" s="2"/>
      <c r="P33" s="2"/>
      <c r="Q33" s="2"/>
    </row>
    <row r="34" spans="1:17">
      <c r="A34" s="1">
        <v>32</v>
      </c>
      <c r="B34" s="1" t="s">
        <v>9</v>
      </c>
      <c r="C34" s="1" t="s">
        <v>107</v>
      </c>
      <c r="D34" s="12" t="s">
        <v>108</v>
      </c>
      <c r="E34" s="1" t="s">
        <v>109</v>
      </c>
      <c r="F34" s="1">
        <v>100</v>
      </c>
      <c r="G34" s="1">
        <v>50</v>
      </c>
      <c r="H34" s="1">
        <v>50</v>
      </c>
      <c r="I34" s="1">
        <v>200</v>
      </c>
      <c r="J34" s="7">
        <v>230000</v>
      </c>
      <c r="K34" s="8">
        <v>170000</v>
      </c>
      <c r="L34" s="8">
        <f t="shared" si="0"/>
        <v>400000</v>
      </c>
      <c r="M34" s="4" t="s">
        <v>113</v>
      </c>
      <c r="N34" s="2"/>
      <c r="O34" s="2"/>
      <c r="P34" s="2"/>
      <c r="Q34" s="2"/>
    </row>
    <row r="35" spans="1:17">
      <c r="A35" s="1">
        <v>33</v>
      </c>
      <c r="B35" s="1" t="s">
        <v>9</v>
      </c>
      <c r="C35" s="1" t="s">
        <v>110</v>
      </c>
      <c r="D35" s="12" t="s">
        <v>111</v>
      </c>
      <c r="E35" s="1" t="s">
        <v>112</v>
      </c>
      <c r="F35" s="1">
        <v>100</v>
      </c>
      <c r="G35" s="1">
        <v>50</v>
      </c>
      <c r="H35" s="1">
        <v>50</v>
      </c>
      <c r="I35" s="1">
        <v>200</v>
      </c>
      <c r="J35" s="7"/>
      <c r="K35" s="8">
        <v>170000</v>
      </c>
      <c r="L35" s="8">
        <f t="shared" si="0"/>
        <v>170000</v>
      </c>
      <c r="M35" s="4" t="s">
        <v>113</v>
      </c>
      <c r="N35" s="2"/>
      <c r="O35" s="2"/>
      <c r="P35" s="2"/>
      <c r="Q35" s="2"/>
    </row>
    <row r="36" spans="1:17">
      <c r="A36" s="1">
        <v>34</v>
      </c>
      <c r="B36" s="1" t="s">
        <v>9</v>
      </c>
      <c r="C36" s="1" t="s">
        <v>114</v>
      </c>
      <c r="D36" s="12" t="s">
        <v>115</v>
      </c>
      <c r="E36" s="1" t="s">
        <v>116</v>
      </c>
      <c r="F36" s="1"/>
      <c r="G36" s="1">
        <v>50</v>
      </c>
      <c r="H36" s="1">
        <v>100</v>
      </c>
      <c r="I36" s="1">
        <v>150</v>
      </c>
      <c r="J36" s="7"/>
      <c r="K36" s="8">
        <v>170000</v>
      </c>
      <c r="L36" s="8">
        <f t="shared" ref="L36:L37" si="1">J36+K36</f>
        <v>170000</v>
      </c>
      <c r="M36" s="4" t="s">
        <v>113</v>
      </c>
      <c r="N36" s="2"/>
      <c r="O36" s="2"/>
      <c r="P36" s="2"/>
      <c r="Q36" s="2"/>
    </row>
    <row r="37" spans="1:17">
      <c r="A37" s="1">
        <v>35</v>
      </c>
      <c r="B37" s="1" t="s">
        <v>9</v>
      </c>
      <c r="C37" s="1" t="s">
        <v>117</v>
      </c>
      <c r="D37" s="12" t="s">
        <v>118</v>
      </c>
      <c r="E37" s="1" t="s">
        <v>119</v>
      </c>
      <c r="F37" s="1">
        <v>400</v>
      </c>
      <c r="G37" s="1">
        <v>100</v>
      </c>
      <c r="H37" s="1">
        <v>200</v>
      </c>
      <c r="I37" s="1">
        <v>700</v>
      </c>
      <c r="J37" s="7"/>
      <c r="K37" s="8">
        <v>170000</v>
      </c>
      <c r="L37" s="8">
        <f t="shared" si="1"/>
        <v>170000</v>
      </c>
      <c r="M37" s="4" t="s">
        <v>113</v>
      </c>
      <c r="N37" s="2"/>
      <c r="O37" s="2"/>
      <c r="P37" s="2"/>
      <c r="Q37" s="2"/>
    </row>
    <row r="38" spans="1:1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0">
        <f>SUM(L3:L37)</f>
        <v>7560000</v>
      </c>
      <c r="M38" s="4"/>
    </row>
  </sheetData>
  <autoFilter ref="A2:L3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Lenovo</cp:lastModifiedBy>
  <dcterms:created xsi:type="dcterms:W3CDTF">2019-08-15T03:17:38Z</dcterms:created>
  <dcterms:modified xsi:type="dcterms:W3CDTF">2019-08-27T11:28:37Z</dcterms:modified>
</cp:coreProperties>
</file>