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Print_Area" localSheetId="0">Sheet1!$A$1:$I$26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H25" i="1" s="1"/>
  <c r="F24" i="1"/>
  <c r="H24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16" i="1"/>
  <c r="H1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F5" i="1" l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4" i="1"/>
  <c r="H4" i="1" l="1"/>
  <c r="H26" i="1" s="1"/>
  <c r="F26" i="1"/>
</calcChain>
</file>

<file path=xl/sharedStrings.xml><?xml version="1.0" encoding="utf-8"?>
<sst xmlns="http://schemas.openxmlformats.org/spreadsheetml/2006/main" count="56" uniqueCount="40">
  <si>
    <t>NO</t>
  </si>
  <si>
    <t xml:space="preserve">NAMA TOKO </t>
  </si>
  <si>
    <t xml:space="preserve">ALAMAT </t>
  </si>
  <si>
    <t>UKURAN</t>
  </si>
  <si>
    <t>HARGA</t>
  </si>
  <si>
    <t>TOTAL HARGA</t>
  </si>
  <si>
    <t>P</t>
  </si>
  <si>
    <t>L</t>
  </si>
  <si>
    <t xml:space="preserve">TOT </t>
  </si>
  <si>
    <t>PASAR CIRUAS</t>
  </si>
  <si>
    <t>KETERANGAN</t>
  </si>
  <si>
    <t>PASAR KELAPA</t>
  </si>
  <si>
    <t>TOTAL</t>
  </si>
  <si>
    <t>DATA TOKO PROGRAM VNYIL PERIODE SEPTEMBER 2019</t>
  </si>
  <si>
    <t>MULYA JAYA</t>
  </si>
  <si>
    <t>PASAR RAU</t>
  </si>
  <si>
    <t>TUNAS SERAYA</t>
  </si>
  <si>
    <t>SAAD</t>
  </si>
  <si>
    <t>KARNADI</t>
  </si>
  <si>
    <t>ARIFIN</t>
  </si>
  <si>
    <t>LULU TANI</t>
  </si>
  <si>
    <t>PAK JENGGOT</t>
  </si>
  <si>
    <t>ASTER</t>
  </si>
  <si>
    <t>INDAH LESTARI 1</t>
  </si>
  <si>
    <t>INDAH LESTARI 2</t>
  </si>
  <si>
    <t>PUTRA</t>
  </si>
  <si>
    <t>PASAR KRANGGOT</t>
  </si>
  <si>
    <t>IBU TUM</t>
  </si>
  <si>
    <t>MUSTIKA</t>
  </si>
  <si>
    <t>KEMBAR JAYA</t>
  </si>
  <si>
    <t>CAHAYA PLASTIK</t>
  </si>
  <si>
    <t>PASAR LABUAN</t>
  </si>
  <si>
    <t>ULFI JAYA</t>
  </si>
  <si>
    <t>RIZQI</t>
  </si>
  <si>
    <t>MAKMUR SENTOSA</t>
  </si>
  <si>
    <t>ANTON JAYA SEMBAKO</t>
  </si>
  <si>
    <t>MISRI 2</t>
  </si>
  <si>
    <t>TOKO MAMAH YOTI</t>
  </si>
  <si>
    <t>TOKO MEGA/ADI</t>
  </si>
  <si>
    <t>PASAR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</si>
</sst>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1" fontId="0" fillId="0" borderId="1" xfId="2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6" workbookViewId="0">
      <selection activeCell="E17" sqref="E17"/>
    </sheetView>
  </sheetViews>
  <sheetFormatPr defaultRowHeight="15" x14ac:dyDescent="0.25"/>
  <cols>
    <col min="1" max="1" width="4.85546875" style="1" customWidth="1"/>
    <col min="2" max="2" width="24" style="4" customWidth="1"/>
    <col min="3" max="3" width="21.42578125" style="4" customWidth="1"/>
    <col min="4" max="6" width="7.7109375" style="4" customWidth="1"/>
    <col min="7" max="7" width="10.7109375" style="4" customWidth="1"/>
    <col min="8" max="9" width="16.5703125" style="4" customWidth="1"/>
    <col min="10" max="16384" width="9.140625" style="4"/>
  </cols>
  <sheetData>
    <row r="1" spans="1:10" ht="33.75" customHeight="1" x14ac:dyDescent="0.25">
      <c r="A1" s="10" t="s">
        <v>13</v>
      </c>
      <c r="B1" s="10"/>
      <c r="C1" s="10"/>
      <c r="D1" s="10"/>
      <c r="E1" s="10"/>
      <c r="F1" s="10"/>
      <c r="G1" s="10"/>
      <c r="H1" s="10"/>
      <c r="I1" s="10"/>
    </row>
    <row r="2" spans="1:10" x14ac:dyDescent="0.25">
      <c r="A2" s="11" t="s">
        <v>0</v>
      </c>
      <c r="B2" s="11" t="s">
        <v>1</v>
      </c>
      <c r="C2" s="11" t="s">
        <v>2</v>
      </c>
      <c r="D2" s="17" t="s">
        <v>3</v>
      </c>
      <c r="E2" s="18"/>
      <c r="F2" s="15" t="s">
        <v>8</v>
      </c>
      <c r="G2" s="11" t="s">
        <v>4</v>
      </c>
      <c r="H2" s="15" t="s">
        <v>5</v>
      </c>
      <c r="I2" s="11" t="s">
        <v>10</v>
      </c>
      <c r="J2" s="1"/>
    </row>
    <row r="3" spans="1:10" x14ac:dyDescent="0.25">
      <c r="A3" s="11"/>
      <c r="B3" s="11"/>
      <c r="C3" s="11"/>
      <c r="D3" s="6" t="s">
        <v>6</v>
      </c>
      <c r="E3" s="6" t="s">
        <v>7</v>
      </c>
      <c r="F3" s="16"/>
      <c r="G3" s="11"/>
      <c r="H3" s="16"/>
      <c r="I3" s="11"/>
    </row>
    <row r="4" spans="1:10" x14ac:dyDescent="0.25">
      <c r="A4" s="8">
        <v>1</v>
      </c>
      <c r="B4" s="7" t="s">
        <v>14</v>
      </c>
      <c r="C4" s="7" t="s">
        <v>15</v>
      </c>
      <c r="D4" s="8">
        <v>3</v>
      </c>
      <c r="E4" s="8">
        <v>1.5</v>
      </c>
      <c r="F4" s="8">
        <f t="shared" ref="F4:F16" si="0">D4*E4</f>
        <v>4.5</v>
      </c>
      <c r="G4" s="9">
        <v>35000</v>
      </c>
      <c r="H4" s="9">
        <f t="shared" ref="H4:H15" si="1">F4*G4</f>
        <v>157500</v>
      </c>
      <c r="I4" s="8"/>
    </row>
    <row r="5" spans="1:10" x14ac:dyDescent="0.25">
      <c r="A5" s="8">
        <f>A4+1</f>
        <v>2</v>
      </c>
      <c r="B5" s="7" t="s">
        <v>16</v>
      </c>
      <c r="C5" s="7" t="s">
        <v>15</v>
      </c>
      <c r="D5" s="8">
        <v>4</v>
      </c>
      <c r="E5" s="8">
        <v>1</v>
      </c>
      <c r="F5" s="8">
        <f t="shared" si="0"/>
        <v>4</v>
      </c>
      <c r="G5" s="9">
        <v>35000</v>
      </c>
      <c r="H5" s="9">
        <f t="shared" si="1"/>
        <v>140000</v>
      </c>
      <c r="I5" s="8"/>
    </row>
    <row r="6" spans="1:10" x14ac:dyDescent="0.25">
      <c r="A6" s="8">
        <f t="shared" ref="A6:A25" si="2">A5+1</f>
        <v>3</v>
      </c>
      <c r="B6" s="7" t="s">
        <v>17</v>
      </c>
      <c r="C6" s="7" t="s">
        <v>15</v>
      </c>
      <c r="D6" s="8">
        <v>4</v>
      </c>
      <c r="E6" s="8">
        <v>1</v>
      </c>
      <c r="F6" s="8">
        <f t="shared" si="0"/>
        <v>4</v>
      </c>
      <c r="G6" s="9">
        <v>35000</v>
      </c>
      <c r="H6" s="9">
        <f t="shared" si="1"/>
        <v>140000</v>
      </c>
      <c r="I6" s="8"/>
    </row>
    <row r="7" spans="1:10" x14ac:dyDescent="0.25">
      <c r="A7" s="8">
        <f t="shared" si="2"/>
        <v>4</v>
      </c>
      <c r="B7" s="7" t="s">
        <v>18</v>
      </c>
      <c r="C7" s="7" t="s">
        <v>15</v>
      </c>
      <c r="D7" s="8">
        <v>3</v>
      </c>
      <c r="E7" s="8">
        <v>1</v>
      </c>
      <c r="F7" s="8">
        <f t="shared" si="0"/>
        <v>3</v>
      </c>
      <c r="G7" s="9">
        <v>35000</v>
      </c>
      <c r="H7" s="9">
        <f t="shared" si="1"/>
        <v>105000</v>
      </c>
      <c r="I7" s="8"/>
    </row>
    <row r="8" spans="1:10" x14ac:dyDescent="0.25">
      <c r="A8" s="8">
        <f t="shared" si="2"/>
        <v>5</v>
      </c>
      <c r="B8" s="7" t="s">
        <v>19</v>
      </c>
      <c r="C8" s="7" t="s">
        <v>15</v>
      </c>
      <c r="D8" s="8">
        <v>2</v>
      </c>
      <c r="E8" s="8">
        <v>1</v>
      </c>
      <c r="F8" s="8">
        <f t="shared" si="0"/>
        <v>2</v>
      </c>
      <c r="G8" s="9">
        <v>35000</v>
      </c>
      <c r="H8" s="9">
        <f t="shared" si="1"/>
        <v>70000</v>
      </c>
      <c r="I8" s="8"/>
    </row>
    <row r="9" spans="1:10" x14ac:dyDescent="0.25">
      <c r="A9" s="8">
        <f t="shared" si="2"/>
        <v>6</v>
      </c>
      <c r="B9" s="7" t="s">
        <v>20</v>
      </c>
      <c r="C9" s="7" t="s">
        <v>15</v>
      </c>
      <c r="D9" s="8">
        <v>3</v>
      </c>
      <c r="E9" s="8">
        <v>1</v>
      </c>
      <c r="F9" s="8">
        <f t="shared" si="0"/>
        <v>3</v>
      </c>
      <c r="G9" s="9">
        <v>35000</v>
      </c>
      <c r="H9" s="9">
        <f t="shared" si="1"/>
        <v>105000</v>
      </c>
      <c r="I9" s="8"/>
    </row>
    <row r="10" spans="1:10" x14ac:dyDescent="0.25">
      <c r="A10" s="8">
        <f t="shared" si="2"/>
        <v>7</v>
      </c>
      <c r="B10" s="7" t="s">
        <v>21</v>
      </c>
      <c r="C10" s="7" t="s">
        <v>9</v>
      </c>
      <c r="D10" s="8">
        <v>3</v>
      </c>
      <c r="E10" s="8">
        <v>2</v>
      </c>
      <c r="F10" s="8">
        <f t="shared" si="0"/>
        <v>6</v>
      </c>
      <c r="G10" s="9">
        <v>35000</v>
      </c>
      <c r="H10" s="9">
        <f t="shared" si="1"/>
        <v>210000</v>
      </c>
      <c r="I10" s="8"/>
    </row>
    <row r="11" spans="1:10" x14ac:dyDescent="0.25">
      <c r="A11" s="8">
        <f t="shared" si="2"/>
        <v>8</v>
      </c>
      <c r="B11" s="7" t="s">
        <v>22</v>
      </c>
      <c r="C11" s="7" t="s">
        <v>9</v>
      </c>
      <c r="D11" s="8">
        <v>1.5</v>
      </c>
      <c r="E11" s="8">
        <v>1</v>
      </c>
      <c r="F11" s="8">
        <f t="shared" si="0"/>
        <v>1.5</v>
      </c>
      <c r="G11" s="9">
        <v>35000</v>
      </c>
      <c r="H11" s="9">
        <f t="shared" si="1"/>
        <v>52500</v>
      </c>
      <c r="I11" s="8"/>
    </row>
    <row r="12" spans="1:10" x14ac:dyDescent="0.25">
      <c r="A12" s="8">
        <f t="shared" si="2"/>
        <v>9</v>
      </c>
      <c r="B12" s="7" t="s">
        <v>23</v>
      </c>
      <c r="C12" s="7" t="s">
        <v>9</v>
      </c>
      <c r="D12" s="8">
        <v>3</v>
      </c>
      <c r="E12" s="8">
        <v>1</v>
      </c>
      <c r="F12" s="8">
        <f t="shared" si="0"/>
        <v>3</v>
      </c>
      <c r="G12" s="9">
        <v>35000</v>
      </c>
      <c r="H12" s="9">
        <f t="shared" si="1"/>
        <v>105000</v>
      </c>
      <c r="I12" s="8"/>
    </row>
    <row r="13" spans="1:10" x14ac:dyDescent="0.25">
      <c r="A13" s="8">
        <f t="shared" si="2"/>
        <v>10</v>
      </c>
      <c r="B13" s="7" t="s">
        <v>24</v>
      </c>
      <c r="C13" s="7" t="s">
        <v>9</v>
      </c>
      <c r="D13" s="8">
        <v>1.5</v>
      </c>
      <c r="E13" s="8">
        <v>0.8</v>
      </c>
      <c r="F13" s="8">
        <f t="shared" si="0"/>
        <v>1.2000000000000002</v>
      </c>
      <c r="G13" s="9">
        <v>35000</v>
      </c>
      <c r="H13" s="9">
        <f t="shared" si="1"/>
        <v>42000.000000000007</v>
      </c>
      <c r="I13" s="8"/>
    </row>
    <row r="14" spans="1:10" x14ac:dyDescent="0.25">
      <c r="A14" s="8">
        <f t="shared" si="2"/>
        <v>11</v>
      </c>
      <c r="B14" s="7" t="s">
        <v>25</v>
      </c>
      <c r="C14" s="7" t="s">
        <v>26</v>
      </c>
      <c r="D14" s="8">
        <v>1</v>
      </c>
      <c r="E14" s="8">
        <v>0.5</v>
      </c>
      <c r="F14" s="8">
        <f t="shared" si="0"/>
        <v>0.5</v>
      </c>
      <c r="G14" s="9">
        <v>35000</v>
      </c>
      <c r="H14" s="9">
        <f t="shared" si="1"/>
        <v>17500</v>
      </c>
      <c r="I14" s="8"/>
    </row>
    <row r="15" spans="1:10" x14ac:dyDescent="0.25">
      <c r="A15" s="8">
        <f t="shared" si="2"/>
        <v>12</v>
      </c>
      <c r="B15" s="7" t="s">
        <v>27</v>
      </c>
      <c r="C15" s="7" t="s">
        <v>26</v>
      </c>
      <c r="D15" s="8">
        <v>2</v>
      </c>
      <c r="E15" s="8">
        <v>0.8</v>
      </c>
      <c r="F15" s="8">
        <f t="shared" si="0"/>
        <v>1.6</v>
      </c>
      <c r="G15" s="9">
        <v>35000</v>
      </c>
      <c r="H15" s="9">
        <f t="shared" si="1"/>
        <v>56000</v>
      </c>
      <c r="I15" s="8"/>
    </row>
    <row r="16" spans="1:10" x14ac:dyDescent="0.25">
      <c r="A16" s="8">
        <f t="shared" si="2"/>
        <v>13</v>
      </c>
      <c r="B16" s="7" t="s">
        <v>28</v>
      </c>
      <c r="C16" s="7" t="s">
        <v>26</v>
      </c>
      <c r="D16" s="8">
        <v>4</v>
      </c>
      <c r="E16" s="8">
        <v>1</v>
      </c>
      <c r="F16" s="8">
        <f t="shared" si="0"/>
        <v>4</v>
      </c>
      <c r="G16" s="9">
        <v>35000</v>
      </c>
      <c r="H16" s="9">
        <f t="shared" ref="H16:H23" si="3">F16*G16</f>
        <v>140000</v>
      </c>
      <c r="I16" s="8"/>
    </row>
    <row r="17" spans="1:12" x14ac:dyDescent="0.25">
      <c r="A17" s="8">
        <f t="shared" si="2"/>
        <v>14</v>
      </c>
      <c r="B17" s="7" t="s">
        <v>29</v>
      </c>
      <c r="C17" s="7" t="s">
        <v>26</v>
      </c>
      <c r="D17" s="8">
        <v>1</v>
      </c>
      <c r="E17" s="8">
        <v>0.8</v>
      </c>
      <c r="F17" s="8">
        <f t="shared" ref="F17:F23" si="4">D17*E17</f>
        <v>0.8</v>
      </c>
      <c r="G17" s="9">
        <v>35000</v>
      </c>
      <c r="H17" s="9">
        <f t="shared" si="3"/>
        <v>28000</v>
      </c>
      <c r="I17" s="8"/>
    </row>
    <row r="18" spans="1:12" x14ac:dyDescent="0.25">
      <c r="A18" s="8">
        <f t="shared" si="2"/>
        <v>15</v>
      </c>
      <c r="B18" s="7" t="s">
        <v>30</v>
      </c>
      <c r="C18" s="7" t="s">
        <v>26</v>
      </c>
      <c r="D18" s="8">
        <v>5</v>
      </c>
      <c r="E18" s="8">
        <v>1</v>
      </c>
      <c r="F18" s="8">
        <f t="shared" si="4"/>
        <v>5</v>
      </c>
      <c r="G18" s="9">
        <v>35000</v>
      </c>
      <c r="H18" s="9">
        <f t="shared" si="3"/>
        <v>175000</v>
      </c>
      <c r="I18" s="8"/>
    </row>
    <row r="19" spans="1:12" x14ac:dyDescent="0.25">
      <c r="A19" s="8">
        <f t="shared" si="2"/>
        <v>16</v>
      </c>
      <c r="B19" s="7" t="s">
        <v>32</v>
      </c>
      <c r="C19" s="7" t="s">
        <v>11</v>
      </c>
      <c r="D19" s="8">
        <v>6</v>
      </c>
      <c r="E19" s="8">
        <v>1</v>
      </c>
      <c r="F19" s="8">
        <f t="shared" si="4"/>
        <v>6</v>
      </c>
      <c r="G19" s="9">
        <v>35000</v>
      </c>
      <c r="H19" s="9">
        <f t="shared" si="3"/>
        <v>210000</v>
      </c>
      <c r="I19" s="8"/>
    </row>
    <row r="20" spans="1:12" x14ac:dyDescent="0.25">
      <c r="A20" s="8">
        <f t="shared" si="2"/>
        <v>17</v>
      </c>
      <c r="B20" s="7" t="s">
        <v>33</v>
      </c>
      <c r="C20" s="7" t="s">
        <v>11</v>
      </c>
      <c r="D20" s="8">
        <v>2</v>
      </c>
      <c r="E20" s="8">
        <v>1</v>
      </c>
      <c r="F20" s="8">
        <f t="shared" si="4"/>
        <v>2</v>
      </c>
      <c r="G20" s="9">
        <v>35000</v>
      </c>
      <c r="H20" s="9">
        <f t="shared" si="3"/>
        <v>70000</v>
      </c>
      <c r="I20" s="8"/>
    </row>
    <row r="21" spans="1:12" x14ac:dyDescent="0.25">
      <c r="A21" s="8">
        <f t="shared" si="2"/>
        <v>18</v>
      </c>
      <c r="B21" s="7" t="s">
        <v>34</v>
      </c>
      <c r="C21" s="7" t="s">
        <v>11</v>
      </c>
      <c r="D21" s="8">
        <v>5</v>
      </c>
      <c r="E21" s="8">
        <v>1</v>
      </c>
      <c r="F21" s="8">
        <f t="shared" si="4"/>
        <v>5</v>
      </c>
      <c r="G21" s="9">
        <v>35000</v>
      </c>
      <c r="H21" s="9">
        <f t="shared" si="3"/>
        <v>175000</v>
      </c>
      <c r="I21" s="8"/>
    </row>
    <row r="22" spans="1:12" x14ac:dyDescent="0.25">
      <c r="A22" s="8">
        <f t="shared" si="2"/>
        <v>19</v>
      </c>
      <c r="B22" s="7" t="s">
        <v>35</v>
      </c>
      <c r="C22" s="7" t="s">
        <v>31</v>
      </c>
      <c r="D22" s="8">
        <v>6</v>
      </c>
      <c r="E22" s="8">
        <v>1</v>
      </c>
      <c r="F22" s="8">
        <f t="shared" si="4"/>
        <v>6</v>
      </c>
      <c r="G22" s="9">
        <v>35000</v>
      </c>
      <c r="H22" s="9">
        <f t="shared" si="3"/>
        <v>210000</v>
      </c>
      <c r="I22" s="8"/>
    </row>
    <row r="23" spans="1:12" x14ac:dyDescent="0.25">
      <c r="A23" s="8">
        <f t="shared" si="2"/>
        <v>20</v>
      </c>
      <c r="B23" s="7" t="s">
        <v>36</v>
      </c>
      <c r="C23" s="7" t="s">
        <v>31</v>
      </c>
      <c r="D23" s="8">
        <v>3</v>
      </c>
      <c r="E23" s="8">
        <v>0.8</v>
      </c>
      <c r="F23" s="8">
        <f t="shared" si="4"/>
        <v>2.4000000000000004</v>
      </c>
      <c r="G23" s="9">
        <v>35000</v>
      </c>
      <c r="H23" s="9">
        <f t="shared" si="3"/>
        <v>84000.000000000015</v>
      </c>
      <c r="I23" s="8"/>
    </row>
    <row r="24" spans="1:12" x14ac:dyDescent="0.25">
      <c r="A24" s="8">
        <f t="shared" si="2"/>
        <v>21</v>
      </c>
      <c r="B24" s="7" t="s">
        <v>37</v>
      </c>
      <c r="C24" s="7" t="s">
        <v>39</v>
      </c>
      <c r="D24" s="8">
        <v>3</v>
      </c>
      <c r="E24" s="8">
        <v>0.5</v>
      </c>
      <c r="F24" s="8">
        <f t="shared" ref="F24:F25" si="5">D24*E24</f>
        <v>1.5</v>
      </c>
      <c r="G24" s="9">
        <v>35000</v>
      </c>
      <c r="H24" s="9">
        <f t="shared" ref="H24:H25" si="6">F24*G24</f>
        <v>52500</v>
      </c>
      <c r="I24" s="8"/>
    </row>
    <row r="25" spans="1:12" x14ac:dyDescent="0.25">
      <c r="A25" s="8">
        <f t="shared" si="2"/>
        <v>22</v>
      </c>
      <c r="B25" s="7" t="s">
        <v>38</v>
      </c>
      <c r="C25" s="7" t="s">
        <v>39</v>
      </c>
      <c r="D25" s="8">
        <v>6</v>
      </c>
      <c r="E25" s="8">
        <v>1</v>
      </c>
      <c r="F25" s="8">
        <f t="shared" si="5"/>
        <v>6</v>
      </c>
      <c r="G25" s="9">
        <v>35000</v>
      </c>
      <c r="H25" s="9">
        <f t="shared" si="6"/>
        <v>210000</v>
      </c>
      <c r="I25" s="8"/>
    </row>
    <row r="26" spans="1:12" ht="23.25" customHeight="1" x14ac:dyDescent="0.25">
      <c r="A26" s="12" t="s">
        <v>12</v>
      </c>
      <c r="B26" s="13"/>
      <c r="C26" s="13"/>
      <c r="D26" s="13"/>
      <c r="E26" s="14"/>
      <c r="F26" s="5">
        <f>SUM(F4:F25)</f>
        <v>73</v>
      </c>
      <c r="G26" s="2">
        <v>35000</v>
      </c>
      <c r="H26" s="3">
        <f>SUM(H4:H25)</f>
        <v>2555000</v>
      </c>
    </row>
    <row r="29" spans="1:12" x14ac:dyDescent="0.25">
      <c r="L29" s="1"/>
    </row>
  </sheetData>
  <mergeCells count="10">
    <mergeCell ref="A1:I1"/>
    <mergeCell ref="I2:I3"/>
    <mergeCell ref="A26:E26"/>
    <mergeCell ref="A2:A3"/>
    <mergeCell ref="B2:B3"/>
    <mergeCell ref="C2:C3"/>
    <mergeCell ref="G2:G3"/>
    <mergeCell ref="F2:F3"/>
    <mergeCell ref="H2:H3"/>
    <mergeCell ref="D2:E2"/>
  </mergeCells>
  <pageMargins left="0.25" right="0.25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dz</cp:lastModifiedBy>
  <cp:lastPrinted>2019-08-01T20:14:48Z</cp:lastPrinted>
  <dcterms:created xsi:type="dcterms:W3CDTF">2019-03-27T12:31:39Z</dcterms:created>
  <dcterms:modified xsi:type="dcterms:W3CDTF">2019-08-29T02:03:49Z</dcterms:modified>
</cp:coreProperties>
</file>