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Sheet1!$A$4:$G$29</definedName>
  </definedNames>
  <calcPr calcId="144525"/>
</workbook>
</file>

<file path=xl/calcChain.xml><?xml version="1.0" encoding="utf-8"?>
<calcChain xmlns="http://schemas.openxmlformats.org/spreadsheetml/2006/main">
  <c r="F30" i="1" l="1"/>
  <c r="G30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<sst xmlns="http://schemas.openxmlformats.org/spreadsheetml/2006/main" count="138" uniqueCount="88">
  <si>
    <t>NO</t>
  </si>
  <si>
    <t>KODELANG</t>
  </si>
  <si>
    <t>NAMA OUTLET</t>
  </si>
  <si>
    <t>ALAMAT</t>
  </si>
  <si>
    <t>OMSET</t>
  </si>
  <si>
    <t>DATA OUTLET FREELINE YG DISTRIBUSI  PRODUK KARA/SUN KARA SANTAN KEDALAM PASAR TRADISIONAL</t>
  </si>
  <si>
    <t>ODIES</t>
  </si>
  <si>
    <t>KOMP PERMATA HIJAU BLOK E NO 39</t>
  </si>
  <si>
    <t>HAMZAH</t>
  </si>
  <si>
    <t>KOMPLEK SADANG CINUNUK</t>
  </si>
  <si>
    <t>FIFI</t>
  </si>
  <si>
    <t>JALAN SETRA RIA NO 59 SETRASARI BANDUNG</t>
  </si>
  <si>
    <t>UTIS</t>
  </si>
  <si>
    <t>JLN RAJAWALI TIMUR GANG JUKUD II</t>
  </si>
  <si>
    <t>TALAGA SARI</t>
  </si>
  <si>
    <t>JALAN A YANI GANG H TAMIM BANDUNG</t>
  </si>
  <si>
    <t>ASEP BASO MAWAR</t>
  </si>
  <si>
    <t>JALAN PANGHEGAR NO 1 BANDUNG</t>
  </si>
  <si>
    <t>HENNY</t>
  </si>
  <si>
    <t>JALAN SIDANG BARANG ANTAPANI BANDUNG</t>
  </si>
  <si>
    <t>NISA JAYA</t>
  </si>
  <si>
    <t>NIZAMUDIN</t>
  </si>
  <si>
    <t>FAKHRI</t>
  </si>
  <si>
    <t>YONO</t>
  </si>
  <si>
    <t>H LALAN</t>
  </si>
  <si>
    <t>CV PUSAKA JAYA MAKMUR</t>
  </si>
  <si>
    <t>HENDRIK PADALARANG</t>
  </si>
  <si>
    <t>WANDA CIPARAY</t>
  </si>
  <si>
    <t>ANUGRAH HOLIS</t>
  </si>
  <si>
    <t>KMPLEK HOLIS BLOK G NO 60 BANDUNG</t>
  </si>
  <si>
    <t>SIHOTANG</t>
  </si>
  <si>
    <t>JALAN DIRGANTARA NO 27 MELONG</t>
  </si>
  <si>
    <t>RIFKI</t>
  </si>
  <si>
    <t>KOMPLEK MEKAR ASIH</t>
  </si>
  <si>
    <t>SOLEH</t>
  </si>
  <si>
    <t xml:space="preserve">KOMPLEK BOJONG MALAKA INDAH </t>
  </si>
  <si>
    <t>IYUS</t>
  </si>
  <si>
    <t>JALAN SUKAMENAK  BANDUNG</t>
  </si>
  <si>
    <t>SANDI</t>
  </si>
  <si>
    <t>KOMPLEK TAMAN HOLIS</t>
  </si>
  <si>
    <t>LIA CIBADUYUT</t>
  </si>
  <si>
    <t>GUAN</t>
  </si>
  <si>
    <t>JALAN H MASRI NO 2 BANDUNG</t>
  </si>
  <si>
    <t>BEJO PALERDANG</t>
  </si>
  <si>
    <t>JALAN PALEDANG NO 289 CIMAH</t>
  </si>
  <si>
    <t>IWAN CIPTA MAS</t>
  </si>
  <si>
    <t>KOMPLEK CIPTA MAS B 7/2 CIMAHI</t>
  </si>
  <si>
    <t>KOMPLEK TAMAN CIBADUYUT INDAH NO 131</t>
  </si>
  <si>
    <t>CAB</t>
  </si>
  <si>
    <t>KSP BDG</t>
  </si>
  <si>
    <t>GUAMS01</t>
  </si>
  <si>
    <t>BJOPLD00</t>
  </si>
  <si>
    <t>IWNCTM00</t>
  </si>
  <si>
    <t>LIACBT00</t>
  </si>
  <si>
    <t>SNDTHI00</t>
  </si>
  <si>
    <t>RUK0 SAFIR PERMAI NO 1-4 GEDE BAGE</t>
  </si>
  <si>
    <t>KOMPLEK MANGLAYANG SARI BLOK A5 NO 1</t>
  </si>
  <si>
    <t>KOMPLEK BOJONG MALAKA INDAH H 5 NO 37</t>
  </si>
  <si>
    <t>KP PALEDANG JUNTRI KETAPANG</t>
  </si>
  <si>
    <t>JALAN SARI MANGGALA NO 2 SINDANG KERTA</t>
  </si>
  <si>
    <t>JALAN AMIR MAHMUD NO 350 CIMAHI</t>
  </si>
  <si>
    <t>JALAN RAYA CURUG AGUNG STASION PADALARANG</t>
  </si>
  <si>
    <t>JALAN LASWI BARANGSIANG DPN SMA TBAR ILMU</t>
  </si>
  <si>
    <t>HAMSAD00</t>
  </si>
  <si>
    <t>FIFSTR00</t>
  </si>
  <si>
    <t>UTICIR00</t>
  </si>
  <si>
    <t>TALAGA</t>
  </si>
  <si>
    <t>ASEPHH14</t>
  </si>
  <si>
    <t>HENY</t>
  </si>
  <si>
    <t>NSJDGB00</t>
  </si>
  <si>
    <t>NZMCPG00</t>
  </si>
  <si>
    <t>FKHRCM00</t>
  </si>
  <si>
    <t>YONSRG00</t>
  </si>
  <si>
    <t>LLNSDK00</t>
  </si>
  <si>
    <t>PSKCMH00</t>
  </si>
  <si>
    <t>HNDPDL00</t>
  </si>
  <si>
    <t>WNDCPR00</t>
  </si>
  <si>
    <t>ANGHLS00</t>
  </si>
  <si>
    <t>RFKMGA00</t>
  </si>
  <si>
    <t>SLHBJG00</t>
  </si>
  <si>
    <t>JALANA RAYA CIPARAY BANDUNG</t>
  </si>
  <si>
    <t>PERIODE OMSET BULAN JUNI S/D AGUSTUS 2019 NET SELES</t>
  </si>
  <si>
    <t>BUDGET RWD</t>
  </si>
  <si>
    <t>KELAS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</si>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</sst>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0" xfId="0" applyBorder="1"/>
    <xf numFmtId="164" fontId="2" fillId="0" borderId="1" xfId="1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6" workbookViewId="0">
      <selection activeCell="M16" sqref="M16"/>
    </sheetView>
  </sheetViews>
  <sheetFormatPr defaultRowHeight="15" x14ac:dyDescent="0.25"/>
  <cols>
    <col min="1" max="1" width="5.28515625" customWidth="1"/>
    <col min="3" max="3" width="11.85546875" customWidth="1"/>
    <col min="4" max="4" width="24.85546875" customWidth="1"/>
    <col min="5" max="5" width="44.7109375" customWidth="1"/>
    <col min="6" max="6" width="15" customWidth="1"/>
    <col min="7" max="7" width="12.5703125" customWidth="1"/>
  </cols>
  <sheetData>
    <row r="1" spans="1:8" x14ac:dyDescent="0.25">
      <c r="A1" s="2" t="s">
        <v>5</v>
      </c>
      <c r="F1" s="4"/>
    </row>
    <row r="2" spans="1:8" x14ac:dyDescent="0.25">
      <c r="A2" s="2" t="s">
        <v>81</v>
      </c>
      <c r="F2" s="4"/>
    </row>
    <row r="3" spans="1:8" ht="23.25" customHeight="1" x14ac:dyDescent="0.25">
      <c r="A3" s="3" t="s">
        <v>0</v>
      </c>
      <c r="B3" s="3" t="s">
        <v>48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82</v>
      </c>
      <c r="H3" s="3" t="s">
        <v>83</v>
      </c>
    </row>
    <row r="4" spans="1:8" x14ac:dyDescent="0.25">
      <c r="A4" s="1">
        <v>1</v>
      </c>
      <c r="B4" s="1" t="s">
        <v>49</v>
      </c>
      <c r="C4" s="1" t="s">
        <v>79</v>
      </c>
      <c r="D4" s="6" t="s">
        <v>34</v>
      </c>
      <c r="E4" s="1" t="s">
        <v>35</v>
      </c>
      <c r="F4" s="5">
        <v>533957703</v>
      </c>
      <c r="G4" s="5">
        <v>5000000</v>
      </c>
      <c r="H4" s="8" t="s">
        <v>84</v>
      </c>
    </row>
    <row r="5" spans="1:8" x14ac:dyDescent="0.25">
      <c r="A5" s="1">
        <f>A4+1</f>
        <v>2</v>
      </c>
      <c r="B5" s="1" t="s">
        <v>49</v>
      </c>
      <c r="C5" s="1" t="s">
        <v>50</v>
      </c>
      <c r="D5" s="1" t="s">
        <v>41</v>
      </c>
      <c r="E5" s="1" t="s">
        <v>42</v>
      </c>
      <c r="F5" s="5">
        <v>340698800</v>
      </c>
      <c r="G5" s="5">
        <v>2500000</v>
      </c>
      <c r="H5" s="9" t="s">
        <v>85</v>
      </c>
    </row>
    <row r="6" spans="1:8" x14ac:dyDescent="0.25">
      <c r="A6" s="1">
        <f t="shared" ref="A6:A29" si="0">A5+1</f>
        <v>3</v>
      </c>
      <c r="B6" s="1" t="s">
        <v>49</v>
      </c>
      <c r="C6" s="1" t="s">
        <v>36</v>
      </c>
      <c r="D6" s="1" t="s">
        <v>36</v>
      </c>
      <c r="E6" s="1" t="s">
        <v>37</v>
      </c>
      <c r="F6" s="5">
        <v>214380578</v>
      </c>
      <c r="G6" s="5">
        <v>2500000</v>
      </c>
      <c r="H6" s="9" t="s">
        <v>85</v>
      </c>
    </row>
    <row r="7" spans="1:8" x14ac:dyDescent="0.25">
      <c r="A7" s="1">
        <f t="shared" si="0"/>
        <v>4</v>
      </c>
      <c r="B7" s="1" t="s">
        <v>49</v>
      </c>
      <c r="C7" s="1" t="s">
        <v>71</v>
      </c>
      <c r="D7" s="1" t="s">
        <v>22</v>
      </c>
      <c r="E7" s="1" t="s">
        <v>57</v>
      </c>
      <c r="F7" s="5">
        <v>229316670</v>
      </c>
      <c r="G7" s="5">
        <v>2500000</v>
      </c>
      <c r="H7" s="9" t="s">
        <v>85</v>
      </c>
    </row>
    <row r="8" spans="1:8" x14ac:dyDescent="0.25">
      <c r="A8" s="1">
        <f t="shared" si="0"/>
        <v>5</v>
      </c>
      <c r="B8" s="1" t="s">
        <v>49</v>
      </c>
      <c r="C8" s="1" t="s">
        <v>69</v>
      </c>
      <c r="D8" s="1" t="s">
        <v>20</v>
      </c>
      <c r="E8" s="1" t="s">
        <v>55</v>
      </c>
      <c r="F8" s="5">
        <v>165270800</v>
      </c>
      <c r="G8" s="5">
        <v>1500000</v>
      </c>
      <c r="H8" s="9" t="s">
        <v>86</v>
      </c>
    </row>
    <row r="9" spans="1:8" x14ac:dyDescent="0.25">
      <c r="A9" s="1">
        <f t="shared" si="0"/>
        <v>6</v>
      </c>
      <c r="B9" s="1" t="s">
        <v>49</v>
      </c>
      <c r="C9" s="1" t="s">
        <v>74</v>
      </c>
      <c r="D9" s="1" t="s">
        <v>25</v>
      </c>
      <c r="E9" s="1" t="s">
        <v>60</v>
      </c>
      <c r="F9" s="5">
        <v>167152000</v>
      </c>
      <c r="G9" s="5">
        <v>1500000</v>
      </c>
      <c r="H9" s="9" t="s">
        <v>86</v>
      </c>
    </row>
    <row r="10" spans="1:8" x14ac:dyDescent="0.25">
      <c r="A10" s="1">
        <f t="shared" si="0"/>
        <v>7</v>
      </c>
      <c r="B10" s="1" t="s">
        <v>49</v>
      </c>
      <c r="C10" s="1" t="s">
        <v>63</v>
      </c>
      <c r="D10" s="1" t="s">
        <v>8</v>
      </c>
      <c r="E10" s="1" t="s">
        <v>9</v>
      </c>
      <c r="F10" s="5">
        <v>170929440</v>
      </c>
      <c r="G10" s="5">
        <v>1500000</v>
      </c>
      <c r="H10" s="9" t="s">
        <v>86</v>
      </c>
    </row>
    <row r="11" spans="1:8" x14ac:dyDescent="0.25">
      <c r="A11" s="1">
        <f t="shared" si="0"/>
        <v>8</v>
      </c>
      <c r="B11" s="1" t="s">
        <v>49</v>
      </c>
      <c r="C11" s="1" t="s">
        <v>64</v>
      </c>
      <c r="D11" s="1" t="s">
        <v>10</v>
      </c>
      <c r="E11" s="1" t="s">
        <v>11</v>
      </c>
      <c r="F11" s="5">
        <v>171216320</v>
      </c>
      <c r="G11" s="5">
        <v>1500000</v>
      </c>
      <c r="H11" s="9" t="s">
        <v>86</v>
      </c>
    </row>
    <row r="12" spans="1:8" x14ac:dyDescent="0.25">
      <c r="A12" s="1">
        <f t="shared" si="0"/>
        <v>9</v>
      </c>
      <c r="B12" s="1" t="s">
        <v>49</v>
      </c>
      <c r="C12" s="1" t="s">
        <v>6</v>
      </c>
      <c r="D12" s="1" t="s">
        <v>6</v>
      </c>
      <c r="E12" s="1" t="s">
        <v>7</v>
      </c>
      <c r="F12" s="5">
        <v>118860390</v>
      </c>
      <c r="G12" s="5">
        <v>1500000</v>
      </c>
      <c r="H12" s="9" t="s">
        <v>86</v>
      </c>
    </row>
    <row r="13" spans="1:8" x14ac:dyDescent="0.25">
      <c r="A13" s="1">
        <f t="shared" si="0"/>
        <v>10</v>
      </c>
      <c r="B13" s="1" t="s">
        <v>49</v>
      </c>
      <c r="C13" s="1" t="s">
        <v>65</v>
      </c>
      <c r="D13" s="1" t="s">
        <v>12</v>
      </c>
      <c r="E13" s="1" t="s">
        <v>13</v>
      </c>
      <c r="F13" s="5">
        <v>81892000</v>
      </c>
      <c r="G13" s="5">
        <v>1000000</v>
      </c>
      <c r="H13" s="9" t="s">
        <v>87</v>
      </c>
    </row>
    <row r="14" spans="1:8" x14ac:dyDescent="0.25">
      <c r="A14" s="1">
        <f t="shared" si="0"/>
        <v>11</v>
      </c>
      <c r="B14" s="1" t="s">
        <v>49</v>
      </c>
      <c r="C14" s="1" t="s">
        <v>66</v>
      </c>
      <c r="D14" s="1" t="s">
        <v>14</v>
      </c>
      <c r="E14" s="1" t="s">
        <v>15</v>
      </c>
      <c r="F14" s="5">
        <v>175361419</v>
      </c>
      <c r="G14" s="5">
        <v>1500000</v>
      </c>
      <c r="H14" s="9" t="s">
        <v>86</v>
      </c>
    </row>
    <row r="15" spans="1:8" x14ac:dyDescent="0.25">
      <c r="A15" s="1">
        <f t="shared" si="0"/>
        <v>12</v>
      </c>
      <c r="B15" s="1" t="s">
        <v>49</v>
      </c>
      <c r="C15" s="1" t="s">
        <v>75</v>
      </c>
      <c r="D15" s="1" t="s">
        <v>26</v>
      </c>
      <c r="E15" s="1" t="s">
        <v>61</v>
      </c>
      <c r="F15" s="5">
        <v>94002480</v>
      </c>
      <c r="G15" s="5">
        <v>1000000</v>
      </c>
      <c r="H15" s="9" t="s">
        <v>87</v>
      </c>
    </row>
    <row r="16" spans="1:8" x14ac:dyDescent="0.25">
      <c r="A16" s="1">
        <f t="shared" si="0"/>
        <v>13</v>
      </c>
      <c r="B16" s="1" t="s">
        <v>49</v>
      </c>
      <c r="C16" s="1" t="s">
        <v>30</v>
      </c>
      <c r="D16" s="1" t="s">
        <v>30</v>
      </c>
      <c r="E16" s="1" t="s">
        <v>31</v>
      </c>
      <c r="F16" s="5">
        <v>73548822</v>
      </c>
      <c r="G16" s="5">
        <v>1000000</v>
      </c>
      <c r="H16" s="9" t="s">
        <v>87</v>
      </c>
    </row>
    <row r="17" spans="1:8" x14ac:dyDescent="0.25">
      <c r="A17" s="1">
        <f t="shared" si="0"/>
        <v>14</v>
      </c>
      <c r="B17" s="1" t="s">
        <v>49</v>
      </c>
      <c r="C17" s="1" t="s">
        <v>73</v>
      </c>
      <c r="D17" s="1" t="s">
        <v>24</v>
      </c>
      <c r="E17" s="1" t="s">
        <v>59</v>
      </c>
      <c r="F17" s="5">
        <v>84243360</v>
      </c>
      <c r="G17" s="5">
        <v>1000000</v>
      </c>
      <c r="H17" s="9" t="s">
        <v>87</v>
      </c>
    </row>
    <row r="18" spans="1:8" x14ac:dyDescent="0.25">
      <c r="A18" s="1">
        <f t="shared" si="0"/>
        <v>15</v>
      </c>
      <c r="B18" s="1" t="s">
        <v>49</v>
      </c>
      <c r="C18" s="1" t="s">
        <v>70</v>
      </c>
      <c r="D18" s="1" t="s">
        <v>21</v>
      </c>
      <c r="E18" s="1" t="s">
        <v>56</v>
      </c>
      <c r="F18" s="5">
        <v>185000390</v>
      </c>
      <c r="G18" s="5">
        <v>1500000</v>
      </c>
      <c r="H18" s="9" t="s">
        <v>86</v>
      </c>
    </row>
    <row r="19" spans="1:8" x14ac:dyDescent="0.25">
      <c r="A19" s="1">
        <f t="shared" si="0"/>
        <v>16</v>
      </c>
      <c r="B19" s="1" t="s">
        <v>49</v>
      </c>
      <c r="C19" s="1" t="s">
        <v>76</v>
      </c>
      <c r="D19" s="1" t="s">
        <v>27</v>
      </c>
      <c r="E19" s="1" t="s">
        <v>62</v>
      </c>
      <c r="F19" s="5">
        <v>79643520</v>
      </c>
      <c r="G19" s="5">
        <v>1000000</v>
      </c>
      <c r="H19" s="9" t="s">
        <v>87</v>
      </c>
    </row>
    <row r="20" spans="1:8" x14ac:dyDescent="0.25">
      <c r="A20" s="1">
        <f t="shared" si="0"/>
        <v>17</v>
      </c>
      <c r="B20" s="1" t="s">
        <v>49</v>
      </c>
      <c r="C20" s="1" t="s">
        <v>78</v>
      </c>
      <c r="D20" s="1" t="s">
        <v>32</v>
      </c>
      <c r="E20" s="1" t="s">
        <v>33</v>
      </c>
      <c r="F20" s="5">
        <v>86469883</v>
      </c>
      <c r="G20" s="5">
        <v>1000000</v>
      </c>
      <c r="H20" s="9" t="s">
        <v>87</v>
      </c>
    </row>
    <row r="21" spans="1:8" x14ac:dyDescent="0.25">
      <c r="A21" s="1">
        <f t="shared" si="0"/>
        <v>18</v>
      </c>
      <c r="B21" s="1" t="s">
        <v>49</v>
      </c>
      <c r="C21" s="1" t="s">
        <v>54</v>
      </c>
      <c r="D21" s="1" t="s">
        <v>38</v>
      </c>
      <c r="E21" s="1" t="s">
        <v>39</v>
      </c>
      <c r="F21" s="5">
        <v>64393560</v>
      </c>
      <c r="G21" s="5">
        <v>1000000</v>
      </c>
      <c r="H21" s="9" t="s">
        <v>87</v>
      </c>
    </row>
    <row r="22" spans="1:8" x14ac:dyDescent="0.25">
      <c r="A22" s="1">
        <f t="shared" si="0"/>
        <v>19</v>
      </c>
      <c r="B22" s="1" t="s">
        <v>49</v>
      </c>
      <c r="C22" s="1" t="s">
        <v>52</v>
      </c>
      <c r="D22" s="1" t="s">
        <v>45</v>
      </c>
      <c r="E22" s="1" t="s">
        <v>46</v>
      </c>
      <c r="F22" s="5">
        <v>72025074</v>
      </c>
      <c r="G22" s="5">
        <v>1000000</v>
      </c>
      <c r="H22" s="9" t="s">
        <v>87</v>
      </c>
    </row>
    <row r="23" spans="1:8" x14ac:dyDescent="0.25">
      <c r="A23" s="1">
        <f t="shared" si="0"/>
        <v>20</v>
      </c>
      <c r="B23" s="1" t="s">
        <v>49</v>
      </c>
      <c r="C23" s="1" t="s">
        <v>77</v>
      </c>
      <c r="D23" s="1" t="s">
        <v>28</v>
      </c>
      <c r="E23" s="1" t="s">
        <v>29</v>
      </c>
      <c r="F23" s="5">
        <v>0</v>
      </c>
      <c r="G23" s="5">
        <v>0</v>
      </c>
      <c r="H23" s="8"/>
    </row>
    <row r="24" spans="1:8" x14ac:dyDescent="0.25">
      <c r="A24" s="1">
        <f t="shared" si="0"/>
        <v>21</v>
      </c>
      <c r="B24" s="1" t="s">
        <v>49</v>
      </c>
      <c r="C24" s="1" t="s">
        <v>53</v>
      </c>
      <c r="D24" s="1" t="s">
        <v>40</v>
      </c>
      <c r="E24" s="1" t="s">
        <v>47</v>
      </c>
      <c r="F24" s="5">
        <v>8725000</v>
      </c>
      <c r="G24" s="5">
        <v>0</v>
      </c>
      <c r="H24" s="8"/>
    </row>
    <row r="25" spans="1:8" x14ac:dyDescent="0.25">
      <c r="A25" s="1">
        <f t="shared" si="0"/>
        <v>22</v>
      </c>
      <c r="B25" s="1" t="s">
        <v>49</v>
      </c>
      <c r="C25" s="1" t="s">
        <v>68</v>
      </c>
      <c r="D25" s="1" t="s">
        <v>18</v>
      </c>
      <c r="E25" s="1" t="s">
        <v>19</v>
      </c>
      <c r="F25" s="5">
        <v>199288026</v>
      </c>
      <c r="G25" s="5">
        <v>2500000</v>
      </c>
      <c r="H25" s="9" t="s">
        <v>85</v>
      </c>
    </row>
    <row r="26" spans="1:8" x14ac:dyDescent="0.25">
      <c r="A26" s="1">
        <f t="shared" si="0"/>
        <v>23</v>
      </c>
      <c r="B26" s="1" t="s">
        <v>49</v>
      </c>
      <c r="C26" s="1" t="s">
        <v>51</v>
      </c>
      <c r="D26" s="1" t="s">
        <v>43</v>
      </c>
      <c r="E26" s="1" t="s">
        <v>44</v>
      </c>
      <c r="F26" s="5">
        <v>84593520</v>
      </c>
      <c r="G26" s="5">
        <v>1000000</v>
      </c>
      <c r="H26" s="9" t="s">
        <v>87</v>
      </c>
    </row>
    <row r="27" spans="1:8" x14ac:dyDescent="0.25">
      <c r="A27" s="1">
        <f t="shared" si="0"/>
        <v>24</v>
      </c>
      <c r="B27" s="1" t="s">
        <v>49</v>
      </c>
      <c r="C27" s="1" t="s">
        <v>67</v>
      </c>
      <c r="D27" s="1" t="s">
        <v>16</v>
      </c>
      <c r="E27" s="1" t="s">
        <v>17</v>
      </c>
      <c r="F27" s="5">
        <v>107949600</v>
      </c>
      <c r="G27" s="5">
        <v>1500000</v>
      </c>
      <c r="H27" s="9" t="s">
        <v>86</v>
      </c>
    </row>
    <row r="28" spans="1:8" x14ac:dyDescent="0.25">
      <c r="A28" s="1">
        <f t="shared" si="0"/>
        <v>25</v>
      </c>
      <c r="B28" s="1" t="s">
        <v>49</v>
      </c>
      <c r="C28" s="1" t="s">
        <v>76</v>
      </c>
      <c r="D28" s="1" t="s">
        <v>27</v>
      </c>
      <c r="E28" s="1" t="s">
        <v>80</v>
      </c>
      <c r="F28" s="5">
        <v>79643520</v>
      </c>
      <c r="G28" s="5">
        <v>1000000</v>
      </c>
      <c r="H28" s="9" t="s">
        <v>87</v>
      </c>
    </row>
    <row r="29" spans="1:8" x14ac:dyDescent="0.25">
      <c r="A29" s="1">
        <f t="shared" si="0"/>
        <v>26</v>
      </c>
      <c r="B29" s="1" t="s">
        <v>49</v>
      </c>
      <c r="C29" s="1" t="s">
        <v>72</v>
      </c>
      <c r="D29" s="1" t="s">
        <v>23</v>
      </c>
      <c r="E29" s="1" t="s">
        <v>58</v>
      </c>
      <c r="F29" s="5">
        <v>35642000</v>
      </c>
      <c r="G29" s="5">
        <v>1000000</v>
      </c>
      <c r="H29" s="9" t="s">
        <v>87</v>
      </c>
    </row>
    <row r="30" spans="1:8" x14ac:dyDescent="0.25">
      <c r="F30" s="7">
        <f>SUM(F4:F29)</f>
        <v>3624204875</v>
      </c>
      <c r="G30" s="7">
        <f>SUM(G4:G29)</f>
        <v>38000000</v>
      </c>
      <c r="H30" s="8"/>
    </row>
  </sheetData>
  <sortState ref="A4:G29">
    <sortCondition descending="1" ref="F4:F29"/>
  </sortState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izza</cp:lastModifiedBy>
  <cp:lastPrinted>2019-09-23T03:01:13Z</cp:lastPrinted>
  <dcterms:created xsi:type="dcterms:W3CDTF">2019-08-26T02:20:00Z</dcterms:created>
  <dcterms:modified xsi:type="dcterms:W3CDTF">2019-09-26T00:55:05Z</dcterms:modified>
</cp:coreProperties>
</file>