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xr:revisionPtr revIDLastSave="0" documentId="8_{AE6C4DC4-5826-924E-97DB-633FD3BC5CDA}" xr6:coauthVersionLast="45" xr6:coauthVersionMax="45" xr10:uidLastSave="{00000000-0000-0000-0000-000000000000}"/>
  <bookViews>
    <workbookView xWindow="120" yWindow="90" windowWidth="19095" windowHeight="8955" xr2:uid="{00000000-000D-0000-FFFF-FFFF00000000}"/>
  </bookViews>
  <sheets>
    <sheet name="BANNER NAMA TOKO" sheetId="1" r:id="rId1"/>
    <sheet name="BANNER TANPA NAMA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5" i="2" l="1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I19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I38" i="1"/>
  <c r="J26" i="2"/>
  <c r="H26" i="2"/>
  <c r="K26" i="2"/>
</calcChain>
</file>

<file path=xl/sharedStrings.xml><?xml version="1.0" encoding="utf-8"?>
<sst xmlns="http://schemas.openxmlformats.org/spreadsheetml/2006/main" count="226" uniqueCount="109">
  <si>
    <t>NO</t>
  </si>
  <si>
    <t>ALAMAT</t>
  </si>
  <si>
    <t>UKURAN BANNER</t>
  </si>
  <si>
    <t>BYI</t>
  </si>
  <si>
    <t>SPR</t>
  </si>
  <si>
    <t>MAHRUS</t>
  </si>
  <si>
    <t>TOTAL</t>
  </si>
  <si>
    <t xml:space="preserve">DATA SPANDUK/BANNER TANPA NAMA </t>
  </si>
  <si>
    <t xml:space="preserve">AREA </t>
  </si>
  <si>
    <t>PASAR</t>
  </si>
  <si>
    <t>KLAS PASAR</t>
  </si>
  <si>
    <t>JUMLAH SPANDUK/BANNER</t>
  </si>
  <si>
    <t>PS BANYUWANGI</t>
  </si>
  <si>
    <t>A</t>
  </si>
  <si>
    <t>JL DIPONEGORO</t>
  </si>
  <si>
    <t>PS BLAMBANGAN</t>
  </si>
  <si>
    <t>BANGKA</t>
  </si>
  <si>
    <t>PS PURWOHARJO</t>
  </si>
  <si>
    <t>C</t>
  </si>
  <si>
    <t>JL RY PURWOHARJO</t>
  </si>
  <si>
    <t>PS BENCULUK</t>
  </si>
  <si>
    <t>B</t>
  </si>
  <si>
    <t>JL RY BENCULUK</t>
  </si>
  <si>
    <t>PS SUMBER AYU</t>
  </si>
  <si>
    <t>JL RY SUMBER AYU</t>
  </si>
  <si>
    <t>PS GENTENG KULON</t>
  </si>
  <si>
    <t>JL  GAJAHMADA</t>
  </si>
  <si>
    <t>PS GENTENG WETAN</t>
  </si>
  <si>
    <t>JL.RINGGIT</t>
  </si>
  <si>
    <t>PS GENDOH</t>
  </si>
  <si>
    <t>JL RY GENDOH</t>
  </si>
  <si>
    <t>PS SONGGON</t>
  </si>
  <si>
    <t>JL RY SONGGON</t>
  </si>
  <si>
    <t>PS GALEKAN</t>
  </si>
  <si>
    <t>JL RY SITUBONDO</t>
  </si>
  <si>
    <t>PS WONGSOREJO</t>
  </si>
  <si>
    <t>JL RY WONGSOREJO</t>
  </si>
  <si>
    <t>PS KETAPANG</t>
  </si>
  <si>
    <t>JL NURI</t>
  </si>
  <si>
    <t>PS ROGOJAMPI</t>
  </si>
  <si>
    <t>JL RY ROGOJAMPI</t>
  </si>
  <si>
    <t>PS GLENMORE</t>
  </si>
  <si>
    <t>PS PESANGGARAN</t>
  </si>
  <si>
    <t>JL RY SILIR AGUNG</t>
  </si>
  <si>
    <t>PS SRONO</t>
  </si>
  <si>
    <t>JL RY SRONO</t>
  </si>
  <si>
    <t>PS MUNCAR</t>
  </si>
  <si>
    <t>JL RY MUNCAR LAMA</t>
  </si>
  <si>
    <t>PS KALIBARU</t>
  </si>
  <si>
    <t>JL RY JEMBER</t>
  </si>
  <si>
    <t>PS JAJAG</t>
  </si>
  <si>
    <t>JL RY JAJAG</t>
  </si>
  <si>
    <t>PS SUMBER WADUNG</t>
  </si>
  <si>
    <t>JL RY SMBER WADUNG</t>
  </si>
  <si>
    <t>PS SEMPU</t>
  </si>
  <si>
    <t>JL RY SEMPU</t>
  </si>
  <si>
    <t>1,5 x 1</t>
  </si>
  <si>
    <t>LUAS</t>
  </si>
  <si>
    <t>TK.MBAK UUN</t>
  </si>
  <si>
    <t>PASAR GENDOH</t>
  </si>
  <si>
    <t>TK.BU MAR</t>
  </si>
  <si>
    <t>TK.BU HARTATIK</t>
  </si>
  <si>
    <t>TK.BU LILIK</t>
  </si>
  <si>
    <t>TK.BU SURIYAH</t>
  </si>
  <si>
    <t>TK.BAMBANG</t>
  </si>
  <si>
    <t>PASAR KALIBARU</t>
  </si>
  <si>
    <t>TK.BU YANTO</t>
  </si>
  <si>
    <t>TK.AN-NUR</t>
  </si>
  <si>
    <t>TK.BU NUR TOHA</t>
  </si>
  <si>
    <t>TK.H.MAHFUD</t>
  </si>
  <si>
    <t>TK.BU RAHMAH</t>
  </si>
  <si>
    <t>TK.MBAK SAHROH</t>
  </si>
  <si>
    <t>PASAR SRONO</t>
  </si>
  <si>
    <t>TK.PAK BUANG</t>
  </si>
  <si>
    <t>TK.BU NARTI</t>
  </si>
  <si>
    <t>TK.BU PATMI</t>
  </si>
  <si>
    <t>TK.BU RIATIN</t>
  </si>
  <si>
    <t>PASAR GENTENG WETAN</t>
  </si>
  <si>
    <t>TK.BU IWAN</t>
  </si>
  <si>
    <t>TK.PAK IWAN</t>
  </si>
  <si>
    <t>TK.BU NURUL</t>
  </si>
  <si>
    <t>TK.BU HJ KARIM</t>
  </si>
  <si>
    <t>TK.BU SUNDARI</t>
  </si>
  <si>
    <t>TK.BU IDA</t>
  </si>
  <si>
    <t>PASAR ROGOJAMPI</t>
  </si>
  <si>
    <t>TK.MBAH ALI</t>
  </si>
  <si>
    <t xml:space="preserve">TK.MBAK DIAN </t>
  </si>
  <si>
    <t>TK.MBAK NINA</t>
  </si>
  <si>
    <t>TK.BU YATIK</t>
  </si>
  <si>
    <t>PASAR BENCULUK</t>
  </si>
  <si>
    <t>TK.MBAK RENI</t>
  </si>
  <si>
    <t>TK.BU UMI</t>
  </si>
  <si>
    <t>TK.BARU</t>
  </si>
  <si>
    <t>PASAR PURWOHARJO</t>
  </si>
  <si>
    <t>TK.PAK RIYADI</t>
  </si>
  <si>
    <t>RINCIAN AKTIFITAS PROMOSI DAN KEBUTUHAN BIAYA LPAP NOVEMBER 2019</t>
  </si>
  <si>
    <t>TANGGAL</t>
  </si>
  <si>
    <t>NAMA TOKO / TEMPAT</t>
  </si>
  <si>
    <t>UKURAN (M)</t>
  </si>
  <si>
    <t>JUMLAH</t>
  </si>
  <si>
    <t>TOTAL BIAYA</t>
  </si>
  <si>
    <t>KETERANGAN</t>
  </si>
  <si>
    <t>PANJANG</t>
  </si>
  <si>
    <t>LEBAR</t>
  </si>
  <si>
    <t>(PCS)</t>
  </si>
  <si>
    <t>PELAKSANAAN</t>
  </si>
  <si>
    <t>Rp.25.000/METER</t>
  </si>
  <si>
    <t>Rp.25000/METER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</si>
</sst>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[$-409]d\-mmm;@"/>
  </numFmts>
  <fonts count="1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2" fillId="0" borderId="0" xfId="0" applyFont="1"/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6" fillId="4" borderId="0" xfId="0" applyFont="1" applyFill="1" applyAlignment="1">
      <alignment horizontal="left"/>
    </xf>
    <xf numFmtId="0" fontId="7" fillId="4" borderId="0" xfId="0" applyFont="1" applyFill="1"/>
    <xf numFmtId="0" fontId="7" fillId="0" borderId="0" xfId="0" applyFont="1"/>
    <xf numFmtId="0" fontId="9" fillId="0" borderId="0" xfId="0" applyFont="1"/>
    <xf numFmtId="0" fontId="9" fillId="3" borderId="5" xfId="0" applyFont="1" applyFill="1" applyBorder="1"/>
    <xf numFmtId="0" fontId="10" fillId="0" borderId="2" xfId="2" applyFont="1" applyFill="1" applyBorder="1" applyAlignment="1">
      <alignment horizontal="center"/>
    </xf>
    <xf numFmtId="0" fontId="9" fillId="0" borderId="7" xfId="0" applyFont="1" applyFill="1" applyBorder="1"/>
    <xf numFmtId="0" fontId="9" fillId="0" borderId="1" xfId="0" applyFont="1" applyFill="1" applyBorder="1"/>
    <xf numFmtId="0" fontId="9" fillId="3" borderId="0" xfId="0" applyFont="1" applyFill="1" applyBorder="1"/>
    <xf numFmtId="0" fontId="9" fillId="3" borderId="0" xfId="0" applyFont="1" applyFill="1" applyBorder="1" applyAlignment="1"/>
    <xf numFmtId="0" fontId="8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164" fontId="8" fillId="0" borderId="8" xfId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65" fontId="9" fillId="3" borderId="0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165" fontId="10" fillId="0" borderId="4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11" xfId="2" applyFont="1" applyFill="1" applyBorder="1" applyAlignment="1">
      <alignment horizontal="center"/>
    </xf>
    <xf numFmtId="165" fontId="9" fillId="3" borderId="12" xfId="0" applyNumberFormat="1" applyFont="1" applyFill="1" applyBorder="1" applyAlignment="1">
      <alignment horizontal="center"/>
    </xf>
    <xf numFmtId="0" fontId="9" fillId="3" borderId="13" xfId="0" applyFont="1" applyFill="1" applyBorder="1" applyAlignment="1"/>
    <xf numFmtId="0" fontId="6" fillId="2" borderId="13" xfId="0" applyFont="1" applyFill="1" applyBorder="1" applyAlignment="1"/>
    <xf numFmtId="0" fontId="9" fillId="0" borderId="4" xfId="0" applyFont="1" applyFill="1" applyBorder="1"/>
    <xf numFmtId="0" fontId="9" fillId="3" borderId="8" xfId="0" applyFont="1" applyFill="1" applyBorder="1"/>
    <xf numFmtId="164" fontId="6" fillId="0" borderId="0" xfId="1" applyFont="1" applyAlignment="1">
      <alignment horizontal="center" vertical="center"/>
    </xf>
    <xf numFmtId="164" fontId="8" fillId="0" borderId="6" xfId="1" applyFont="1" applyBorder="1" applyAlignment="1">
      <alignment horizontal="center" vertical="center"/>
    </xf>
    <xf numFmtId="164" fontId="8" fillId="2" borderId="14" xfId="1" applyFont="1" applyFill="1" applyBorder="1" applyAlignment="1">
      <alignment horizontal="center" vertical="center"/>
    </xf>
    <xf numFmtId="164" fontId="8" fillId="3" borderId="0" xfId="1" applyFont="1" applyFill="1" applyBorder="1" applyAlignment="1">
      <alignment horizontal="center" vertical="center"/>
    </xf>
    <xf numFmtId="164" fontId="8" fillId="3" borderId="0" xfId="0" applyNumberFormat="1" applyFont="1" applyFill="1" applyBorder="1" applyAlignment="1">
      <alignment horizontal="center" vertical="center"/>
    </xf>
    <xf numFmtId="164" fontId="8" fillId="0" borderId="0" xfId="1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164" fontId="0" fillId="0" borderId="2" xfId="1" applyFont="1" applyBorder="1"/>
    <xf numFmtId="0" fontId="3" fillId="0" borderId="8" xfId="0" applyFont="1" applyBorder="1" applyAlignment="1">
      <alignment horizontal="center" vertical="center"/>
    </xf>
    <xf numFmtId="0" fontId="5" fillId="3" borderId="4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center"/>
    </xf>
    <xf numFmtId="164" fontId="3" fillId="2" borderId="14" xfId="0" applyNumberFormat="1" applyFont="1" applyFill="1" applyBorder="1"/>
    <xf numFmtId="165" fontId="10" fillId="0" borderId="0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wrapText="1"/>
    </xf>
    <xf numFmtId="0" fontId="8" fillId="0" borderId="8" xfId="0" applyFont="1" applyBorder="1" applyAlignment="1">
      <alignment horizontal="center"/>
    </xf>
    <xf numFmtId="0" fontId="6" fillId="3" borderId="0" xfId="0" applyFont="1" applyFill="1" applyBorder="1" applyAlignment="1">
      <alignment horizontal="center" vertical="center" wrapText="1"/>
    </xf>
    <xf numFmtId="164" fontId="6" fillId="3" borderId="0" xfId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3">
    <cellStyle name="Koma [0]" xfId="1" builtinId="6"/>
    <cellStyle name="Normal" xfId="0" builtinId="0"/>
    <cellStyle name="Normal 5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"/>
  <sheetViews>
    <sheetView tabSelected="1" topLeftCell="E1" workbookViewId="0">
      <selection activeCell="C28" sqref="A28:XFD28"/>
    </sheetView>
  </sheetViews>
  <sheetFormatPr defaultColWidth="9.14453125" defaultRowHeight="14.25" x14ac:dyDescent="0.2"/>
  <cols>
    <col min="1" max="1" width="4.5703125" style="16" customWidth="1"/>
    <col min="2" max="2" width="14.796875" style="34" customWidth="1"/>
    <col min="3" max="3" width="26.90234375" style="16" customWidth="1"/>
    <col min="4" max="4" width="30.9375" style="16" customWidth="1"/>
    <col min="5" max="5" width="11.56640625" style="16" customWidth="1"/>
    <col min="6" max="8" width="11.02734375" style="16" customWidth="1"/>
    <col min="9" max="9" width="16.0078125" style="48" bestFit="1" customWidth="1"/>
    <col min="10" max="10" width="23.26953125" style="16" customWidth="1"/>
    <col min="11" max="16384" width="9.14453125" style="16"/>
  </cols>
  <sheetData>
    <row r="1" spans="1:10" s="15" customFormat="1" ht="15.75" thickBot="1" x14ac:dyDescent="0.25">
      <c r="A1" s="13" t="s">
        <v>95</v>
      </c>
      <c r="B1" s="31"/>
      <c r="C1" s="14"/>
      <c r="I1" s="43"/>
    </row>
    <row r="2" spans="1:10" ht="12.75" customHeight="1" thickBot="1" x14ac:dyDescent="0.25">
      <c r="A2" s="59" t="s">
        <v>0</v>
      </c>
      <c r="B2" s="27" t="s">
        <v>96</v>
      </c>
      <c r="C2" s="59" t="s">
        <v>97</v>
      </c>
      <c r="D2" s="59" t="s">
        <v>1</v>
      </c>
      <c r="E2" s="62" t="s">
        <v>98</v>
      </c>
      <c r="F2" s="62"/>
      <c r="G2" s="59" t="s">
        <v>57</v>
      </c>
      <c r="H2" s="27" t="s">
        <v>99</v>
      </c>
      <c r="I2" s="29" t="s">
        <v>100</v>
      </c>
      <c r="J2" s="59" t="s">
        <v>101</v>
      </c>
    </row>
    <row r="3" spans="1:10" ht="15" thickBot="1" x14ac:dyDescent="0.25">
      <c r="A3" s="59"/>
      <c r="B3" s="30" t="s">
        <v>105</v>
      </c>
      <c r="C3" s="59"/>
      <c r="D3" s="59"/>
      <c r="E3" s="28" t="s">
        <v>102</v>
      </c>
      <c r="F3" s="28" t="s">
        <v>103</v>
      </c>
      <c r="G3" s="59"/>
      <c r="H3" s="27" t="s">
        <v>104</v>
      </c>
      <c r="I3" s="29" t="s">
        <v>106</v>
      </c>
      <c r="J3" s="59"/>
    </row>
    <row r="4" spans="1:10" ht="15.75" thickBot="1" x14ac:dyDescent="0.25">
      <c r="A4" s="17">
        <v>1</v>
      </c>
      <c r="B4" s="32">
        <v>43811</v>
      </c>
      <c r="C4" s="5" t="s">
        <v>58</v>
      </c>
      <c r="D4" s="5" t="s">
        <v>59</v>
      </c>
      <c r="E4" s="6">
        <v>2</v>
      </c>
      <c r="F4" s="6">
        <v>1</v>
      </c>
      <c r="G4" s="18">
        <f>E4*F4</f>
        <v>2</v>
      </c>
      <c r="H4" s="18">
        <v>1</v>
      </c>
      <c r="I4" s="44">
        <f>G4*25000</f>
        <v>50000</v>
      </c>
      <c r="J4" s="19"/>
    </row>
    <row r="5" spans="1:10" ht="15.75" thickBot="1" x14ac:dyDescent="0.25">
      <c r="A5" s="20">
        <v>2</v>
      </c>
      <c r="B5" s="32">
        <v>43811</v>
      </c>
      <c r="C5" s="2" t="s">
        <v>60</v>
      </c>
      <c r="D5" s="5" t="s">
        <v>59</v>
      </c>
      <c r="E5" s="6">
        <v>2</v>
      </c>
      <c r="F5" s="6">
        <v>1</v>
      </c>
      <c r="G5" s="18">
        <f t="shared" ref="G5:G37" si="0">E5*F5</f>
        <v>2</v>
      </c>
      <c r="H5" s="18">
        <v>1</v>
      </c>
      <c r="I5" s="44">
        <f t="shared" ref="I5:I37" si="1">G5*25000</f>
        <v>50000</v>
      </c>
      <c r="J5" s="20"/>
    </row>
    <row r="6" spans="1:10" ht="15.75" thickBot="1" x14ac:dyDescent="0.25">
      <c r="A6" s="17">
        <v>3</v>
      </c>
      <c r="B6" s="32">
        <v>43811</v>
      </c>
      <c r="C6" s="2" t="s">
        <v>61</v>
      </c>
      <c r="D6" s="5" t="s">
        <v>59</v>
      </c>
      <c r="E6" s="6">
        <v>2</v>
      </c>
      <c r="F6" s="6">
        <v>1</v>
      </c>
      <c r="G6" s="18">
        <f t="shared" si="0"/>
        <v>2</v>
      </c>
      <c r="H6" s="18">
        <v>1</v>
      </c>
      <c r="I6" s="44">
        <f t="shared" si="1"/>
        <v>50000</v>
      </c>
      <c r="J6" s="20"/>
    </row>
    <row r="7" spans="1:10" ht="15.75" thickBot="1" x14ac:dyDescent="0.25">
      <c r="A7" s="20">
        <v>4</v>
      </c>
      <c r="B7" s="32">
        <v>43811</v>
      </c>
      <c r="C7" s="2" t="s">
        <v>63</v>
      </c>
      <c r="D7" s="5" t="s">
        <v>59</v>
      </c>
      <c r="E7" s="6">
        <v>2</v>
      </c>
      <c r="F7" s="6">
        <v>1</v>
      </c>
      <c r="G7" s="18">
        <f t="shared" si="0"/>
        <v>2</v>
      </c>
      <c r="H7" s="18">
        <v>1</v>
      </c>
      <c r="I7" s="44">
        <f t="shared" si="1"/>
        <v>50000</v>
      </c>
      <c r="J7" s="20"/>
    </row>
    <row r="8" spans="1:10" ht="15.75" thickBot="1" x14ac:dyDescent="0.25">
      <c r="A8" s="17">
        <v>5</v>
      </c>
      <c r="B8" s="32">
        <v>43811</v>
      </c>
      <c r="C8" s="2" t="s">
        <v>62</v>
      </c>
      <c r="D8" s="5" t="s">
        <v>59</v>
      </c>
      <c r="E8" s="6">
        <v>2</v>
      </c>
      <c r="F8" s="6">
        <v>1</v>
      </c>
      <c r="G8" s="18">
        <f t="shared" si="0"/>
        <v>2</v>
      </c>
      <c r="H8" s="18">
        <v>1</v>
      </c>
      <c r="I8" s="44">
        <f t="shared" si="1"/>
        <v>50000</v>
      </c>
      <c r="J8" s="20"/>
    </row>
    <row r="9" spans="1:10" ht="15.75" thickBot="1" x14ac:dyDescent="0.25">
      <c r="A9" s="20">
        <v>6</v>
      </c>
      <c r="B9" s="32">
        <v>43811</v>
      </c>
      <c r="C9" s="2" t="s">
        <v>62</v>
      </c>
      <c r="D9" s="5" t="s">
        <v>59</v>
      </c>
      <c r="E9" s="6">
        <v>1</v>
      </c>
      <c r="F9" s="6">
        <v>1</v>
      </c>
      <c r="G9" s="18">
        <f t="shared" si="0"/>
        <v>1</v>
      </c>
      <c r="H9" s="18">
        <v>1</v>
      </c>
      <c r="I9" s="44">
        <f t="shared" si="1"/>
        <v>25000</v>
      </c>
      <c r="J9" s="20"/>
    </row>
    <row r="10" spans="1:10" ht="15.75" thickBot="1" x14ac:dyDescent="0.25">
      <c r="A10" s="17">
        <v>7</v>
      </c>
      <c r="B10" s="32">
        <v>43813</v>
      </c>
      <c r="C10" s="2" t="s">
        <v>64</v>
      </c>
      <c r="D10" s="2" t="s">
        <v>65</v>
      </c>
      <c r="E10" s="6">
        <v>4</v>
      </c>
      <c r="F10" s="6">
        <v>1</v>
      </c>
      <c r="G10" s="18">
        <f t="shared" si="0"/>
        <v>4</v>
      </c>
      <c r="H10" s="18">
        <v>1</v>
      </c>
      <c r="I10" s="44">
        <f t="shared" si="1"/>
        <v>100000</v>
      </c>
      <c r="J10" s="20"/>
    </row>
    <row r="11" spans="1:10" ht="15.75" thickBot="1" x14ac:dyDescent="0.25">
      <c r="A11" s="20">
        <v>8</v>
      </c>
      <c r="B11" s="32">
        <v>43813</v>
      </c>
      <c r="C11" s="8" t="s">
        <v>66</v>
      </c>
      <c r="D11" s="2" t="s">
        <v>65</v>
      </c>
      <c r="E11" s="6">
        <v>3</v>
      </c>
      <c r="F11" s="6">
        <v>1</v>
      </c>
      <c r="G11" s="18">
        <f t="shared" si="0"/>
        <v>3</v>
      </c>
      <c r="H11" s="18">
        <v>1</v>
      </c>
      <c r="I11" s="44">
        <f t="shared" si="1"/>
        <v>75000</v>
      </c>
      <c r="J11" s="20"/>
    </row>
    <row r="12" spans="1:10" ht="15.75" thickBot="1" x14ac:dyDescent="0.25">
      <c r="A12" s="17">
        <v>9</v>
      </c>
      <c r="B12" s="32">
        <v>43813</v>
      </c>
      <c r="C12" s="2" t="s">
        <v>67</v>
      </c>
      <c r="D12" s="2" t="s">
        <v>65</v>
      </c>
      <c r="E12" s="3">
        <v>3</v>
      </c>
      <c r="F12" s="3">
        <v>1</v>
      </c>
      <c r="G12" s="18">
        <f t="shared" si="0"/>
        <v>3</v>
      </c>
      <c r="H12" s="18">
        <v>1</v>
      </c>
      <c r="I12" s="44">
        <f t="shared" si="1"/>
        <v>75000</v>
      </c>
      <c r="J12" s="20"/>
    </row>
    <row r="13" spans="1:10" ht="15.75" thickBot="1" x14ac:dyDescent="0.25">
      <c r="A13" s="20">
        <v>10</v>
      </c>
      <c r="B13" s="32">
        <v>43813</v>
      </c>
      <c r="C13" s="8" t="s">
        <v>68</v>
      </c>
      <c r="D13" s="2" t="s">
        <v>65</v>
      </c>
      <c r="E13" s="3">
        <v>3</v>
      </c>
      <c r="F13" s="3">
        <v>1</v>
      </c>
      <c r="G13" s="18">
        <f t="shared" si="0"/>
        <v>3</v>
      </c>
      <c r="H13" s="18">
        <v>1</v>
      </c>
      <c r="I13" s="44">
        <f t="shared" si="1"/>
        <v>75000</v>
      </c>
      <c r="J13" s="20"/>
    </row>
    <row r="14" spans="1:10" ht="15.75" thickBot="1" x14ac:dyDescent="0.25">
      <c r="A14" s="17">
        <v>11</v>
      </c>
      <c r="B14" s="32">
        <v>43813</v>
      </c>
      <c r="C14" s="8" t="s">
        <v>69</v>
      </c>
      <c r="D14" s="2" t="s">
        <v>65</v>
      </c>
      <c r="E14" s="3">
        <v>2</v>
      </c>
      <c r="F14" s="3">
        <v>1</v>
      </c>
      <c r="G14" s="18">
        <f t="shared" si="0"/>
        <v>2</v>
      </c>
      <c r="H14" s="18">
        <v>1</v>
      </c>
      <c r="I14" s="44">
        <f t="shared" si="1"/>
        <v>50000</v>
      </c>
      <c r="J14" s="20"/>
    </row>
    <row r="15" spans="1:10" ht="15.75" thickBot="1" x14ac:dyDescent="0.25">
      <c r="A15" s="20">
        <v>12</v>
      </c>
      <c r="B15" s="32">
        <v>43813</v>
      </c>
      <c r="C15" s="8" t="s">
        <v>70</v>
      </c>
      <c r="D15" s="2" t="s">
        <v>65</v>
      </c>
      <c r="E15" s="3">
        <v>2</v>
      </c>
      <c r="F15" s="3">
        <v>1</v>
      </c>
      <c r="G15" s="18">
        <f t="shared" si="0"/>
        <v>2</v>
      </c>
      <c r="H15" s="18">
        <v>1</v>
      </c>
      <c r="I15" s="44">
        <f t="shared" si="1"/>
        <v>50000</v>
      </c>
      <c r="J15" s="20"/>
    </row>
    <row r="16" spans="1:10" ht="15.75" thickBot="1" x14ac:dyDescent="0.25">
      <c r="A16" s="17">
        <v>13</v>
      </c>
      <c r="B16" s="32">
        <v>43815</v>
      </c>
      <c r="C16" s="8" t="s">
        <v>71</v>
      </c>
      <c r="D16" s="8" t="s">
        <v>72</v>
      </c>
      <c r="E16" s="3">
        <v>3</v>
      </c>
      <c r="F16" s="3">
        <v>1</v>
      </c>
      <c r="G16" s="18">
        <f t="shared" si="0"/>
        <v>3</v>
      </c>
      <c r="H16" s="18">
        <v>1</v>
      </c>
      <c r="I16" s="44">
        <f t="shared" si="1"/>
        <v>75000</v>
      </c>
      <c r="J16" s="20"/>
    </row>
    <row r="17" spans="1:10" ht="15.75" thickBot="1" x14ac:dyDescent="0.25">
      <c r="A17" s="20">
        <v>14</v>
      </c>
      <c r="B17" s="32">
        <v>43815</v>
      </c>
      <c r="C17" s="8" t="s">
        <v>73</v>
      </c>
      <c r="D17" s="8" t="s">
        <v>72</v>
      </c>
      <c r="E17" s="3">
        <v>3</v>
      </c>
      <c r="F17" s="3">
        <v>1</v>
      </c>
      <c r="G17" s="18">
        <f t="shared" si="0"/>
        <v>3</v>
      </c>
      <c r="H17" s="18">
        <v>1</v>
      </c>
      <c r="I17" s="44">
        <f t="shared" si="1"/>
        <v>75000</v>
      </c>
      <c r="J17" s="20"/>
    </row>
    <row r="18" spans="1:10" ht="15.75" thickBot="1" x14ac:dyDescent="0.25">
      <c r="A18" s="17">
        <v>15</v>
      </c>
      <c r="B18" s="32">
        <v>43815</v>
      </c>
      <c r="C18" s="8" t="s">
        <v>74</v>
      </c>
      <c r="D18" s="8" t="s">
        <v>72</v>
      </c>
      <c r="E18" s="3">
        <v>5</v>
      </c>
      <c r="F18" s="3">
        <v>1</v>
      </c>
      <c r="G18" s="18">
        <f t="shared" si="0"/>
        <v>5</v>
      </c>
      <c r="H18" s="18">
        <v>1</v>
      </c>
      <c r="I18" s="44">
        <f t="shared" si="1"/>
        <v>125000</v>
      </c>
      <c r="J18" s="20"/>
    </row>
    <row r="19" spans="1:10" ht="15.75" thickBot="1" x14ac:dyDescent="0.25">
      <c r="A19" s="20">
        <v>16</v>
      </c>
      <c r="B19" s="32">
        <v>43815</v>
      </c>
      <c r="C19" s="8" t="s">
        <v>75</v>
      </c>
      <c r="D19" s="8" t="s">
        <v>72</v>
      </c>
      <c r="E19" s="3">
        <v>2</v>
      </c>
      <c r="F19" s="3">
        <v>1</v>
      </c>
      <c r="G19" s="18">
        <f t="shared" si="0"/>
        <v>2</v>
      </c>
      <c r="H19" s="18">
        <v>1</v>
      </c>
      <c r="I19" s="44">
        <f>G19*25000</f>
        <v>50000</v>
      </c>
      <c r="J19" s="20"/>
    </row>
    <row r="20" spans="1:10" ht="15.75" thickBot="1" x14ac:dyDescent="0.25">
      <c r="A20" s="17">
        <v>17</v>
      </c>
      <c r="B20" s="32">
        <v>43818</v>
      </c>
      <c r="C20" s="8" t="s">
        <v>76</v>
      </c>
      <c r="D20" s="8" t="s">
        <v>77</v>
      </c>
      <c r="E20" s="3">
        <v>2</v>
      </c>
      <c r="F20" s="3">
        <v>2</v>
      </c>
      <c r="G20" s="18">
        <f t="shared" si="0"/>
        <v>4</v>
      </c>
      <c r="H20" s="18">
        <v>1</v>
      </c>
      <c r="I20" s="44">
        <f t="shared" si="1"/>
        <v>100000</v>
      </c>
      <c r="J20" s="20"/>
    </row>
    <row r="21" spans="1:10" ht="15.75" thickBot="1" x14ac:dyDescent="0.25">
      <c r="A21" s="20">
        <v>18</v>
      </c>
      <c r="B21" s="32">
        <v>43818</v>
      </c>
      <c r="C21" s="8" t="s">
        <v>78</v>
      </c>
      <c r="D21" s="8" t="s">
        <v>77</v>
      </c>
      <c r="E21" s="3">
        <v>2</v>
      </c>
      <c r="F21" s="3">
        <v>1</v>
      </c>
      <c r="G21" s="18">
        <f t="shared" si="0"/>
        <v>2</v>
      </c>
      <c r="H21" s="18">
        <v>1</v>
      </c>
      <c r="I21" s="44">
        <f t="shared" si="1"/>
        <v>50000</v>
      </c>
      <c r="J21" s="20"/>
    </row>
    <row r="22" spans="1:10" ht="15.75" thickBot="1" x14ac:dyDescent="0.25">
      <c r="A22" s="17">
        <v>19</v>
      </c>
      <c r="B22" s="32">
        <v>43818</v>
      </c>
      <c r="C22" s="8" t="s">
        <v>79</v>
      </c>
      <c r="D22" s="8" t="s">
        <v>77</v>
      </c>
      <c r="E22" s="3">
        <v>2</v>
      </c>
      <c r="F22" s="3">
        <v>2</v>
      </c>
      <c r="G22" s="18">
        <f t="shared" si="0"/>
        <v>4</v>
      </c>
      <c r="H22" s="18">
        <v>1</v>
      </c>
      <c r="I22" s="44">
        <f t="shared" si="1"/>
        <v>100000</v>
      </c>
      <c r="J22" s="20"/>
    </row>
    <row r="23" spans="1:10" ht="15.75" thickBot="1" x14ac:dyDescent="0.25">
      <c r="A23" s="20">
        <v>20</v>
      </c>
      <c r="B23" s="32">
        <v>43818</v>
      </c>
      <c r="C23" s="8" t="s">
        <v>80</v>
      </c>
      <c r="D23" s="8" t="s">
        <v>77</v>
      </c>
      <c r="E23" s="3">
        <v>2</v>
      </c>
      <c r="F23" s="3">
        <v>2</v>
      </c>
      <c r="G23" s="18">
        <f t="shared" si="0"/>
        <v>4</v>
      </c>
      <c r="H23" s="18">
        <v>1</v>
      </c>
      <c r="I23" s="44">
        <f t="shared" si="1"/>
        <v>100000</v>
      </c>
      <c r="J23" s="20"/>
    </row>
    <row r="24" spans="1:10" ht="15.75" thickBot="1" x14ac:dyDescent="0.25">
      <c r="A24" s="17">
        <v>21</v>
      </c>
      <c r="B24" s="32">
        <v>43818</v>
      </c>
      <c r="C24" s="8" t="s">
        <v>81</v>
      </c>
      <c r="D24" s="8" t="s">
        <v>77</v>
      </c>
      <c r="E24" s="3">
        <v>2</v>
      </c>
      <c r="F24" s="3">
        <v>1</v>
      </c>
      <c r="G24" s="18">
        <f t="shared" si="0"/>
        <v>2</v>
      </c>
      <c r="H24" s="18">
        <v>1</v>
      </c>
      <c r="I24" s="44">
        <f t="shared" si="1"/>
        <v>50000</v>
      </c>
      <c r="J24" s="20"/>
    </row>
    <row r="25" spans="1:10" ht="15.75" thickBot="1" x14ac:dyDescent="0.25">
      <c r="A25" s="20">
        <v>22</v>
      </c>
      <c r="B25" s="32">
        <v>43818</v>
      </c>
      <c r="C25" s="8" t="s">
        <v>82</v>
      </c>
      <c r="D25" s="8" t="s">
        <v>77</v>
      </c>
      <c r="E25" s="3">
        <v>3</v>
      </c>
      <c r="F25" s="3">
        <v>1</v>
      </c>
      <c r="G25" s="18">
        <f t="shared" si="0"/>
        <v>3</v>
      </c>
      <c r="H25" s="18">
        <v>1</v>
      </c>
      <c r="I25" s="44">
        <f t="shared" si="1"/>
        <v>75000</v>
      </c>
      <c r="J25" s="20"/>
    </row>
    <row r="26" spans="1:10" ht="15.75" thickBot="1" x14ac:dyDescent="0.25">
      <c r="A26" s="17">
        <v>23</v>
      </c>
      <c r="B26" s="32">
        <v>43818</v>
      </c>
      <c r="C26" s="8" t="s">
        <v>82</v>
      </c>
      <c r="D26" s="8" t="s">
        <v>77</v>
      </c>
      <c r="E26" s="3">
        <v>3</v>
      </c>
      <c r="F26" s="3">
        <v>1</v>
      </c>
      <c r="G26" s="18">
        <f t="shared" si="0"/>
        <v>3</v>
      </c>
      <c r="H26" s="18">
        <v>1</v>
      </c>
      <c r="I26" s="44">
        <f t="shared" si="1"/>
        <v>75000</v>
      </c>
      <c r="J26" s="20"/>
    </row>
    <row r="27" spans="1:10" ht="15.75" thickBot="1" x14ac:dyDescent="0.25">
      <c r="A27" s="20">
        <v>24</v>
      </c>
      <c r="B27" s="32">
        <v>43818</v>
      </c>
      <c r="C27" s="8" t="s">
        <v>82</v>
      </c>
      <c r="D27" s="8" t="s">
        <v>77</v>
      </c>
      <c r="E27" s="3">
        <v>3</v>
      </c>
      <c r="F27" s="3">
        <v>1</v>
      </c>
      <c r="G27" s="18">
        <f t="shared" si="0"/>
        <v>3</v>
      </c>
      <c r="H27" s="18">
        <v>1</v>
      </c>
      <c r="I27" s="44">
        <f t="shared" si="1"/>
        <v>75000</v>
      </c>
      <c r="J27" s="20"/>
    </row>
    <row r="28" spans="1:10" ht="15.75" thickBot="1" x14ac:dyDescent="0.25">
      <c r="A28" s="17">
        <v>25</v>
      </c>
      <c r="B28" s="32">
        <v>43820</v>
      </c>
      <c r="C28" s="8" t="s">
        <v>83</v>
      </c>
      <c r="D28" s="8" t="s">
        <v>84</v>
      </c>
      <c r="E28" s="3">
        <v>3</v>
      </c>
      <c r="F28" s="3">
        <v>1</v>
      </c>
      <c r="G28" s="18">
        <f t="shared" si="0"/>
        <v>3</v>
      </c>
      <c r="H28" s="18">
        <v>1</v>
      </c>
      <c r="I28" s="44">
        <f t="shared" si="1"/>
        <v>75000</v>
      </c>
      <c r="J28" s="20"/>
    </row>
    <row r="29" spans="1:10" ht="15.75" thickBot="1" x14ac:dyDescent="0.25">
      <c r="A29" s="20">
        <v>26</v>
      </c>
      <c r="B29" s="32">
        <v>43820</v>
      </c>
      <c r="C29" s="8" t="s">
        <v>85</v>
      </c>
      <c r="D29" s="8" t="s">
        <v>84</v>
      </c>
      <c r="E29" s="3">
        <v>2</v>
      </c>
      <c r="F29" s="3">
        <v>2</v>
      </c>
      <c r="G29" s="18">
        <f t="shared" si="0"/>
        <v>4</v>
      </c>
      <c r="H29" s="18">
        <v>1</v>
      </c>
      <c r="I29" s="44">
        <f t="shared" si="1"/>
        <v>100000</v>
      </c>
      <c r="J29" s="20"/>
    </row>
    <row r="30" spans="1:10" ht="15.75" thickBot="1" x14ac:dyDescent="0.25">
      <c r="A30" s="17">
        <v>27</v>
      </c>
      <c r="B30" s="32">
        <v>43820</v>
      </c>
      <c r="C30" s="8" t="s">
        <v>86</v>
      </c>
      <c r="D30" s="8" t="s">
        <v>84</v>
      </c>
      <c r="E30" s="3">
        <v>3</v>
      </c>
      <c r="F30" s="3">
        <v>1</v>
      </c>
      <c r="G30" s="18">
        <f t="shared" si="0"/>
        <v>3</v>
      </c>
      <c r="H30" s="18">
        <v>1</v>
      </c>
      <c r="I30" s="44">
        <f t="shared" si="1"/>
        <v>75000</v>
      </c>
      <c r="J30" s="20"/>
    </row>
    <row r="31" spans="1:10" ht="15.75" thickBot="1" x14ac:dyDescent="0.25">
      <c r="A31" s="20">
        <v>28</v>
      </c>
      <c r="B31" s="32">
        <v>43820</v>
      </c>
      <c r="C31" s="8" t="s">
        <v>87</v>
      </c>
      <c r="D31" s="8" t="s">
        <v>84</v>
      </c>
      <c r="E31" s="3">
        <v>3</v>
      </c>
      <c r="F31" s="3">
        <v>1</v>
      </c>
      <c r="G31" s="18">
        <f t="shared" si="0"/>
        <v>3</v>
      </c>
      <c r="H31" s="18">
        <v>1</v>
      </c>
      <c r="I31" s="44">
        <f t="shared" si="1"/>
        <v>75000</v>
      </c>
      <c r="J31" s="20"/>
    </row>
    <row r="32" spans="1:10" ht="15.75" thickBot="1" x14ac:dyDescent="0.25">
      <c r="A32" s="17">
        <v>29</v>
      </c>
      <c r="B32" s="32">
        <v>43822</v>
      </c>
      <c r="C32" s="8" t="s">
        <v>88</v>
      </c>
      <c r="D32" s="8" t="s">
        <v>89</v>
      </c>
      <c r="E32" s="3">
        <v>4</v>
      </c>
      <c r="F32" s="3">
        <v>1</v>
      </c>
      <c r="G32" s="18">
        <f t="shared" si="0"/>
        <v>4</v>
      </c>
      <c r="H32" s="18">
        <v>1</v>
      </c>
      <c r="I32" s="44">
        <f t="shared" si="1"/>
        <v>100000</v>
      </c>
      <c r="J32" s="20"/>
    </row>
    <row r="33" spans="1:10" ht="15.75" thickBot="1" x14ac:dyDescent="0.25">
      <c r="A33" s="20">
        <v>30</v>
      </c>
      <c r="B33" s="32">
        <v>43822</v>
      </c>
      <c r="C33" s="8" t="s">
        <v>88</v>
      </c>
      <c r="D33" s="8" t="s">
        <v>89</v>
      </c>
      <c r="E33" s="3">
        <v>3</v>
      </c>
      <c r="F33" s="3">
        <v>2</v>
      </c>
      <c r="G33" s="18">
        <f t="shared" si="0"/>
        <v>6</v>
      </c>
      <c r="H33" s="18">
        <v>1</v>
      </c>
      <c r="I33" s="44">
        <f t="shared" si="1"/>
        <v>150000</v>
      </c>
      <c r="J33" s="20"/>
    </row>
    <row r="34" spans="1:10" ht="15.75" thickBot="1" x14ac:dyDescent="0.25">
      <c r="A34" s="17">
        <v>31</v>
      </c>
      <c r="B34" s="32">
        <v>43822</v>
      </c>
      <c r="C34" s="8" t="s">
        <v>90</v>
      </c>
      <c r="D34" s="8" t="s">
        <v>89</v>
      </c>
      <c r="E34" s="3">
        <v>4</v>
      </c>
      <c r="F34" s="3">
        <v>1</v>
      </c>
      <c r="G34" s="18">
        <f t="shared" si="0"/>
        <v>4</v>
      </c>
      <c r="H34" s="18">
        <v>1</v>
      </c>
      <c r="I34" s="44">
        <f t="shared" si="1"/>
        <v>100000</v>
      </c>
      <c r="J34" s="20"/>
    </row>
    <row r="35" spans="1:10" ht="15.75" thickBot="1" x14ac:dyDescent="0.25">
      <c r="A35" s="20">
        <v>32</v>
      </c>
      <c r="B35" s="32">
        <v>43822</v>
      </c>
      <c r="C35" s="8" t="s">
        <v>91</v>
      </c>
      <c r="D35" s="8" t="s">
        <v>89</v>
      </c>
      <c r="E35" s="3">
        <v>4</v>
      </c>
      <c r="F35" s="3">
        <v>1</v>
      </c>
      <c r="G35" s="18">
        <f t="shared" si="0"/>
        <v>4</v>
      </c>
      <c r="H35" s="18">
        <v>1</v>
      </c>
      <c r="I35" s="44">
        <f t="shared" si="1"/>
        <v>100000</v>
      </c>
      <c r="J35" s="20"/>
    </row>
    <row r="36" spans="1:10" ht="15.75" thickBot="1" x14ac:dyDescent="0.25">
      <c r="A36" s="17">
        <v>33</v>
      </c>
      <c r="B36" s="32">
        <v>43822</v>
      </c>
      <c r="C36" s="8" t="s">
        <v>92</v>
      </c>
      <c r="D36" s="8" t="s">
        <v>93</v>
      </c>
      <c r="E36" s="3">
        <v>2</v>
      </c>
      <c r="F36" s="3">
        <v>1</v>
      </c>
      <c r="G36" s="18">
        <f t="shared" si="0"/>
        <v>2</v>
      </c>
      <c r="H36" s="18">
        <v>1</v>
      </c>
      <c r="I36" s="44">
        <f t="shared" si="1"/>
        <v>50000</v>
      </c>
      <c r="J36" s="20"/>
    </row>
    <row r="37" spans="1:10" ht="15.75" thickBot="1" x14ac:dyDescent="0.25">
      <c r="A37" s="41">
        <v>34</v>
      </c>
      <c r="B37" s="35">
        <v>43822</v>
      </c>
      <c r="C37" s="8" t="s">
        <v>94</v>
      </c>
      <c r="D37" s="8" t="s">
        <v>93</v>
      </c>
      <c r="E37" s="36">
        <v>3</v>
      </c>
      <c r="F37" s="7">
        <v>1</v>
      </c>
      <c r="G37" s="37">
        <f t="shared" si="0"/>
        <v>3</v>
      </c>
      <c r="H37" s="37">
        <v>1</v>
      </c>
      <c r="I37" s="44">
        <f t="shared" si="1"/>
        <v>75000</v>
      </c>
      <c r="J37" s="20"/>
    </row>
    <row r="38" spans="1:10" s="21" customFormat="1" ht="15.75" thickBot="1" x14ac:dyDescent="0.25">
      <c r="A38" s="42"/>
      <c r="B38" s="38"/>
      <c r="C38" s="39"/>
      <c r="D38" s="39"/>
      <c r="E38" s="39"/>
      <c r="F38" s="39"/>
      <c r="G38" s="39"/>
      <c r="H38" s="40" t="s">
        <v>6</v>
      </c>
      <c r="I38" s="45">
        <f>SUM(I4:I37)</f>
        <v>2550000</v>
      </c>
      <c r="J38" s="22"/>
    </row>
    <row r="39" spans="1:10" s="21" customFormat="1" x14ac:dyDescent="0.2">
      <c r="B39" s="33"/>
      <c r="C39" s="22"/>
      <c r="D39" s="22"/>
      <c r="E39" s="60"/>
      <c r="F39" s="60"/>
      <c r="G39" s="60"/>
      <c r="H39" s="23"/>
      <c r="I39" s="46"/>
      <c r="J39" s="22"/>
    </row>
    <row r="40" spans="1:10" s="21" customFormat="1" x14ac:dyDescent="0.2">
      <c r="B40" s="33"/>
      <c r="C40" s="22"/>
      <c r="D40" s="22"/>
      <c r="E40" s="22"/>
      <c r="F40" s="22"/>
      <c r="G40" s="22"/>
      <c r="H40" s="22"/>
      <c r="I40" s="46"/>
      <c r="J40" s="22"/>
    </row>
    <row r="41" spans="1:10" s="21" customFormat="1" x14ac:dyDescent="0.2">
      <c r="B41" s="33"/>
      <c r="E41" s="61"/>
      <c r="F41" s="61"/>
      <c r="G41" s="61"/>
      <c r="H41" s="25"/>
      <c r="I41" s="47"/>
    </row>
    <row r="42" spans="1:10" s="21" customFormat="1" x14ac:dyDescent="0.2">
      <c r="B42" s="33"/>
      <c r="I42" s="46"/>
    </row>
    <row r="43" spans="1:10" s="21" customFormat="1" x14ac:dyDescent="0.2">
      <c r="B43" s="33"/>
      <c r="E43" s="60"/>
      <c r="F43" s="60"/>
      <c r="G43" s="60"/>
      <c r="H43" s="23"/>
      <c r="I43" s="46"/>
    </row>
    <row r="44" spans="1:10" s="21" customFormat="1" x14ac:dyDescent="0.2">
      <c r="B44" s="33"/>
      <c r="I44" s="46"/>
    </row>
    <row r="45" spans="1:10" s="21" customFormat="1" x14ac:dyDescent="0.2">
      <c r="B45" s="33"/>
      <c r="I45" s="46"/>
    </row>
    <row r="46" spans="1:10" s="21" customFormat="1" x14ac:dyDescent="0.2">
      <c r="B46" s="24"/>
      <c r="E46" s="60"/>
      <c r="F46" s="60"/>
      <c r="G46" s="60"/>
      <c r="H46" s="23"/>
      <c r="I46" s="46"/>
    </row>
    <row r="47" spans="1:10" s="21" customFormat="1" x14ac:dyDescent="0.2">
      <c r="B47" s="33"/>
      <c r="E47" s="23"/>
      <c r="F47" s="23"/>
      <c r="G47" s="24"/>
      <c r="H47" s="24"/>
      <c r="I47" s="46"/>
    </row>
    <row r="48" spans="1:10" s="21" customFormat="1" x14ac:dyDescent="0.2">
      <c r="B48" s="24"/>
      <c r="E48" s="60"/>
      <c r="F48" s="60"/>
      <c r="G48" s="60"/>
      <c r="H48" s="23"/>
      <c r="I48" s="46"/>
    </row>
    <row r="49" spans="2:9" s="21" customFormat="1" ht="15" x14ac:dyDescent="0.2">
      <c r="B49" s="24"/>
      <c r="G49" s="63"/>
      <c r="H49" s="26"/>
      <c r="I49" s="64"/>
    </row>
    <row r="50" spans="2:9" s="21" customFormat="1" ht="15" x14ac:dyDescent="0.2">
      <c r="B50" s="24"/>
      <c r="G50" s="63"/>
      <c r="H50" s="26"/>
      <c r="I50" s="64"/>
    </row>
  </sheetData>
  <mergeCells count="13">
    <mergeCell ref="E43:G43"/>
    <mergeCell ref="E46:G46"/>
    <mergeCell ref="E48:G48"/>
    <mergeCell ref="G49:G50"/>
    <mergeCell ref="I49:I50"/>
    <mergeCell ref="J2:J3"/>
    <mergeCell ref="E39:G39"/>
    <mergeCell ref="E41:G41"/>
    <mergeCell ref="A2:A3"/>
    <mergeCell ref="C2:C3"/>
    <mergeCell ref="D2:D3"/>
    <mergeCell ref="E2:F2"/>
    <mergeCell ref="G2:G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2"/>
  <sheetViews>
    <sheetView topLeftCell="H1" workbookViewId="0">
      <selection activeCell="J33" sqref="J33"/>
    </sheetView>
  </sheetViews>
  <sheetFormatPr defaultRowHeight="15" x14ac:dyDescent="0.2"/>
  <cols>
    <col min="1" max="1" width="5.109375" customWidth="1"/>
    <col min="2" max="2" width="14.2578125" bestFit="1" customWidth="1"/>
    <col min="4" max="4" width="14.2578125" customWidth="1"/>
    <col min="5" max="5" width="20.04296875" customWidth="1"/>
    <col min="6" max="6" width="11.97265625" customWidth="1"/>
    <col min="7" max="7" width="24.34765625" customWidth="1"/>
    <col min="8" max="8" width="26.36328125" bestFit="1" customWidth="1"/>
    <col min="9" max="9" width="16.8125" bestFit="1" customWidth="1"/>
    <col min="10" max="10" width="15.87109375" customWidth="1"/>
    <col min="11" max="11" width="16.41015625" bestFit="1" customWidth="1"/>
  </cols>
  <sheetData>
    <row r="1" spans="1:11" ht="18.75" x14ac:dyDescent="0.25">
      <c r="A1" s="9" t="s">
        <v>7</v>
      </c>
      <c r="B1" s="9"/>
    </row>
    <row r="2" spans="1:11" ht="19.5" thickBot="1" x14ac:dyDescent="0.3">
      <c r="A2" s="9"/>
      <c r="B2" s="9"/>
    </row>
    <row r="3" spans="1:11" ht="15.75" thickBot="1" x14ac:dyDescent="0.25">
      <c r="A3" s="65" t="s">
        <v>0</v>
      </c>
      <c r="B3" s="53" t="s">
        <v>96</v>
      </c>
      <c r="C3" s="65" t="s">
        <v>8</v>
      </c>
      <c r="D3" s="65" t="s">
        <v>4</v>
      </c>
      <c r="E3" s="65" t="s">
        <v>9</v>
      </c>
      <c r="F3" s="65" t="s">
        <v>10</v>
      </c>
      <c r="G3" s="65" t="s">
        <v>1</v>
      </c>
      <c r="H3" s="65" t="s">
        <v>11</v>
      </c>
      <c r="I3" s="65" t="s">
        <v>2</v>
      </c>
      <c r="J3" s="65" t="s">
        <v>57</v>
      </c>
      <c r="K3" s="53" t="s">
        <v>100</v>
      </c>
    </row>
    <row r="4" spans="1:11" s="1" customFormat="1" ht="15.75" thickBot="1" x14ac:dyDescent="0.25">
      <c r="A4" s="65"/>
      <c r="B4" s="53" t="s">
        <v>105</v>
      </c>
      <c r="C4" s="65"/>
      <c r="D4" s="65"/>
      <c r="E4" s="65"/>
      <c r="F4" s="65"/>
      <c r="G4" s="65"/>
      <c r="H4" s="65"/>
      <c r="I4" s="65"/>
      <c r="J4" s="65"/>
      <c r="K4" s="53" t="s">
        <v>107</v>
      </c>
    </row>
    <row r="5" spans="1:11" x14ac:dyDescent="0.2">
      <c r="A5" s="4">
        <v>1</v>
      </c>
      <c r="B5" s="32">
        <v>43817</v>
      </c>
      <c r="C5" s="4" t="s">
        <v>3</v>
      </c>
      <c r="D5" s="4" t="s">
        <v>5</v>
      </c>
      <c r="E5" s="49" t="s">
        <v>12</v>
      </c>
      <c r="F5" s="50" t="s">
        <v>13</v>
      </c>
      <c r="G5" s="51" t="s">
        <v>14</v>
      </c>
      <c r="H5" s="4">
        <v>25</v>
      </c>
      <c r="I5" s="4" t="s">
        <v>56</v>
      </c>
      <c r="J5" s="4">
        <v>37.5</v>
      </c>
      <c r="K5" s="52">
        <f>J5*25000</f>
        <v>937500</v>
      </c>
    </row>
    <row r="6" spans="1:11" x14ac:dyDescent="0.2">
      <c r="A6" s="3">
        <v>2</v>
      </c>
      <c r="B6" s="32">
        <v>43826</v>
      </c>
      <c r="C6" s="3" t="s">
        <v>3</v>
      </c>
      <c r="D6" s="3" t="s">
        <v>5</v>
      </c>
      <c r="E6" s="10" t="s">
        <v>15</v>
      </c>
      <c r="F6" s="11" t="s">
        <v>13</v>
      </c>
      <c r="G6" s="12" t="s">
        <v>16</v>
      </c>
      <c r="H6" s="3">
        <v>30</v>
      </c>
      <c r="I6" s="3" t="s">
        <v>56</v>
      </c>
      <c r="J6" s="3">
        <v>45</v>
      </c>
      <c r="K6" s="52">
        <f t="shared" ref="K6:K25" si="0">J6*25000</f>
        <v>1125000</v>
      </c>
    </row>
    <row r="7" spans="1:11" x14ac:dyDescent="0.2">
      <c r="A7" s="3">
        <v>3</v>
      </c>
      <c r="B7" s="32">
        <v>43822</v>
      </c>
      <c r="C7" s="3" t="s">
        <v>3</v>
      </c>
      <c r="D7" s="3" t="s">
        <v>5</v>
      </c>
      <c r="E7" s="10" t="s">
        <v>17</v>
      </c>
      <c r="F7" s="11" t="s">
        <v>18</v>
      </c>
      <c r="G7" s="12" t="s">
        <v>19</v>
      </c>
      <c r="H7" s="3">
        <v>15</v>
      </c>
      <c r="I7" s="3" t="s">
        <v>56</v>
      </c>
      <c r="J7" s="3">
        <v>22.5</v>
      </c>
      <c r="K7" s="52">
        <f t="shared" si="0"/>
        <v>562500</v>
      </c>
    </row>
    <row r="8" spans="1:11" x14ac:dyDescent="0.2">
      <c r="A8" s="3">
        <v>4</v>
      </c>
      <c r="B8" s="32">
        <v>43822</v>
      </c>
      <c r="C8" s="3" t="s">
        <v>3</v>
      </c>
      <c r="D8" s="3" t="s">
        <v>5</v>
      </c>
      <c r="E8" s="10" t="s">
        <v>20</v>
      </c>
      <c r="F8" s="11" t="s">
        <v>21</v>
      </c>
      <c r="G8" s="12" t="s">
        <v>22</v>
      </c>
      <c r="H8" s="3">
        <v>10</v>
      </c>
      <c r="I8" s="3" t="s">
        <v>56</v>
      </c>
      <c r="J8" s="3">
        <v>15</v>
      </c>
      <c r="K8" s="52">
        <f t="shared" si="0"/>
        <v>375000</v>
      </c>
    </row>
    <row r="9" spans="1:11" x14ac:dyDescent="0.2">
      <c r="A9" s="3">
        <v>5</v>
      </c>
      <c r="B9" s="32">
        <v>43808</v>
      </c>
      <c r="C9" s="3" t="s">
        <v>3</v>
      </c>
      <c r="D9" s="3" t="s">
        <v>5</v>
      </c>
      <c r="E9" s="10" t="s">
        <v>23</v>
      </c>
      <c r="F9" s="11" t="s">
        <v>21</v>
      </c>
      <c r="G9" s="12" t="s">
        <v>24</v>
      </c>
      <c r="H9" s="3">
        <v>30</v>
      </c>
      <c r="I9" s="3" t="s">
        <v>56</v>
      </c>
      <c r="J9" s="3">
        <v>45</v>
      </c>
      <c r="K9" s="52">
        <f t="shared" si="0"/>
        <v>1125000</v>
      </c>
    </row>
    <row r="10" spans="1:11" x14ac:dyDescent="0.2">
      <c r="A10" s="3">
        <v>6</v>
      </c>
      <c r="B10" s="32">
        <v>43819</v>
      </c>
      <c r="C10" s="3" t="s">
        <v>3</v>
      </c>
      <c r="D10" s="3" t="s">
        <v>5</v>
      </c>
      <c r="E10" s="10" t="s">
        <v>25</v>
      </c>
      <c r="F10" s="11" t="s">
        <v>13</v>
      </c>
      <c r="G10" s="12" t="s">
        <v>26</v>
      </c>
      <c r="H10" s="3">
        <v>40</v>
      </c>
      <c r="I10" s="3" t="s">
        <v>56</v>
      </c>
      <c r="J10" s="3">
        <v>60</v>
      </c>
      <c r="K10" s="52">
        <f t="shared" si="0"/>
        <v>1500000</v>
      </c>
    </row>
    <row r="11" spans="1:11" x14ac:dyDescent="0.2">
      <c r="A11" s="3">
        <v>7</v>
      </c>
      <c r="B11" s="32">
        <v>43818</v>
      </c>
      <c r="C11" s="3" t="s">
        <v>3</v>
      </c>
      <c r="D11" s="3" t="s">
        <v>5</v>
      </c>
      <c r="E11" s="10" t="s">
        <v>27</v>
      </c>
      <c r="F11" s="11" t="s">
        <v>13</v>
      </c>
      <c r="G11" s="12" t="s">
        <v>28</v>
      </c>
      <c r="H11" s="3">
        <v>25</v>
      </c>
      <c r="I11" s="3" t="s">
        <v>56</v>
      </c>
      <c r="J11" s="3">
        <v>22.5</v>
      </c>
      <c r="K11" s="52">
        <f t="shared" si="0"/>
        <v>562500</v>
      </c>
    </row>
    <row r="12" spans="1:11" x14ac:dyDescent="0.2">
      <c r="A12" s="3">
        <v>8</v>
      </c>
      <c r="B12" s="32">
        <v>43811</v>
      </c>
      <c r="C12" s="3" t="s">
        <v>3</v>
      </c>
      <c r="D12" s="3" t="s">
        <v>5</v>
      </c>
      <c r="E12" s="10" t="s">
        <v>29</v>
      </c>
      <c r="F12" s="11" t="s">
        <v>21</v>
      </c>
      <c r="G12" s="12" t="s">
        <v>30</v>
      </c>
      <c r="H12" s="3">
        <v>20</v>
      </c>
      <c r="I12" s="3" t="s">
        <v>56</v>
      </c>
      <c r="J12" s="3">
        <v>30</v>
      </c>
      <c r="K12" s="52">
        <f t="shared" si="0"/>
        <v>750000</v>
      </c>
    </row>
    <row r="13" spans="1:11" x14ac:dyDescent="0.2">
      <c r="A13" s="3">
        <v>9</v>
      </c>
      <c r="B13" s="32">
        <v>43827</v>
      </c>
      <c r="C13" s="3" t="s">
        <v>3</v>
      </c>
      <c r="D13" s="3" t="s">
        <v>5</v>
      </c>
      <c r="E13" s="10" t="s">
        <v>31</v>
      </c>
      <c r="F13" s="11" t="s">
        <v>21</v>
      </c>
      <c r="G13" s="12" t="s">
        <v>32</v>
      </c>
      <c r="H13" s="3">
        <v>10</v>
      </c>
      <c r="I13" s="3" t="s">
        <v>56</v>
      </c>
      <c r="J13" s="3">
        <v>15</v>
      </c>
      <c r="K13" s="52">
        <f t="shared" si="0"/>
        <v>375000</v>
      </c>
    </row>
    <row r="14" spans="1:11" x14ac:dyDescent="0.2">
      <c r="A14" s="3">
        <v>10</v>
      </c>
      <c r="B14" s="32">
        <v>43816</v>
      </c>
      <c r="C14" s="3" t="s">
        <v>3</v>
      </c>
      <c r="D14" s="3" t="s">
        <v>5</v>
      </c>
      <c r="E14" s="10" t="s">
        <v>33</v>
      </c>
      <c r="F14" s="11" t="s">
        <v>21</v>
      </c>
      <c r="G14" s="12" t="s">
        <v>34</v>
      </c>
      <c r="H14" s="3">
        <v>10</v>
      </c>
      <c r="I14" s="3" t="s">
        <v>56</v>
      </c>
      <c r="J14" s="3">
        <v>15</v>
      </c>
      <c r="K14" s="52">
        <f t="shared" si="0"/>
        <v>375000</v>
      </c>
    </row>
    <row r="15" spans="1:11" x14ac:dyDescent="0.2">
      <c r="A15" s="3">
        <v>11</v>
      </c>
      <c r="B15" s="32">
        <v>43816</v>
      </c>
      <c r="C15" s="3" t="s">
        <v>3</v>
      </c>
      <c r="D15" s="3" t="s">
        <v>5</v>
      </c>
      <c r="E15" s="10" t="s">
        <v>35</v>
      </c>
      <c r="F15" s="11" t="s">
        <v>21</v>
      </c>
      <c r="G15" s="12" t="s">
        <v>36</v>
      </c>
      <c r="H15" s="3">
        <v>20</v>
      </c>
      <c r="I15" s="3" t="s">
        <v>56</v>
      </c>
      <c r="J15" s="3">
        <v>30</v>
      </c>
      <c r="K15" s="52">
        <f t="shared" si="0"/>
        <v>750000</v>
      </c>
    </row>
    <row r="16" spans="1:11" x14ac:dyDescent="0.2">
      <c r="A16" s="3">
        <v>12</v>
      </c>
      <c r="B16" s="32">
        <v>43817</v>
      </c>
      <c r="C16" s="3" t="s">
        <v>3</v>
      </c>
      <c r="D16" s="3" t="s">
        <v>5</v>
      </c>
      <c r="E16" s="10" t="s">
        <v>37</v>
      </c>
      <c r="F16" s="11" t="s">
        <v>13</v>
      </c>
      <c r="G16" s="12" t="s">
        <v>38</v>
      </c>
      <c r="H16" s="3">
        <v>30</v>
      </c>
      <c r="I16" s="3" t="s">
        <v>56</v>
      </c>
      <c r="J16" s="3">
        <v>45</v>
      </c>
      <c r="K16" s="52">
        <f t="shared" si="0"/>
        <v>1125000</v>
      </c>
    </row>
    <row r="17" spans="1:11" x14ac:dyDescent="0.2">
      <c r="A17" s="3">
        <v>13</v>
      </c>
      <c r="B17" s="32">
        <v>43820</v>
      </c>
      <c r="C17" s="3" t="s">
        <v>3</v>
      </c>
      <c r="D17" s="3" t="s">
        <v>5</v>
      </c>
      <c r="E17" s="10" t="s">
        <v>39</v>
      </c>
      <c r="F17" s="11" t="s">
        <v>13</v>
      </c>
      <c r="G17" s="12" t="s">
        <v>40</v>
      </c>
      <c r="H17" s="3">
        <v>30</v>
      </c>
      <c r="I17" s="3" t="s">
        <v>56</v>
      </c>
      <c r="J17" s="3">
        <v>45</v>
      </c>
      <c r="K17" s="52">
        <f t="shared" si="0"/>
        <v>1125000</v>
      </c>
    </row>
    <row r="18" spans="1:11" x14ac:dyDescent="0.2">
      <c r="A18" s="3">
        <v>14</v>
      </c>
      <c r="B18" s="32">
        <v>43813</v>
      </c>
      <c r="C18" s="3" t="s">
        <v>3</v>
      </c>
      <c r="D18" s="3" t="s">
        <v>5</v>
      </c>
      <c r="E18" s="10" t="s">
        <v>41</v>
      </c>
      <c r="F18" s="11" t="s">
        <v>13</v>
      </c>
      <c r="G18" s="12" t="s">
        <v>14</v>
      </c>
      <c r="H18" s="3">
        <v>20</v>
      </c>
      <c r="I18" s="3" t="s">
        <v>56</v>
      </c>
      <c r="J18" s="3">
        <v>15</v>
      </c>
      <c r="K18" s="52">
        <f t="shared" si="0"/>
        <v>375000</v>
      </c>
    </row>
    <row r="19" spans="1:11" x14ac:dyDescent="0.2">
      <c r="A19" s="3">
        <v>15</v>
      </c>
      <c r="B19" s="32">
        <v>43826</v>
      </c>
      <c r="C19" s="3" t="s">
        <v>3</v>
      </c>
      <c r="D19" s="3" t="s">
        <v>5</v>
      </c>
      <c r="E19" s="10" t="s">
        <v>42</v>
      </c>
      <c r="F19" s="11" t="s">
        <v>21</v>
      </c>
      <c r="G19" s="12" t="s">
        <v>43</v>
      </c>
      <c r="H19" s="3">
        <v>10</v>
      </c>
      <c r="I19" s="3" t="s">
        <v>56</v>
      </c>
      <c r="J19" s="3">
        <v>15</v>
      </c>
      <c r="K19" s="52">
        <f t="shared" si="0"/>
        <v>375000</v>
      </c>
    </row>
    <row r="20" spans="1:11" x14ac:dyDescent="0.2">
      <c r="A20" s="3">
        <v>16</v>
      </c>
      <c r="B20" s="32">
        <v>43815</v>
      </c>
      <c r="C20" s="3" t="s">
        <v>3</v>
      </c>
      <c r="D20" s="3" t="s">
        <v>5</v>
      </c>
      <c r="E20" s="10" t="s">
        <v>44</v>
      </c>
      <c r="F20" s="11" t="s">
        <v>13</v>
      </c>
      <c r="G20" s="12" t="s">
        <v>45</v>
      </c>
      <c r="H20" s="3">
        <v>30</v>
      </c>
      <c r="I20" s="3" t="s">
        <v>56</v>
      </c>
      <c r="J20" s="3">
        <v>45</v>
      </c>
      <c r="K20" s="52">
        <f t="shared" si="0"/>
        <v>1125000</v>
      </c>
    </row>
    <row r="21" spans="1:11" x14ac:dyDescent="0.2">
      <c r="A21" s="3">
        <v>17</v>
      </c>
      <c r="B21" s="32">
        <v>43823</v>
      </c>
      <c r="C21" s="3" t="s">
        <v>3</v>
      </c>
      <c r="D21" s="3" t="s">
        <v>5</v>
      </c>
      <c r="E21" s="10" t="s">
        <v>46</v>
      </c>
      <c r="F21" s="11" t="s">
        <v>13</v>
      </c>
      <c r="G21" s="12" t="s">
        <v>47</v>
      </c>
      <c r="H21" s="3">
        <v>30</v>
      </c>
      <c r="I21" s="3" t="s">
        <v>56</v>
      </c>
      <c r="J21" s="3">
        <v>45</v>
      </c>
      <c r="K21" s="52">
        <f t="shared" si="0"/>
        <v>1125000</v>
      </c>
    </row>
    <row r="22" spans="1:11" x14ac:dyDescent="0.2">
      <c r="A22" s="3">
        <v>18</v>
      </c>
      <c r="B22" s="32">
        <v>43813</v>
      </c>
      <c r="C22" s="3" t="s">
        <v>3</v>
      </c>
      <c r="D22" s="3" t="s">
        <v>5</v>
      </c>
      <c r="E22" s="10" t="s">
        <v>48</v>
      </c>
      <c r="F22" s="11" t="s">
        <v>13</v>
      </c>
      <c r="G22" s="12" t="s">
        <v>49</v>
      </c>
      <c r="H22" s="3">
        <v>25</v>
      </c>
      <c r="I22" s="3" t="s">
        <v>56</v>
      </c>
      <c r="J22" s="3">
        <v>37.5</v>
      </c>
      <c r="K22" s="52">
        <f t="shared" si="0"/>
        <v>937500</v>
      </c>
    </row>
    <row r="23" spans="1:11" x14ac:dyDescent="0.2">
      <c r="A23" s="3">
        <v>19</v>
      </c>
      <c r="B23" s="32">
        <v>43824</v>
      </c>
      <c r="C23" s="3" t="s">
        <v>3</v>
      </c>
      <c r="D23" s="3" t="s">
        <v>5</v>
      </c>
      <c r="E23" s="10" t="s">
        <v>50</v>
      </c>
      <c r="F23" s="11" t="s">
        <v>13</v>
      </c>
      <c r="G23" s="12" t="s">
        <v>51</v>
      </c>
      <c r="H23" s="3">
        <v>30</v>
      </c>
      <c r="I23" s="3" t="s">
        <v>56</v>
      </c>
      <c r="J23" s="3">
        <v>45</v>
      </c>
      <c r="K23" s="52">
        <f t="shared" si="0"/>
        <v>1125000</v>
      </c>
    </row>
    <row r="24" spans="1:11" x14ac:dyDescent="0.2">
      <c r="A24" s="3">
        <v>20</v>
      </c>
      <c r="B24" s="32">
        <v>43811</v>
      </c>
      <c r="C24" s="3" t="s">
        <v>3</v>
      </c>
      <c r="D24" s="3" t="s">
        <v>5</v>
      </c>
      <c r="E24" s="10" t="s">
        <v>52</v>
      </c>
      <c r="F24" s="11" t="s">
        <v>21</v>
      </c>
      <c r="G24" s="12" t="s">
        <v>53</v>
      </c>
      <c r="H24" s="3">
        <v>5</v>
      </c>
      <c r="I24" s="3" t="s">
        <v>56</v>
      </c>
      <c r="J24" s="3">
        <v>7.5</v>
      </c>
      <c r="K24" s="52">
        <f t="shared" si="0"/>
        <v>187500</v>
      </c>
    </row>
    <row r="25" spans="1:11" ht="15.75" thickBot="1" x14ac:dyDescent="0.25">
      <c r="A25" s="3">
        <v>21</v>
      </c>
      <c r="B25" s="32">
        <v>43811</v>
      </c>
      <c r="C25" s="3" t="s">
        <v>3</v>
      </c>
      <c r="D25" s="3" t="s">
        <v>5</v>
      </c>
      <c r="E25" s="10" t="s">
        <v>54</v>
      </c>
      <c r="F25" s="11" t="s">
        <v>21</v>
      </c>
      <c r="G25" s="54" t="s">
        <v>55</v>
      </c>
      <c r="H25" s="7">
        <v>5</v>
      </c>
      <c r="I25" s="7" t="s">
        <v>56</v>
      </c>
      <c r="J25" s="7">
        <v>7.5</v>
      </c>
      <c r="K25" s="52">
        <f t="shared" si="0"/>
        <v>187500</v>
      </c>
    </row>
    <row r="26" spans="1:11" ht="15.75" thickBot="1" x14ac:dyDescent="0.25">
      <c r="B26" s="58"/>
      <c r="G26" s="55" t="s">
        <v>6</v>
      </c>
      <c r="H26" s="56">
        <f>SUM(H5:H25)</f>
        <v>450</v>
      </c>
      <c r="I26" s="56" t="s">
        <v>6</v>
      </c>
      <c r="J26" s="56">
        <f>SUM(J5:J25)</f>
        <v>645</v>
      </c>
      <c r="K26" s="57">
        <f>SUM(K5:K25)</f>
        <v>16125000</v>
      </c>
    </row>
    <row r="27" spans="1:11" x14ac:dyDescent="0.2">
      <c r="B27" s="58"/>
    </row>
    <row r="28" spans="1:11" x14ac:dyDescent="0.2">
      <c r="B28" s="58"/>
    </row>
    <row r="29" spans="1:11" x14ac:dyDescent="0.2">
      <c r="B29" s="58"/>
    </row>
    <row r="30" spans="1:11" x14ac:dyDescent="0.2">
      <c r="B30" s="58"/>
    </row>
    <row r="31" spans="1:11" x14ac:dyDescent="0.2">
      <c r="B31" s="58"/>
    </row>
    <row r="32" spans="1:11" x14ac:dyDescent="0.2">
      <c r="B32" s="58"/>
    </row>
  </sheetData>
  <mergeCells count="9">
    <mergeCell ref="J3:J4"/>
    <mergeCell ref="H3:H4"/>
    <mergeCell ref="I3:I4"/>
    <mergeCell ref="A3:A4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2</vt:i4>
      </vt:variant>
    </vt:vector>
  </HeadingPairs>
  <TitlesOfParts>
    <vt:vector size="2" baseType="lpstr">
      <vt:lpstr>BANNER NAMA TOKO</vt:lpstr>
      <vt:lpstr>BANNER TANPA NAMA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2019-08-26T14:49:31Z</dcterms:created>
  <dcterms:modified xsi:type="dcterms:W3CDTF">2019-11-29T10:40:33Z</dcterms:modified>
</cp:coreProperties>
</file>