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DINAH\Documents\"/>
    </mc:Choice>
  </mc:AlternateContent>
  <xr:revisionPtr revIDLastSave="0" documentId="13_ncr:1_{1620ABA0-96C8-44E1-84AD-91298C61DCF2}" xr6:coauthVersionLast="45" xr6:coauthVersionMax="45" xr10:uidLastSave="{00000000-0000-0000-0000-000000000000}"/>
  <bookViews>
    <workbookView xWindow="-120" yWindow="-120" windowWidth="21840" windowHeight="13140" xr2:uid="{BA59E0B5-9F32-44AF-B67A-92BE604FE12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9" i="1" l="1"/>
  <c r="J36" i="1"/>
  <c r="J37" i="1"/>
  <c r="J38" i="1"/>
  <c r="J35" i="1" l="1"/>
  <c r="J33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K32" i="1" l="1"/>
</calcChain>
</file>

<file path=xl/sharedStrings.xml><?xml version="1.0" encoding="utf-8"?>
<sst xmlns="http://schemas.openxmlformats.org/spreadsheetml/2006/main" count="85" uniqueCount="56">
  <si>
    <t>RINCIAN AKTIFITAS PROMOSI DAN KEBUTUHAN BIAYA LPAP NOVEMBER 2019</t>
  </si>
  <si>
    <t>NO</t>
  </si>
  <si>
    <t>AKTIFITAS PROMOSI</t>
  </si>
  <si>
    <t>TANGGAL</t>
  </si>
  <si>
    <t>NAMA TOKO / TEMPAT</t>
  </si>
  <si>
    <t>ALAMAT</t>
  </si>
  <si>
    <t>UKURAN (M)</t>
  </si>
  <si>
    <t>JUMLAH</t>
  </si>
  <si>
    <t>HARGA SATUAN</t>
  </si>
  <si>
    <t>RUPIAH</t>
  </si>
  <si>
    <t>TOTAL BIAYA</t>
  </si>
  <si>
    <t>KETERANGAN</t>
  </si>
  <si>
    <t>PANJANG</t>
  </si>
  <si>
    <t>LEBAR</t>
  </si>
  <si>
    <t>MMT</t>
  </si>
  <si>
    <t>MENI 1</t>
  </si>
  <si>
    <t>PASAR RUMPUT</t>
  </si>
  <si>
    <t>NARTI</t>
  </si>
  <si>
    <t>MD</t>
  </si>
  <si>
    <t>HJ MULYANI TELOR</t>
  </si>
  <si>
    <t>IRFAN</t>
  </si>
  <si>
    <t>UD KOTO BARU</t>
  </si>
  <si>
    <t>HJ WIWIT</t>
  </si>
  <si>
    <t>SUM</t>
  </si>
  <si>
    <t>ELIN</t>
  </si>
  <si>
    <t>ELLA</t>
  </si>
  <si>
    <t>SLAMET</t>
  </si>
  <si>
    <t>SUPRI</t>
  </si>
  <si>
    <t>RYAN GINTING</t>
  </si>
  <si>
    <t>SIDIK</t>
  </si>
  <si>
    <t>KAROMA</t>
  </si>
  <si>
    <t>REFINA</t>
  </si>
  <si>
    <t>ASEP SAWI</t>
  </si>
  <si>
    <t>ATUN</t>
  </si>
  <si>
    <t>AL AYUBI</t>
  </si>
  <si>
    <t>ERWIN</t>
  </si>
  <si>
    <t>YUYUN</t>
  </si>
  <si>
    <t>NUR HANAFI</t>
  </si>
  <si>
    <t>BUYUNG SEMBAKO</t>
  </si>
  <si>
    <t>UD GILANG BUMBU</t>
  </si>
  <si>
    <t>PA DE MARNO</t>
  </si>
  <si>
    <t>AYU</t>
  </si>
  <si>
    <t>SUB TOTAL</t>
  </si>
  <si>
    <t>KOMPENSASI PEMASANGAN</t>
  </si>
  <si>
    <t>KOMPENSASI PD PASAR</t>
  </si>
  <si>
    <t xml:space="preserve">BIAYA TAMBAHAN TOKO </t>
  </si>
  <si>
    <t xml:space="preserve">SUB TOTAL </t>
  </si>
  <si>
    <t>BIAYA PEMASANAN</t>
  </si>
  <si>
    <t>PEMASANGAN VINIL</t>
  </si>
  <si>
    <t>AREA MD</t>
  </si>
  <si>
    <t xml:space="preserve">GRAN TOTAL </t>
  </si>
  <si>
    <t>TAMBAHAN MMT</t>
  </si>
  <si>
    <t>TANGGA LIPAT</t>
  </si>
  <si>
    <t>TANGGA</t>
  </si>
  <si>
    <t>SUBTOTAL</t>
  </si>
  <si>
    <t>UNTUK PEMASANGAN MMT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</si>
</sst>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0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3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3" fillId="0" borderId="0" xfId="0" applyFont="1"/>
    <xf numFmtId="41" fontId="3" fillId="0" borderId="0" xfId="2" applyFont="1"/>
    <xf numFmtId="41" fontId="2" fillId="0" borderId="0" xfId="2" applyFont="1"/>
    <xf numFmtId="0" fontId="4" fillId="0" borderId="1" xfId="0" applyFont="1" applyBorder="1" applyAlignment="1">
      <alignment horizontal="center"/>
    </xf>
    <xf numFmtId="0" fontId="0" fillId="0" borderId="5" xfId="0" applyBorder="1"/>
    <xf numFmtId="14" fontId="0" fillId="0" borderId="5" xfId="0" applyNumberFormat="1" applyBorder="1"/>
    <xf numFmtId="164" fontId="0" fillId="0" borderId="5" xfId="1" applyNumberFormat="1" applyFont="1" applyBorder="1"/>
    <xf numFmtId="0" fontId="0" fillId="0" borderId="2" xfId="0" applyBorder="1"/>
    <xf numFmtId="0" fontId="0" fillId="0" borderId="6" xfId="0" applyBorder="1"/>
    <xf numFmtId="164" fontId="0" fillId="0" borderId="3" xfId="1" applyNumberFormat="1" applyFont="1" applyBorder="1"/>
    <xf numFmtId="0" fontId="0" fillId="3" borderId="5" xfId="0" applyFill="1" applyBorder="1"/>
    <xf numFmtId="0" fontId="0" fillId="3" borderId="0" xfId="0" applyFill="1"/>
    <xf numFmtId="0" fontId="0" fillId="3" borderId="3" xfId="0" applyFill="1" applyBorder="1"/>
    <xf numFmtId="164" fontId="0" fillId="3" borderId="5" xfId="0" applyNumberFormat="1" applyFill="1" applyBorder="1"/>
    <xf numFmtId="0" fontId="0" fillId="4" borderId="5" xfId="0" applyFill="1" applyBorder="1"/>
    <xf numFmtId="0" fontId="0" fillId="5" borderId="5" xfId="0" applyFill="1" applyBorder="1"/>
    <xf numFmtId="0" fontId="0" fillId="5" borderId="0" xfId="0" applyFill="1"/>
    <xf numFmtId="164" fontId="0" fillId="5" borderId="5" xfId="1" applyNumberFormat="1" applyFont="1" applyFill="1" applyBorder="1"/>
    <xf numFmtId="0" fontId="0" fillId="6" borderId="5" xfId="0" applyFill="1" applyBorder="1"/>
    <xf numFmtId="0" fontId="0" fillId="6" borderId="2" xfId="0" applyFill="1" applyBorder="1"/>
    <xf numFmtId="0" fontId="0" fillId="6" borderId="6" xfId="0" applyFill="1" applyBorder="1"/>
    <xf numFmtId="0" fontId="0" fillId="6" borderId="3" xfId="0" applyFill="1" applyBorder="1"/>
    <xf numFmtId="164" fontId="0" fillId="6" borderId="5" xfId="1" applyNumberFormat="1" applyFont="1" applyFill="1" applyBorder="1"/>
    <xf numFmtId="0" fontId="0" fillId="7" borderId="5" xfId="0" applyFill="1" applyBorder="1"/>
    <xf numFmtId="0" fontId="0" fillId="7" borderId="0" xfId="0" applyFill="1"/>
    <xf numFmtId="164" fontId="0" fillId="7" borderId="5" xfId="0" applyNumberFormat="1" applyFill="1" applyBorder="1"/>
    <xf numFmtId="0" fontId="0" fillId="0" borderId="7" xfId="0" applyBorder="1"/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1" fontId="4" fillId="0" borderId="1" xfId="2" applyFont="1" applyBorder="1" applyAlignment="1">
      <alignment horizontal="center" vertical="center"/>
    </xf>
    <xf numFmtId="41" fontId="4" fillId="0" borderId="4" xfId="2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64" fontId="0" fillId="4" borderId="5" xfId="1" applyNumberFormat="1" applyFont="1" applyFill="1" applyBorder="1"/>
    <xf numFmtId="14" fontId="0" fillId="4" borderId="5" xfId="0" applyNumberFormat="1" applyFill="1" applyBorder="1"/>
    <xf numFmtId="0" fontId="0" fillId="8" borderId="5" xfId="0" applyFill="1" applyBorder="1"/>
    <xf numFmtId="0" fontId="0" fillId="8" borderId="0" xfId="0" applyFill="1" applyBorder="1"/>
    <xf numFmtId="164" fontId="0" fillId="8" borderId="5" xfId="1" applyNumberFormat="1" applyFont="1" applyFill="1" applyBorder="1"/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76C49-B811-41A0-AFB7-8BE8F3C69F42}">
  <dimension ref="A1:L40"/>
  <sheetViews>
    <sheetView tabSelected="1" topLeftCell="A19" workbookViewId="0">
      <selection activeCell="K41" sqref="K41"/>
    </sheetView>
  </sheetViews>
  <sheetFormatPr defaultRowHeight="15" x14ac:dyDescent="0.25"/>
  <cols>
    <col min="2" max="2" width="29" customWidth="1"/>
    <col min="3" max="3" width="12.5703125" customWidth="1"/>
    <col min="4" max="4" width="21.28515625" customWidth="1"/>
    <col min="5" max="5" width="16.85546875" customWidth="1"/>
    <col min="9" max="9" width="15.28515625" bestFit="1" customWidth="1"/>
    <col min="10" max="10" width="13.28515625" bestFit="1" customWidth="1"/>
    <col min="11" max="11" width="13.140625" customWidth="1"/>
    <col min="12" max="12" width="31.42578125" customWidth="1"/>
  </cols>
  <sheetData>
    <row r="1" spans="1:12" ht="15.75" x14ac:dyDescent="0.25">
      <c r="A1" s="1" t="s">
        <v>0</v>
      </c>
      <c r="B1" s="2"/>
      <c r="C1" s="1"/>
      <c r="D1" s="2"/>
      <c r="E1" s="3"/>
      <c r="F1" s="3"/>
      <c r="G1" s="3"/>
      <c r="H1" s="3"/>
      <c r="I1" s="3"/>
      <c r="J1" s="4"/>
      <c r="K1" s="5"/>
      <c r="L1" s="3"/>
    </row>
    <row r="2" spans="1:12" x14ac:dyDescent="0.25">
      <c r="A2" s="30" t="s">
        <v>1</v>
      </c>
      <c r="B2" s="30" t="s">
        <v>2</v>
      </c>
      <c r="C2" s="30" t="s">
        <v>3</v>
      </c>
      <c r="D2" s="30" t="s">
        <v>4</v>
      </c>
      <c r="E2" s="30" t="s">
        <v>5</v>
      </c>
      <c r="F2" s="36" t="s">
        <v>6</v>
      </c>
      <c r="G2" s="37"/>
      <c r="H2" s="30" t="s">
        <v>7</v>
      </c>
      <c r="I2" s="32" t="s">
        <v>8</v>
      </c>
      <c r="J2" s="34" t="s">
        <v>9</v>
      </c>
      <c r="K2" s="34" t="s">
        <v>10</v>
      </c>
      <c r="L2" s="30" t="s">
        <v>11</v>
      </c>
    </row>
    <row r="3" spans="1:12" x14ac:dyDescent="0.25">
      <c r="A3" s="31"/>
      <c r="B3" s="31"/>
      <c r="C3" s="31"/>
      <c r="D3" s="31"/>
      <c r="E3" s="31"/>
      <c r="F3" s="6" t="s">
        <v>12</v>
      </c>
      <c r="G3" s="6" t="s">
        <v>13</v>
      </c>
      <c r="H3" s="31"/>
      <c r="I3" s="33"/>
      <c r="J3" s="35"/>
      <c r="K3" s="35"/>
      <c r="L3" s="31"/>
    </row>
    <row r="4" spans="1:12" x14ac:dyDescent="0.25">
      <c r="A4" s="7">
        <v>1</v>
      </c>
      <c r="B4" s="7" t="s">
        <v>14</v>
      </c>
      <c r="C4" s="8">
        <v>43750</v>
      </c>
      <c r="D4" s="7" t="s">
        <v>15</v>
      </c>
      <c r="E4" s="7" t="s">
        <v>16</v>
      </c>
      <c r="F4" s="7">
        <v>1.9</v>
      </c>
      <c r="G4" s="7">
        <v>0.9</v>
      </c>
      <c r="H4" s="7">
        <v>1</v>
      </c>
      <c r="I4" s="9">
        <v>30000</v>
      </c>
      <c r="J4" s="9">
        <f>F4*G4*H4*I4</f>
        <v>51300</v>
      </c>
      <c r="K4" s="7"/>
      <c r="L4" s="7"/>
    </row>
    <row r="5" spans="1:12" x14ac:dyDescent="0.25">
      <c r="A5" s="7"/>
      <c r="B5" s="7"/>
      <c r="C5" s="8">
        <v>43750</v>
      </c>
      <c r="D5" s="7" t="s">
        <v>17</v>
      </c>
      <c r="E5" s="7" t="s">
        <v>16</v>
      </c>
      <c r="F5" s="7">
        <v>1.9</v>
      </c>
      <c r="G5" s="7">
        <v>0.9</v>
      </c>
      <c r="H5" s="7">
        <v>1</v>
      </c>
      <c r="I5" s="9">
        <v>30000</v>
      </c>
      <c r="J5" s="9">
        <f t="shared" ref="J5:J30" si="0">F5*G5*H5*I5</f>
        <v>51300</v>
      </c>
      <c r="K5" s="7"/>
      <c r="L5" s="7"/>
    </row>
    <row r="6" spans="1:12" x14ac:dyDescent="0.25">
      <c r="A6" s="7"/>
      <c r="B6" s="7"/>
      <c r="C6" s="8">
        <v>43750</v>
      </c>
      <c r="D6" s="7" t="s">
        <v>18</v>
      </c>
      <c r="E6" s="7" t="s">
        <v>16</v>
      </c>
      <c r="F6" s="7">
        <v>1.9</v>
      </c>
      <c r="G6" s="7">
        <v>0.9</v>
      </c>
      <c r="H6" s="7">
        <v>1</v>
      </c>
      <c r="I6" s="9">
        <v>30000</v>
      </c>
      <c r="J6" s="9">
        <f t="shared" si="0"/>
        <v>51300</v>
      </c>
      <c r="K6" s="7"/>
      <c r="L6" s="7"/>
    </row>
    <row r="7" spans="1:12" x14ac:dyDescent="0.25">
      <c r="A7" s="7"/>
      <c r="B7" s="7"/>
      <c r="C7" s="8">
        <v>43750</v>
      </c>
      <c r="D7" s="7" t="s">
        <v>19</v>
      </c>
      <c r="E7" s="7" t="s">
        <v>16</v>
      </c>
      <c r="F7" s="7">
        <v>1.9</v>
      </c>
      <c r="G7" s="7">
        <v>0.5</v>
      </c>
      <c r="H7" s="7">
        <v>1</v>
      </c>
      <c r="I7" s="9">
        <v>30000</v>
      </c>
      <c r="J7" s="9">
        <f t="shared" si="0"/>
        <v>28500</v>
      </c>
      <c r="K7" s="7"/>
      <c r="L7" s="7"/>
    </row>
    <row r="8" spans="1:12" x14ac:dyDescent="0.25">
      <c r="A8" s="7"/>
      <c r="B8" s="7"/>
      <c r="C8" s="8">
        <v>43750</v>
      </c>
      <c r="D8" s="7" t="s">
        <v>20</v>
      </c>
      <c r="E8" s="7" t="s">
        <v>16</v>
      </c>
      <c r="F8" s="7">
        <v>1.9</v>
      </c>
      <c r="G8" s="7">
        <v>0.9</v>
      </c>
      <c r="H8" s="7">
        <v>1</v>
      </c>
      <c r="I8" s="9">
        <v>30000</v>
      </c>
      <c r="J8" s="9">
        <f t="shared" si="0"/>
        <v>51300</v>
      </c>
      <c r="K8" s="7"/>
      <c r="L8" s="7"/>
    </row>
    <row r="9" spans="1:12" x14ac:dyDescent="0.25">
      <c r="A9" s="7"/>
      <c r="B9" s="7"/>
      <c r="C9" s="8">
        <v>43750</v>
      </c>
      <c r="D9" s="7" t="s">
        <v>21</v>
      </c>
      <c r="E9" s="7" t="s">
        <v>16</v>
      </c>
      <c r="F9" s="7">
        <v>1.9</v>
      </c>
      <c r="G9" s="7">
        <v>0.9</v>
      </c>
      <c r="H9" s="7">
        <v>1</v>
      </c>
      <c r="I9" s="9">
        <v>30000</v>
      </c>
      <c r="J9" s="9">
        <f t="shared" si="0"/>
        <v>51300</v>
      </c>
      <c r="K9" s="7"/>
      <c r="L9" s="7"/>
    </row>
    <row r="10" spans="1:12" x14ac:dyDescent="0.25">
      <c r="A10" s="7"/>
      <c r="B10" s="7"/>
      <c r="C10" s="8">
        <v>43750</v>
      </c>
      <c r="D10" s="7" t="s">
        <v>22</v>
      </c>
      <c r="E10" s="7" t="s">
        <v>16</v>
      </c>
      <c r="F10" s="7">
        <v>1.9</v>
      </c>
      <c r="G10" s="7">
        <v>0.9</v>
      </c>
      <c r="H10" s="7">
        <v>2</v>
      </c>
      <c r="I10" s="9">
        <v>30000</v>
      </c>
      <c r="J10" s="9">
        <f t="shared" si="0"/>
        <v>102600</v>
      </c>
      <c r="K10" s="7"/>
      <c r="L10" s="7"/>
    </row>
    <row r="11" spans="1:12" x14ac:dyDescent="0.25">
      <c r="A11" s="7"/>
      <c r="B11" s="7"/>
      <c r="C11" s="8">
        <v>43750</v>
      </c>
      <c r="D11" s="7" t="s">
        <v>23</v>
      </c>
      <c r="E11" s="7" t="s">
        <v>16</v>
      </c>
      <c r="F11" s="7">
        <v>1.9</v>
      </c>
      <c r="G11" s="7">
        <v>0.9</v>
      </c>
      <c r="H11" s="7">
        <v>1</v>
      </c>
      <c r="I11" s="9">
        <v>30000</v>
      </c>
      <c r="J11" s="9">
        <f t="shared" si="0"/>
        <v>51300</v>
      </c>
      <c r="K11" s="7"/>
      <c r="L11" s="7"/>
    </row>
    <row r="12" spans="1:12" x14ac:dyDescent="0.25">
      <c r="A12" s="7"/>
      <c r="B12" s="7"/>
      <c r="C12" s="8">
        <v>43750</v>
      </c>
      <c r="D12" s="7" t="s">
        <v>24</v>
      </c>
      <c r="E12" s="7" t="s">
        <v>16</v>
      </c>
      <c r="F12" s="7">
        <v>1.9</v>
      </c>
      <c r="G12" s="7">
        <v>0.9</v>
      </c>
      <c r="H12" s="7">
        <v>2</v>
      </c>
      <c r="I12" s="9">
        <v>30000</v>
      </c>
      <c r="J12" s="9">
        <f t="shared" si="0"/>
        <v>102600</v>
      </c>
      <c r="K12" s="7"/>
      <c r="L12" s="7"/>
    </row>
    <row r="13" spans="1:12" x14ac:dyDescent="0.25">
      <c r="A13" s="7"/>
      <c r="B13" s="7"/>
      <c r="C13" s="8">
        <v>43750</v>
      </c>
      <c r="D13" s="7" t="s">
        <v>25</v>
      </c>
      <c r="E13" s="7" t="s">
        <v>16</v>
      </c>
      <c r="F13" s="7">
        <v>1.9</v>
      </c>
      <c r="G13" s="7">
        <v>0.9</v>
      </c>
      <c r="H13" s="7">
        <v>1</v>
      </c>
      <c r="I13" s="9">
        <v>30000</v>
      </c>
      <c r="J13" s="9">
        <f t="shared" si="0"/>
        <v>51300</v>
      </c>
      <c r="K13" s="7"/>
      <c r="L13" s="7"/>
    </row>
    <row r="14" spans="1:12" x14ac:dyDescent="0.25">
      <c r="A14" s="7"/>
      <c r="B14" s="7"/>
      <c r="C14" s="8">
        <v>43750</v>
      </c>
      <c r="D14" s="7" t="s">
        <v>26</v>
      </c>
      <c r="E14" s="7" t="s">
        <v>16</v>
      </c>
      <c r="F14" s="7">
        <v>1.9</v>
      </c>
      <c r="G14" s="7">
        <v>0.9</v>
      </c>
      <c r="H14" s="7">
        <v>3</v>
      </c>
      <c r="I14" s="9">
        <v>30000</v>
      </c>
      <c r="J14" s="9">
        <f t="shared" si="0"/>
        <v>153900</v>
      </c>
      <c r="K14" s="7"/>
      <c r="L14" s="7"/>
    </row>
    <row r="15" spans="1:12" x14ac:dyDescent="0.25">
      <c r="A15" s="7"/>
      <c r="B15" s="7"/>
      <c r="C15" s="8">
        <v>43750</v>
      </c>
      <c r="D15" s="7" t="s">
        <v>27</v>
      </c>
      <c r="E15" s="7" t="s">
        <v>16</v>
      </c>
      <c r="F15" s="7">
        <v>1.9</v>
      </c>
      <c r="G15" s="7">
        <v>0.9</v>
      </c>
      <c r="H15" s="7">
        <v>2</v>
      </c>
      <c r="I15" s="9">
        <v>30000</v>
      </c>
      <c r="J15" s="9">
        <f t="shared" si="0"/>
        <v>102600</v>
      </c>
      <c r="K15" s="7"/>
      <c r="L15" s="7"/>
    </row>
    <row r="16" spans="1:12" x14ac:dyDescent="0.25">
      <c r="A16" s="7"/>
      <c r="B16" s="7"/>
      <c r="C16" s="8">
        <v>43750</v>
      </c>
      <c r="D16" s="7" t="s">
        <v>28</v>
      </c>
      <c r="E16" s="7" t="s">
        <v>16</v>
      </c>
      <c r="F16" s="7">
        <v>1.9</v>
      </c>
      <c r="G16" s="7">
        <v>0.9</v>
      </c>
      <c r="H16" s="7">
        <v>1</v>
      </c>
      <c r="I16" s="9">
        <v>30000</v>
      </c>
      <c r="J16" s="9">
        <f t="shared" si="0"/>
        <v>51300</v>
      </c>
      <c r="K16" s="7"/>
      <c r="L16" s="7"/>
    </row>
    <row r="17" spans="1:12" x14ac:dyDescent="0.25">
      <c r="A17" s="7"/>
      <c r="B17" s="7"/>
      <c r="C17" s="8">
        <v>43750</v>
      </c>
      <c r="D17" s="7" t="s">
        <v>29</v>
      </c>
      <c r="E17" s="7" t="s">
        <v>16</v>
      </c>
      <c r="F17" s="7">
        <v>1.9</v>
      </c>
      <c r="G17" s="7">
        <v>0.9</v>
      </c>
      <c r="H17" s="7">
        <v>3</v>
      </c>
      <c r="I17" s="9">
        <v>30000</v>
      </c>
      <c r="J17" s="9">
        <f t="shared" si="0"/>
        <v>153900</v>
      </c>
      <c r="K17" s="7"/>
      <c r="L17" s="7"/>
    </row>
    <row r="18" spans="1:12" x14ac:dyDescent="0.25">
      <c r="A18" s="7"/>
      <c r="B18" s="7"/>
      <c r="C18" s="8">
        <v>43750</v>
      </c>
      <c r="D18" s="7" t="s">
        <v>30</v>
      </c>
      <c r="E18" s="7" t="s">
        <v>16</v>
      </c>
      <c r="F18" s="7">
        <v>1.9</v>
      </c>
      <c r="G18" s="7">
        <v>0.9</v>
      </c>
      <c r="H18" s="7">
        <v>2</v>
      </c>
      <c r="I18" s="9">
        <v>30000</v>
      </c>
      <c r="J18" s="9">
        <f t="shared" si="0"/>
        <v>102600</v>
      </c>
      <c r="K18" s="7"/>
      <c r="L18" s="7"/>
    </row>
    <row r="19" spans="1:12" x14ac:dyDescent="0.25">
      <c r="A19" s="7"/>
      <c r="B19" s="7"/>
      <c r="C19" s="8">
        <v>43750</v>
      </c>
      <c r="D19" s="7" t="s">
        <v>31</v>
      </c>
      <c r="E19" s="7" t="s">
        <v>16</v>
      </c>
      <c r="F19" s="7">
        <v>1.9</v>
      </c>
      <c r="G19" s="7">
        <v>0.9</v>
      </c>
      <c r="H19" s="7">
        <v>4</v>
      </c>
      <c r="I19" s="9">
        <v>30000</v>
      </c>
      <c r="J19" s="9">
        <f t="shared" si="0"/>
        <v>205200</v>
      </c>
      <c r="K19" s="7"/>
      <c r="L19" s="7"/>
    </row>
    <row r="20" spans="1:12" x14ac:dyDescent="0.25">
      <c r="A20" s="7"/>
      <c r="B20" s="7"/>
      <c r="C20" s="8">
        <v>43750</v>
      </c>
      <c r="D20" s="7" t="s">
        <v>32</v>
      </c>
      <c r="E20" s="7" t="s">
        <v>16</v>
      </c>
      <c r="F20" s="7">
        <v>1.9</v>
      </c>
      <c r="G20" s="7">
        <v>0.9</v>
      </c>
      <c r="H20" s="7">
        <v>2</v>
      </c>
      <c r="I20" s="9">
        <v>30000</v>
      </c>
      <c r="J20" s="9">
        <f t="shared" si="0"/>
        <v>102600</v>
      </c>
      <c r="K20" s="7"/>
      <c r="L20" s="7"/>
    </row>
    <row r="21" spans="1:12" x14ac:dyDescent="0.25">
      <c r="A21" s="7"/>
      <c r="B21" s="7"/>
      <c r="C21" s="8">
        <v>43750</v>
      </c>
      <c r="D21" s="7" t="s">
        <v>33</v>
      </c>
      <c r="E21" s="7" t="s">
        <v>16</v>
      </c>
      <c r="F21" s="7">
        <v>1.9</v>
      </c>
      <c r="G21" s="7">
        <v>0.9</v>
      </c>
      <c r="H21" s="7">
        <v>1</v>
      </c>
      <c r="I21" s="9">
        <v>30000</v>
      </c>
      <c r="J21" s="9">
        <f t="shared" si="0"/>
        <v>51300</v>
      </c>
      <c r="K21" s="7"/>
      <c r="L21" s="7"/>
    </row>
    <row r="22" spans="1:12" x14ac:dyDescent="0.25">
      <c r="A22" s="7"/>
      <c r="B22" s="7"/>
      <c r="C22" s="8">
        <v>43750</v>
      </c>
      <c r="D22" s="7" t="s">
        <v>34</v>
      </c>
      <c r="E22" s="7" t="s">
        <v>16</v>
      </c>
      <c r="F22" s="7">
        <v>1.9</v>
      </c>
      <c r="G22" s="7">
        <v>0.9</v>
      </c>
      <c r="H22" s="7">
        <v>1</v>
      </c>
      <c r="I22" s="9">
        <v>30000</v>
      </c>
      <c r="J22" s="9">
        <f t="shared" si="0"/>
        <v>51300</v>
      </c>
      <c r="K22" s="7"/>
      <c r="L22" s="7"/>
    </row>
    <row r="23" spans="1:12" x14ac:dyDescent="0.25">
      <c r="A23" s="7"/>
      <c r="B23" s="7"/>
      <c r="C23" s="8">
        <v>43750</v>
      </c>
      <c r="D23" s="7" t="s">
        <v>35</v>
      </c>
      <c r="E23" s="7" t="s">
        <v>16</v>
      </c>
      <c r="F23" s="7">
        <v>1.9</v>
      </c>
      <c r="G23" s="7">
        <v>0.9</v>
      </c>
      <c r="H23" s="7">
        <v>2</v>
      </c>
      <c r="I23" s="9">
        <v>30000</v>
      </c>
      <c r="J23" s="9">
        <f t="shared" si="0"/>
        <v>102600</v>
      </c>
      <c r="K23" s="7"/>
      <c r="L23" s="7"/>
    </row>
    <row r="24" spans="1:12" x14ac:dyDescent="0.25">
      <c r="A24" s="7"/>
      <c r="B24" s="7"/>
      <c r="C24" s="8">
        <v>43750</v>
      </c>
      <c r="D24" s="7" t="s">
        <v>36</v>
      </c>
      <c r="E24" s="7" t="s">
        <v>16</v>
      </c>
      <c r="F24" s="7">
        <v>1.9</v>
      </c>
      <c r="G24" s="7">
        <v>0.9</v>
      </c>
      <c r="H24" s="7">
        <v>1</v>
      </c>
      <c r="I24" s="9">
        <v>30000</v>
      </c>
      <c r="J24" s="9">
        <f t="shared" si="0"/>
        <v>51300</v>
      </c>
      <c r="K24" s="7"/>
      <c r="L24" s="7"/>
    </row>
    <row r="25" spans="1:12" x14ac:dyDescent="0.25">
      <c r="A25" s="7"/>
      <c r="B25" s="7"/>
      <c r="C25" s="8">
        <v>43750</v>
      </c>
      <c r="D25" s="7" t="s">
        <v>37</v>
      </c>
      <c r="E25" s="7" t="s">
        <v>16</v>
      </c>
      <c r="F25" s="7">
        <v>3.8</v>
      </c>
      <c r="G25" s="7">
        <v>0.9</v>
      </c>
      <c r="H25" s="7">
        <v>2</v>
      </c>
      <c r="I25" s="9">
        <v>30000</v>
      </c>
      <c r="J25" s="9">
        <f t="shared" si="0"/>
        <v>205200</v>
      </c>
      <c r="K25" s="7"/>
      <c r="L25" s="7"/>
    </row>
    <row r="26" spans="1:12" x14ac:dyDescent="0.25">
      <c r="A26" s="7"/>
      <c r="B26" s="7"/>
      <c r="C26" s="8">
        <v>43750</v>
      </c>
      <c r="D26" s="7" t="s">
        <v>37</v>
      </c>
      <c r="E26" s="7" t="s">
        <v>16</v>
      </c>
      <c r="F26" s="7">
        <v>1.9</v>
      </c>
      <c r="G26" s="7">
        <v>0.9</v>
      </c>
      <c r="H26" s="7">
        <v>1</v>
      </c>
      <c r="I26" s="9">
        <v>30000</v>
      </c>
      <c r="J26" s="9">
        <f t="shared" si="0"/>
        <v>51300</v>
      </c>
      <c r="K26" s="7"/>
      <c r="L26" s="7"/>
    </row>
    <row r="27" spans="1:12" x14ac:dyDescent="0.25">
      <c r="A27" s="7"/>
      <c r="B27" s="7"/>
      <c r="C27" s="8">
        <v>43750</v>
      </c>
      <c r="D27" s="7" t="s">
        <v>38</v>
      </c>
      <c r="E27" s="7" t="s">
        <v>16</v>
      </c>
      <c r="F27" s="7">
        <v>1.9</v>
      </c>
      <c r="G27" s="7">
        <v>0.9</v>
      </c>
      <c r="H27" s="7">
        <v>1</v>
      </c>
      <c r="I27" s="9">
        <v>30000</v>
      </c>
      <c r="J27" s="9">
        <f t="shared" si="0"/>
        <v>51300</v>
      </c>
      <c r="K27" s="7"/>
      <c r="L27" s="7"/>
    </row>
    <row r="28" spans="1:12" x14ac:dyDescent="0.25">
      <c r="A28" s="7"/>
      <c r="B28" s="7"/>
      <c r="C28" s="8">
        <v>43750</v>
      </c>
      <c r="D28" s="7" t="s">
        <v>39</v>
      </c>
      <c r="E28" s="7" t="s">
        <v>16</v>
      </c>
      <c r="F28" s="7">
        <v>3.8</v>
      </c>
      <c r="G28" s="7">
        <v>0.9</v>
      </c>
      <c r="H28" s="7">
        <v>1</v>
      </c>
      <c r="I28" s="9">
        <v>30000</v>
      </c>
      <c r="J28" s="9">
        <f t="shared" si="0"/>
        <v>102600</v>
      </c>
      <c r="K28" s="7"/>
      <c r="L28" s="7"/>
    </row>
    <row r="29" spans="1:12" x14ac:dyDescent="0.25">
      <c r="A29" s="7"/>
      <c r="B29" s="7"/>
      <c r="C29" s="8">
        <v>43750</v>
      </c>
      <c r="D29" s="7" t="s">
        <v>40</v>
      </c>
      <c r="E29" s="7" t="s">
        <v>16</v>
      </c>
      <c r="F29" s="7">
        <v>1.9</v>
      </c>
      <c r="G29" s="7">
        <v>0.9</v>
      </c>
      <c r="H29" s="7">
        <v>2</v>
      </c>
      <c r="I29" s="9">
        <v>30000</v>
      </c>
      <c r="J29" s="9">
        <f t="shared" si="0"/>
        <v>102600</v>
      </c>
      <c r="K29" s="7"/>
      <c r="L29" s="7"/>
    </row>
    <row r="30" spans="1:12" x14ac:dyDescent="0.25">
      <c r="A30" s="7"/>
      <c r="B30" s="7"/>
      <c r="C30" s="8">
        <v>43750</v>
      </c>
      <c r="D30" s="7" t="s">
        <v>41</v>
      </c>
      <c r="E30" s="7" t="s">
        <v>16</v>
      </c>
      <c r="F30" s="7">
        <v>3.8</v>
      </c>
      <c r="G30" s="7">
        <v>0.9</v>
      </c>
      <c r="H30" s="7">
        <v>2</v>
      </c>
      <c r="I30" s="9">
        <v>30000</v>
      </c>
      <c r="J30" s="9">
        <f t="shared" si="0"/>
        <v>205200</v>
      </c>
      <c r="K30" s="7"/>
      <c r="L30" s="7"/>
    </row>
    <row r="31" spans="1:12" x14ac:dyDescent="0.25">
      <c r="A31" s="7"/>
      <c r="B31" s="7"/>
      <c r="C31" s="8"/>
      <c r="D31" s="7"/>
      <c r="E31" s="7"/>
      <c r="F31" s="10"/>
      <c r="G31" s="11"/>
      <c r="H31" s="7"/>
      <c r="I31" s="12"/>
      <c r="J31" s="9">
        <f>H31*I31</f>
        <v>0</v>
      </c>
      <c r="K31" s="7"/>
      <c r="L31" s="7"/>
    </row>
    <row r="32" spans="1:12" x14ac:dyDescent="0.25">
      <c r="A32" s="13"/>
      <c r="B32" s="13"/>
      <c r="C32" s="13"/>
      <c r="D32" s="13"/>
      <c r="E32" s="13"/>
      <c r="F32" s="14"/>
      <c r="G32" s="14" t="s">
        <v>42</v>
      </c>
      <c r="H32" s="14"/>
      <c r="I32" s="15"/>
      <c r="J32" s="15"/>
      <c r="K32" s="16">
        <f>SUM(J4:J31)</f>
        <v>2439600</v>
      </c>
      <c r="L32" s="17" t="s">
        <v>51</v>
      </c>
    </row>
    <row r="33" spans="1:12" x14ac:dyDescent="0.25">
      <c r="A33" s="7">
        <v>2</v>
      </c>
      <c r="B33" s="7" t="s">
        <v>43</v>
      </c>
      <c r="C33" s="8">
        <v>43750</v>
      </c>
      <c r="D33" s="7" t="s">
        <v>44</v>
      </c>
      <c r="E33" s="7" t="s">
        <v>16</v>
      </c>
      <c r="F33" s="7"/>
      <c r="G33" s="7"/>
      <c r="H33" s="7">
        <v>27</v>
      </c>
      <c r="I33" s="9">
        <v>120000</v>
      </c>
      <c r="J33" s="9">
        <f>H33*I33</f>
        <v>3240000</v>
      </c>
      <c r="K33" s="7"/>
      <c r="L33" s="17" t="s">
        <v>45</v>
      </c>
    </row>
    <row r="34" spans="1:12" x14ac:dyDescent="0.25">
      <c r="A34" s="18"/>
      <c r="B34" s="18"/>
      <c r="C34" s="18"/>
      <c r="D34" s="18"/>
      <c r="E34" s="18"/>
      <c r="F34" s="19"/>
      <c r="G34" s="19" t="s">
        <v>46</v>
      </c>
      <c r="H34" s="19"/>
      <c r="I34" s="19"/>
      <c r="J34" s="20"/>
      <c r="K34" s="20">
        <v>3240000</v>
      </c>
      <c r="L34" s="17"/>
    </row>
    <row r="35" spans="1:12" x14ac:dyDescent="0.25">
      <c r="A35" s="7">
        <v>3</v>
      </c>
      <c r="B35" s="7" t="s">
        <v>47</v>
      </c>
      <c r="C35" s="8">
        <v>43750</v>
      </c>
      <c r="D35" s="7" t="s">
        <v>48</v>
      </c>
      <c r="E35" s="7" t="s">
        <v>49</v>
      </c>
      <c r="F35" s="7"/>
      <c r="G35" s="7"/>
      <c r="H35" s="7">
        <v>27</v>
      </c>
      <c r="I35" s="9">
        <v>10000</v>
      </c>
      <c r="J35" s="9">
        <f t="shared" ref="J35:J38" si="1">H35*I35</f>
        <v>270000</v>
      </c>
      <c r="K35" s="7"/>
      <c r="L35" s="17"/>
    </row>
    <row r="36" spans="1:12" x14ac:dyDescent="0.25">
      <c r="A36" s="21"/>
      <c r="B36" s="21"/>
      <c r="C36" s="21"/>
      <c r="D36" s="21"/>
      <c r="E36" s="21"/>
      <c r="F36" s="22"/>
      <c r="G36" s="23" t="s">
        <v>46</v>
      </c>
      <c r="H36" s="23"/>
      <c r="I36" s="24"/>
      <c r="J36" s="9">
        <f t="shared" si="1"/>
        <v>0</v>
      </c>
      <c r="K36" s="25">
        <v>270000</v>
      </c>
      <c r="L36" s="17"/>
    </row>
    <row r="37" spans="1:12" x14ac:dyDescent="0.25">
      <c r="A37" s="17">
        <v>4</v>
      </c>
      <c r="B37" s="17" t="s">
        <v>52</v>
      </c>
      <c r="C37" s="39">
        <v>43750</v>
      </c>
      <c r="D37" s="17" t="s">
        <v>53</v>
      </c>
      <c r="E37" s="17"/>
      <c r="F37" s="17"/>
      <c r="G37" s="17"/>
      <c r="H37" s="17">
        <v>2</v>
      </c>
      <c r="I37" s="38">
        <v>1500000</v>
      </c>
      <c r="J37" s="9">
        <f t="shared" si="1"/>
        <v>3000000</v>
      </c>
      <c r="K37" s="38"/>
      <c r="L37" s="17"/>
    </row>
    <row r="38" spans="1:12" x14ac:dyDescent="0.25">
      <c r="A38" s="40"/>
      <c r="B38" s="40"/>
      <c r="C38" s="40"/>
      <c r="D38" s="40"/>
      <c r="E38" s="40"/>
      <c r="F38" s="41"/>
      <c r="G38" s="41" t="s">
        <v>54</v>
      </c>
      <c r="H38" s="41"/>
      <c r="I38" s="41"/>
      <c r="J38" s="42">
        <f t="shared" si="1"/>
        <v>0</v>
      </c>
      <c r="K38" s="42">
        <v>3000000</v>
      </c>
      <c r="L38" s="17" t="s">
        <v>55</v>
      </c>
    </row>
    <row r="39" spans="1:12" ht="20.100000000000001" customHeight="1" x14ac:dyDescent="0.25">
      <c r="A39" s="26"/>
      <c r="B39" s="26"/>
      <c r="C39" s="26"/>
      <c r="D39" s="26"/>
      <c r="E39" s="26"/>
      <c r="F39" s="27"/>
      <c r="G39" s="27" t="s">
        <v>50</v>
      </c>
      <c r="H39" s="27"/>
      <c r="I39" s="27"/>
      <c r="J39" s="26"/>
      <c r="K39" s="26"/>
      <c r="L39" s="28">
        <f>SUM(K32:K38)</f>
        <v>8949600</v>
      </c>
    </row>
    <row r="40" spans="1:12" x14ac:dyDescent="0.25">
      <c r="F40" s="29"/>
      <c r="G40" s="29"/>
      <c r="H40" s="29"/>
      <c r="I40" s="29"/>
    </row>
  </sheetData>
  <mergeCells count="11">
    <mergeCell ref="F2:G2"/>
    <mergeCell ref="A2:A3"/>
    <mergeCell ref="B2:B3"/>
    <mergeCell ref="C2:C3"/>
    <mergeCell ref="D2:D3"/>
    <mergeCell ref="E2:E3"/>
    <mergeCell ref="H2:H3"/>
    <mergeCell ref="I2:I3"/>
    <mergeCell ref="J2:J3"/>
    <mergeCell ref="K2:K3"/>
    <mergeCell ref="L2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MADINAH</dc:creator>
  <cp:lastModifiedBy>MADINAH</cp:lastModifiedBy>
  <dcterms:created xsi:type="dcterms:W3CDTF">2019-12-03T09:50:49Z</dcterms:created>
  <dcterms:modified xsi:type="dcterms:W3CDTF">2019-12-09T07:55:26Z</dcterms:modified>
</cp:coreProperties>
</file>