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/>
  </bookViews>
  <sheets>
    <sheet name="Biaya promosi SMD" sheetId="4" r:id="rId1"/>
  </sheets>
  <calcPr calcId="144525"/>
</workbook>
</file>

<file path=xl/calcChain.xml><?xml version="1.0" encoding="utf-8"?>
<calcChain xmlns="http://schemas.openxmlformats.org/spreadsheetml/2006/main">
  <c r="J25" i="4" l="1"/>
  <c r="J24" i="4"/>
  <c r="J37" i="4" l="1"/>
  <c r="K38" i="4" s="1"/>
  <c r="J35" i="4"/>
  <c r="J34" i="4"/>
  <c r="J30" i="4"/>
  <c r="K31" i="4" s="1"/>
  <c r="K29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K36" i="4" l="1"/>
  <c r="K27" i="4"/>
  <c r="K39" i="4" l="1"/>
</calcChain>
</file>

<file path=xl/sharedStrings.xml><?xml version="1.0" encoding="utf-8"?>
<sst xmlns="http://schemas.openxmlformats.org/spreadsheetml/2006/main" count="94" uniqueCount="65">
  <si>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</si>
  <si>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</si>
  <si>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</si>
  <si>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</si>
  <si>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</si>
  <si>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</si>
  <si>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</si>
  <si>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</si>
  <si>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</si>
  <si>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</si>
  <si>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</si>
  <si>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</si>
  <si>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</si>
  <si>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</si>
  <si>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</si>
  <si>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BIAYA PASANG PNT</t>
  </si>
  <si>
    <t>PAPAN NAMA TOKO</t>
  </si>
  <si>
    <t>AREA KERJA SPR + MD</t>
  </si>
  <si>
    <t>PLANG NAMA PASAR</t>
  </si>
  <si>
    <t>HARGA SATUAN</t>
  </si>
  <si>
    <t>TOPI PSK</t>
  </si>
  <si>
    <t xml:space="preserve">SABLON KAOS </t>
  </si>
  <si>
    <t>SERAGAM FREELANCE</t>
  </si>
  <si>
    <t>Tk. Ahmad</t>
  </si>
  <si>
    <t>Tk. Takdir / telur</t>
  </si>
  <si>
    <t>Warung bumbu mama salam</t>
  </si>
  <si>
    <t>Warung Amel</t>
  </si>
  <si>
    <t>Ks. Mamak Rizka</t>
  </si>
  <si>
    <t>Tk. Revi Revan</t>
  </si>
  <si>
    <t>Tk. Saiful M.Ridwan</t>
  </si>
  <si>
    <t>Tk. Icha - Gula merah</t>
  </si>
  <si>
    <t>Tk. Haslinda</t>
  </si>
  <si>
    <t>Tk. M. Restu</t>
  </si>
  <si>
    <t>Tk. Arsyah</t>
  </si>
  <si>
    <t>Tk. Murat</t>
  </si>
  <si>
    <t>Tk. Edo</t>
  </si>
  <si>
    <t>Warung kopi pasar subuh</t>
  </si>
  <si>
    <t>Lapak sayur pasar subuh</t>
  </si>
  <si>
    <t>Lapak sayur mama rizky</t>
  </si>
  <si>
    <t>Lapak sayur mbah jengkol</t>
  </si>
  <si>
    <t>Jl. P. Antasari  Gg.2</t>
  </si>
  <si>
    <t>Jl. P. Antasari</t>
  </si>
  <si>
    <t>Jl. Pendekat mahkota 2</t>
  </si>
  <si>
    <t>Jl. S. Hasanuddin</t>
  </si>
  <si>
    <t>Pasar tradisional</t>
  </si>
  <si>
    <t>Jl. Oto iskandardinata</t>
  </si>
  <si>
    <t>Jl. Ulin</t>
  </si>
  <si>
    <t>Jl. Ks.Tubun bontang</t>
  </si>
  <si>
    <t>Depan perum bengkuring</t>
  </si>
  <si>
    <t>Jl. Kehewanan</t>
  </si>
  <si>
    <t>Jl. Gerbang dayaku</t>
  </si>
  <si>
    <t>Simpang 3 jembatan mahulu</t>
  </si>
  <si>
    <t>Tani aman - Km 02</t>
  </si>
  <si>
    <t>Biaya pasang stiker mobil</t>
  </si>
  <si>
    <t>Kompensasi stiker mobil PKK</t>
  </si>
  <si>
    <t>PKK mobil - Pak M.Sueb</t>
  </si>
  <si>
    <t>PKK mobil - Pak Gito</t>
  </si>
  <si>
    <t>Biaya pemasangan stiker mobil ( 2 unit mobil )</t>
  </si>
  <si>
    <t>Kompensasi branding stiker mobil PKK ( per unit mobil dapat 5 karton TCA )</t>
  </si>
  <si>
    <t>RINCIAN AKTIFITAS PROMOSI DAN KEBUTUHAN BIAYA LPAP DESEMBER 2019</t>
  </si>
  <si>
    <t>Cetak spanduk vinil untuk branding di kios dalam pasar, 1.m X 50.cm = 300.Lbr</t>
  </si>
  <si>
    <t>Ks.pasar/ Lapak di dalam pasar</t>
  </si>
  <si>
    <t>Cetak stiker mobil ( branding mobil PKK pasar subuh Loa duri )</t>
  </si>
  <si>
    <t>BIAYA PASANG PNT 65 Outlet</t>
  </si>
  <si>
    <t>Cetak spanduk vinil pakai nama toko / outlet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</si>
</sst>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99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3" fillId="0" borderId="10" xfId="0" applyFont="1" applyBorder="1" applyAlignment="1"/>
    <xf numFmtId="0" fontId="20" fillId="0" borderId="10" xfId="0" applyFont="1" applyBorder="1" applyAlignment="1"/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3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3" borderId="21" xfId="28" applyFont="1" applyFill="1" applyBorder="1"/>
    <xf numFmtId="0" fontId="25" fillId="0" borderId="0" xfId="0" applyFont="1"/>
    <xf numFmtId="41" fontId="25" fillId="0" borderId="0" xfId="28" applyFont="1"/>
    <xf numFmtId="41" fontId="24" fillId="0" borderId="0" xfId="28" applyFont="1"/>
    <xf numFmtId="0" fontId="20" fillId="19" borderId="15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9" fillId="0" borderId="10" xfId="0" applyFont="1" applyBorder="1"/>
    <xf numFmtId="0" fontId="25" fillId="24" borderId="0" xfId="0" applyFont="1" applyFill="1"/>
    <xf numFmtId="0" fontId="24" fillId="24" borderId="0" xfId="0" applyFont="1" applyFill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23" borderId="18" xfId="0" applyFont="1" applyFill="1" applyBorder="1" applyAlignment="1">
      <alignment horizontal="center"/>
    </xf>
    <xf numFmtId="0" fontId="21" fillId="23" borderId="19" xfId="0" applyFont="1" applyFill="1" applyBorder="1" applyAlignment="1">
      <alignment horizontal="center"/>
    </xf>
    <xf numFmtId="0" fontId="21" fillId="23" borderId="20" xfId="0" applyFont="1" applyFill="1" applyBorder="1" applyAlignment="1">
      <alignment horizontal="center"/>
    </xf>
    <xf numFmtId="0" fontId="24" fillId="18" borderId="27" xfId="0" applyFont="1" applyFill="1" applyBorder="1" applyAlignment="1">
      <alignment horizontal="center" vertical="center" wrapText="1"/>
    </xf>
    <xf numFmtId="0" fontId="24" fillId="18" borderId="0" xfId="0" applyFont="1" applyFill="1" applyBorder="1" applyAlignment="1">
      <alignment horizontal="center" vertical="center" wrapText="1"/>
    </xf>
    <xf numFmtId="0" fontId="24" fillId="18" borderId="28" xfId="0" applyFont="1" applyFill="1" applyBorder="1" applyAlignment="1">
      <alignment horizontal="center" vertical="center" wrapText="1"/>
    </xf>
    <xf numFmtId="0" fontId="24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3" xfId="0" applyFont="1" applyFill="1" applyBorder="1" applyAlignment="1">
      <alignment horizontal="center" vertical="center" wrapText="1"/>
    </xf>
    <xf numFmtId="41" fontId="24" fillId="18" borderId="26" xfId="28" applyFont="1" applyFill="1" applyBorder="1" applyAlignment="1">
      <alignment vertical="center"/>
    </xf>
    <xf numFmtId="41" fontId="24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24.7109375" style="7" customWidth="1"/>
    <col min="6" max="6" width="9.7109375" style="7" customWidth="1"/>
    <col min="7" max="7" width="9.5703125" style="7" customWidth="1"/>
    <col min="8" max="8" width="12.28515625" style="7" customWidth="1"/>
    <col min="9" max="9" width="11" style="7" customWidth="1"/>
    <col min="10" max="10" width="12.42578125" style="8" customWidth="1"/>
    <col min="11" max="11" width="14.28515625" style="9" customWidth="1"/>
    <col min="12" max="12" width="63.42578125" style="7" customWidth="1"/>
    <col min="13" max="16384" width="9.140625" style="7"/>
  </cols>
  <sheetData>
    <row r="1" spans="1:12" s="59" customFormat="1" ht="15.75" x14ac:dyDescent="0.25">
      <c r="A1" s="66" t="s">
        <v>59</v>
      </c>
      <c r="B1" s="65"/>
      <c r="C1" s="66"/>
      <c r="D1" s="65"/>
      <c r="E1" s="65"/>
      <c r="J1" s="60"/>
      <c r="K1" s="61"/>
    </row>
    <row r="2" spans="1:12" x14ac:dyDescent="0.2">
      <c r="A2" s="69" t="s">
        <v>2</v>
      </c>
      <c r="B2" s="69" t="s">
        <v>0</v>
      </c>
      <c r="C2" s="69" t="s">
        <v>3</v>
      </c>
      <c r="D2" s="69" t="s">
        <v>4</v>
      </c>
      <c r="E2" s="69" t="s">
        <v>13</v>
      </c>
      <c r="F2" s="67" t="s">
        <v>6</v>
      </c>
      <c r="G2" s="68"/>
      <c r="H2" s="69" t="s">
        <v>5</v>
      </c>
      <c r="I2" s="71" t="s">
        <v>19</v>
      </c>
      <c r="J2" s="73" t="s">
        <v>7</v>
      </c>
      <c r="K2" s="73" t="s">
        <v>10</v>
      </c>
      <c r="L2" s="69" t="s">
        <v>1</v>
      </c>
    </row>
    <row r="3" spans="1:12" ht="13.5" thickBot="1" x14ac:dyDescent="0.25">
      <c r="A3" s="70"/>
      <c r="B3" s="70"/>
      <c r="C3" s="70"/>
      <c r="D3" s="70"/>
      <c r="E3" s="70"/>
      <c r="F3" s="10" t="s">
        <v>8</v>
      </c>
      <c r="G3" s="10" t="s">
        <v>9</v>
      </c>
      <c r="H3" s="70"/>
      <c r="I3" s="72"/>
      <c r="J3" s="74"/>
      <c r="K3" s="74"/>
      <c r="L3" s="70"/>
    </row>
    <row r="4" spans="1:12" x14ac:dyDescent="0.2">
      <c r="A4" s="11">
        <v>1</v>
      </c>
      <c r="B4" s="62" t="s">
        <v>12</v>
      </c>
      <c r="C4" s="3">
        <v>43799</v>
      </c>
      <c r="D4" s="63" t="s">
        <v>23</v>
      </c>
      <c r="E4" s="63" t="s">
        <v>40</v>
      </c>
      <c r="F4" s="2">
        <v>10</v>
      </c>
      <c r="G4" s="2">
        <v>1</v>
      </c>
      <c r="H4" s="2">
        <v>1</v>
      </c>
      <c r="I4" s="5">
        <v>35000</v>
      </c>
      <c r="J4" s="12">
        <f>F4*G4*H4*I4</f>
        <v>350000</v>
      </c>
      <c r="K4" s="13"/>
      <c r="L4" s="14" t="s">
        <v>64</v>
      </c>
    </row>
    <row r="5" spans="1:12" x14ac:dyDescent="0.2">
      <c r="A5" s="15"/>
      <c r="B5" s="16"/>
      <c r="C5" s="3">
        <v>43799</v>
      </c>
      <c r="D5" s="63" t="s">
        <v>24</v>
      </c>
      <c r="E5" s="63" t="s">
        <v>41</v>
      </c>
      <c r="F5" s="1">
        <v>3.5</v>
      </c>
      <c r="G5" s="1">
        <v>1</v>
      </c>
      <c r="H5" s="1">
        <v>1</v>
      </c>
      <c r="I5" s="5">
        <v>35000</v>
      </c>
      <c r="J5" s="12">
        <f t="shared" ref="J5:J23" si="0">F5*G5*H5*I5</f>
        <v>122500</v>
      </c>
      <c r="K5" s="17"/>
      <c r="L5" s="15" t="s">
        <v>64</v>
      </c>
    </row>
    <row r="6" spans="1:12" x14ac:dyDescent="0.2">
      <c r="A6" s="15"/>
      <c r="B6" s="16"/>
      <c r="C6" s="3">
        <v>43799</v>
      </c>
      <c r="D6" s="63" t="s">
        <v>25</v>
      </c>
      <c r="E6" s="63" t="s">
        <v>41</v>
      </c>
      <c r="F6" s="1">
        <v>4</v>
      </c>
      <c r="G6" s="1">
        <v>1</v>
      </c>
      <c r="H6" s="1">
        <v>1</v>
      </c>
      <c r="I6" s="5">
        <v>35000</v>
      </c>
      <c r="J6" s="12">
        <f t="shared" si="0"/>
        <v>140000</v>
      </c>
      <c r="K6" s="17"/>
      <c r="L6" s="15" t="s">
        <v>64</v>
      </c>
    </row>
    <row r="7" spans="1:12" x14ac:dyDescent="0.2">
      <c r="A7" s="15"/>
      <c r="B7" s="16"/>
      <c r="C7" s="3">
        <v>43799</v>
      </c>
      <c r="D7" s="63" t="s">
        <v>26</v>
      </c>
      <c r="E7" s="63" t="s">
        <v>42</v>
      </c>
      <c r="F7" s="1">
        <v>4</v>
      </c>
      <c r="G7" s="1">
        <v>1</v>
      </c>
      <c r="H7" s="1">
        <v>1</v>
      </c>
      <c r="I7" s="5">
        <v>35000</v>
      </c>
      <c r="J7" s="12">
        <f t="shared" si="0"/>
        <v>140000</v>
      </c>
      <c r="K7" s="17"/>
      <c r="L7" s="15" t="s">
        <v>64</v>
      </c>
    </row>
    <row r="8" spans="1:12" x14ac:dyDescent="0.2">
      <c r="A8" s="15"/>
      <c r="B8" s="16"/>
      <c r="C8" s="3">
        <v>43799</v>
      </c>
      <c r="D8" s="63" t="s">
        <v>27</v>
      </c>
      <c r="E8" s="63" t="s">
        <v>43</v>
      </c>
      <c r="F8" s="1">
        <v>3</v>
      </c>
      <c r="G8" s="1">
        <v>1</v>
      </c>
      <c r="H8" s="1">
        <v>1</v>
      </c>
      <c r="I8" s="5">
        <v>35000</v>
      </c>
      <c r="J8" s="12">
        <f t="shared" si="0"/>
        <v>105000</v>
      </c>
      <c r="K8" s="17"/>
      <c r="L8" s="15" t="s">
        <v>64</v>
      </c>
    </row>
    <row r="9" spans="1:12" x14ac:dyDescent="0.2">
      <c r="A9" s="15"/>
      <c r="B9" s="16"/>
      <c r="C9" s="3">
        <v>43799</v>
      </c>
      <c r="D9" s="64" t="s">
        <v>61</v>
      </c>
      <c r="E9" s="64" t="s">
        <v>44</v>
      </c>
      <c r="F9" s="1">
        <v>1</v>
      </c>
      <c r="G9" s="1">
        <v>300</v>
      </c>
      <c r="H9" s="1">
        <v>1</v>
      </c>
      <c r="I9" s="5">
        <v>35000</v>
      </c>
      <c r="J9" s="12">
        <f t="shared" si="0"/>
        <v>10500000</v>
      </c>
      <c r="K9" s="17"/>
      <c r="L9" s="15" t="s">
        <v>60</v>
      </c>
    </row>
    <row r="10" spans="1:12" x14ac:dyDescent="0.2">
      <c r="A10" s="15"/>
      <c r="B10" s="16"/>
      <c r="C10" s="3">
        <v>43799</v>
      </c>
      <c r="D10" s="63" t="s">
        <v>28</v>
      </c>
      <c r="E10" s="63" t="s">
        <v>45</v>
      </c>
      <c r="F10" s="1">
        <v>2</v>
      </c>
      <c r="G10" s="1">
        <v>1</v>
      </c>
      <c r="H10" s="1">
        <v>1</v>
      </c>
      <c r="I10" s="5">
        <v>35000</v>
      </c>
      <c r="J10" s="12">
        <f t="shared" si="0"/>
        <v>70000</v>
      </c>
      <c r="K10" s="17"/>
      <c r="L10" s="15" t="s">
        <v>64</v>
      </c>
    </row>
    <row r="11" spans="1:12" x14ac:dyDescent="0.2">
      <c r="A11" s="15"/>
      <c r="B11" s="16"/>
      <c r="C11" s="3">
        <v>43799</v>
      </c>
      <c r="D11" s="63" t="s">
        <v>29</v>
      </c>
      <c r="E11" s="63" t="s">
        <v>45</v>
      </c>
      <c r="F11" s="1">
        <v>2</v>
      </c>
      <c r="G11" s="1">
        <v>1</v>
      </c>
      <c r="H11" s="1">
        <v>1</v>
      </c>
      <c r="I11" s="5">
        <v>35000</v>
      </c>
      <c r="J11" s="12">
        <f t="shared" si="0"/>
        <v>70000</v>
      </c>
      <c r="K11" s="17"/>
      <c r="L11" s="15" t="s">
        <v>64</v>
      </c>
    </row>
    <row r="12" spans="1:12" x14ac:dyDescent="0.2">
      <c r="A12" s="15"/>
      <c r="B12" s="16"/>
      <c r="C12" s="3">
        <v>43799</v>
      </c>
      <c r="D12" s="63" t="s">
        <v>30</v>
      </c>
      <c r="E12" s="63" t="s">
        <v>45</v>
      </c>
      <c r="F12" s="1">
        <v>1.5</v>
      </c>
      <c r="G12" s="1">
        <v>1</v>
      </c>
      <c r="H12" s="1">
        <v>1</v>
      </c>
      <c r="I12" s="5">
        <v>35000</v>
      </c>
      <c r="J12" s="12">
        <f t="shared" si="0"/>
        <v>52500</v>
      </c>
      <c r="K12" s="17"/>
      <c r="L12" s="15" t="s">
        <v>64</v>
      </c>
    </row>
    <row r="13" spans="1:12" x14ac:dyDescent="0.2">
      <c r="A13" s="15"/>
      <c r="B13" s="16"/>
      <c r="C13" s="3">
        <v>43799</v>
      </c>
      <c r="D13" s="64" t="s">
        <v>31</v>
      </c>
      <c r="E13" s="64" t="s">
        <v>46</v>
      </c>
      <c r="F13" s="1">
        <v>6</v>
      </c>
      <c r="G13" s="1">
        <v>1</v>
      </c>
      <c r="H13" s="19">
        <v>1</v>
      </c>
      <c r="I13" s="5">
        <v>35000</v>
      </c>
      <c r="J13" s="12">
        <f t="shared" si="0"/>
        <v>210000</v>
      </c>
      <c r="K13" s="17"/>
      <c r="L13" s="15" t="s">
        <v>64</v>
      </c>
    </row>
    <row r="14" spans="1:12" x14ac:dyDescent="0.2">
      <c r="A14" s="15"/>
      <c r="B14" s="16"/>
      <c r="C14" s="3">
        <v>43799</v>
      </c>
      <c r="D14" s="64" t="s">
        <v>32</v>
      </c>
      <c r="E14" s="64" t="s">
        <v>47</v>
      </c>
      <c r="F14" s="1">
        <v>4</v>
      </c>
      <c r="G14" s="1">
        <v>1</v>
      </c>
      <c r="H14" s="1">
        <v>1</v>
      </c>
      <c r="I14" s="5">
        <v>35000</v>
      </c>
      <c r="J14" s="12">
        <f t="shared" si="0"/>
        <v>140000</v>
      </c>
      <c r="K14" s="17"/>
      <c r="L14" s="15" t="s">
        <v>64</v>
      </c>
    </row>
    <row r="15" spans="1:12" x14ac:dyDescent="0.2">
      <c r="A15" s="15"/>
      <c r="B15" s="16"/>
      <c r="C15" s="3">
        <v>43799</v>
      </c>
      <c r="D15" s="64" t="s">
        <v>33</v>
      </c>
      <c r="E15" s="64" t="s">
        <v>47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64</v>
      </c>
    </row>
    <row r="16" spans="1:12" x14ac:dyDescent="0.2">
      <c r="A16" s="15"/>
      <c r="B16" s="16"/>
      <c r="C16" s="3">
        <v>43799</v>
      </c>
      <c r="D16" s="64" t="s">
        <v>34</v>
      </c>
      <c r="E16" s="64" t="s">
        <v>48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64</v>
      </c>
    </row>
    <row r="17" spans="1:12" x14ac:dyDescent="0.2">
      <c r="A17" s="15"/>
      <c r="B17" s="16"/>
      <c r="C17" s="3">
        <v>43799</v>
      </c>
      <c r="D17" s="64" t="s">
        <v>35</v>
      </c>
      <c r="E17" s="64" t="s">
        <v>49</v>
      </c>
      <c r="F17" s="1">
        <v>4</v>
      </c>
      <c r="G17" s="1">
        <v>1</v>
      </c>
      <c r="H17" s="1">
        <v>1</v>
      </c>
      <c r="I17" s="5">
        <v>35000</v>
      </c>
      <c r="J17" s="12">
        <f t="shared" si="0"/>
        <v>140000</v>
      </c>
      <c r="K17" s="17"/>
      <c r="L17" s="15" t="s">
        <v>64</v>
      </c>
    </row>
    <row r="18" spans="1:12" x14ac:dyDescent="0.2">
      <c r="A18" s="15"/>
      <c r="B18" s="16"/>
      <c r="C18" s="3">
        <v>43799</v>
      </c>
      <c r="D18" s="64" t="s">
        <v>36</v>
      </c>
      <c r="E18" s="64" t="s">
        <v>50</v>
      </c>
      <c r="F18" s="1">
        <v>4</v>
      </c>
      <c r="G18" s="1">
        <v>1</v>
      </c>
      <c r="H18" s="1">
        <v>1</v>
      </c>
      <c r="I18" s="5">
        <v>35000</v>
      </c>
      <c r="J18" s="12">
        <f t="shared" si="0"/>
        <v>140000</v>
      </c>
      <c r="K18" s="17"/>
      <c r="L18" s="15" t="s">
        <v>64</v>
      </c>
    </row>
    <row r="19" spans="1:12" x14ac:dyDescent="0.2">
      <c r="A19" s="15"/>
      <c r="B19" s="16"/>
      <c r="C19" s="3">
        <v>43799</v>
      </c>
      <c r="D19" s="64" t="s">
        <v>37</v>
      </c>
      <c r="E19" s="64" t="s">
        <v>50</v>
      </c>
      <c r="F19" s="1">
        <v>8</v>
      </c>
      <c r="G19" s="1">
        <v>1</v>
      </c>
      <c r="H19" s="1">
        <v>1</v>
      </c>
      <c r="I19" s="5">
        <v>35000</v>
      </c>
      <c r="J19" s="12">
        <f t="shared" si="0"/>
        <v>280000</v>
      </c>
      <c r="K19" s="17"/>
      <c r="L19" s="15" t="s">
        <v>64</v>
      </c>
    </row>
    <row r="20" spans="1:12" x14ac:dyDescent="0.2">
      <c r="A20" s="15"/>
      <c r="B20" s="16"/>
      <c r="C20" s="3">
        <v>43799</v>
      </c>
      <c r="D20" s="64" t="s">
        <v>38</v>
      </c>
      <c r="E20" s="64" t="s">
        <v>50</v>
      </c>
      <c r="F20" s="1">
        <v>2</v>
      </c>
      <c r="G20" s="1">
        <v>1</v>
      </c>
      <c r="H20" s="1">
        <v>1</v>
      </c>
      <c r="I20" s="5">
        <v>35000</v>
      </c>
      <c r="J20" s="12">
        <f t="shared" si="0"/>
        <v>70000</v>
      </c>
      <c r="K20" s="17"/>
      <c r="L20" s="15" t="s">
        <v>64</v>
      </c>
    </row>
    <row r="21" spans="1:12" x14ac:dyDescent="0.2">
      <c r="A21" s="15"/>
      <c r="B21" s="16"/>
      <c r="C21" s="3">
        <v>43799</v>
      </c>
      <c r="D21" s="64" t="s">
        <v>39</v>
      </c>
      <c r="E21" s="64" t="s">
        <v>50</v>
      </c>
      <c r="F21" s="1">
        <v>2</v>
      </c>
      <c r="G21" s="1">
        <v>1</v>
      </c>
      <c r="H21" s="1">
        <v>1</v>
      </c>
      <c r="I21" s="5">
        <v>35000</v>
      </c>
      <c r="J21" s="12">
        <f t="shared" si="0"/>
        <v>70000</v>
      </c>
      <c r="K21" s="17"/>
      <c r="L21" s="15" t="s">
        <v>64</v>
      </c>
    </row>
    <row r="22" spans="1:12" x14ac:dyDescent="0.2">
      <c r="A22" s="15"/>
      <c r="B22" s="16"/>
      <c r="C22" s="3">
        <v>43799</v>
      </c>
      <c r="D22" s="64" t="s">
        <v>55</v>
      </c>
      <c r="E22" s="64" t="s">
        <v>51</v>
      </c>
      <c r="F22" s="1">
        <v>1</v>
      </c>
      <c r="G22" s="1">
        <v>1</v>
      </c>
      <c r="H22" s="1">
        <v>1</v>
      </c>
      <c r="I22" s="5">
        <v>340000</v>
      </c>
      <c r="J22" s="12">
        <f t="shared" si="0"/>
        <v>340000</v>
      </c>
      <c r="K22" s="17"/>
      <c r="L22" s="15" t="s">
        <v>62</v>
      </c>
    </row>
    <row r="23" spans="1:12" x14ac:dyDescent="0.2">
      <c r="A23" s="15"/>
      <c r="B23" s="16"/>
      <c r="C23" s="3">
        <v>43799</v>
      </c>
      <c r="D23" s="64" t="s">
        <v>56</v>
      </c>
      <c r="E23" s="64" t="s">
        <v>52</v>
      </c>
      <c r="F23" s="1">
        <v>1</v>
      </c>
      <c r="G23" s="1">
        <v>1</v>
      </c>
      <c r="H23" s="1">
        <v>1</v>
      </c>
      <c r="I23" s="5">
        <v>340000</v>
      </c>
      <c r="J23" s="12">
        <f t="shared" si="0"/>
        <v>340000</v>
      </c>
      <c r="K23" s="17"/>
      <c r="L23" s="15" t="s">
        <v>62</v>
      </c>
    </row>
    <row r="24" spans="1:12" x14ac:dyDescent="0.2">
      <c r="A24" s="15"/>
      <c r="B24" s="16"/>
      <c r="C24" s="3"/>
      <c r="D24" s="18" t="s">
        <v>53</v>
      </c>
      <c r="E24" s="18"/>
      <c r="F24" s="1">
        <v>2</v>
      </c>
      <c r="G24" s="1">
        <v>1</v>
      </c>
      <c r="H24" s="1">
        <v>1</v>
      </c>
      <c r="I24" s="5">
        <v>150000</v>
      </c>
      <c r="J24" s="12">
        <f t="shared" ref="J24:J25" si="1">F24*G24*H24*I24</f>
        <v>300000</v>
      </c>
      <c r="K24" s="17"/>
      <c r="L24" s="15" t="s">
        <v>57</v>
      </c>
    </row>
    <row r="25" spans="1:12" x14ac:dyDescent="0.2">
      <c r="A25" s="16"/>
      <c r="B25" s="16"/>
      <c r="C25" s="3"/>
      <c r="D25" s="21" t="s">
        <v>54</v>
      </c>
      <c r="E25" s="21"/>
      <c r="F25" s="1">
        <v>10</v>
      </c>
      <c r="G25" s="1">
        <v>1</v>
      </c>
      <c r="H25" s="1">
        <v>1</v>
      </c>
      <c r="I25" s="5">
        <v>81892</v>
      </c>
      <c r="J25" s="12">
        <f t="shared" si="1"/>
        <v>818920</v>
      </c>
      <c r="K25" s="16"/>
      <c r="L25" s="16" t="s">
        <v>58</v>
      </c>
    </row>
    <row r="26" spans="1:12" x14ac:dyDescent="0.2">
      <c r="A26" s="16"/>
      <c r="B26" s="16"/>
      <c r="C26" s="16"/>
      <c r="D26" s="16"/>
      <c r="E26" s="16"/>
      <c r="F26" s="16"/>
      <c r="G26" s="16"/>
      <c r="H26" s="16"/>
      <c r="I26" s="6"/>
      <c r="J26" s="6">
        <v>0</v>
      </c>
      <c r="K26" s="17"/>
      <c r="L26" s="16"/>
    </row>
    <row r="27" spans="1:12" ht="13.5" thickBot="1" x14ac:dyDescent="0.25">
      <c r="A27" s="16"/>
      <c r="B27" s="16"/>
      <c r="C27" s="16"/>
      <c r="D27" s="16"/>
      <c r="E27" s="16"/>
      <c r="F27" s="86" t="s">
        <v>11</v>
      </c>
      <c r="G27" s="87"/>
      <c r="H27" s="87"/>
      <c r="I27" s="87"/>
      <c r="J27" s="88"/>
      <c r="K27" s="23">
        <f>SUM(J4:J26)</f>
        <v>14643920</v>
      </c>
    </row>
    <row r="28" spans="1:12" x14ac:dyDescent="0.2">
      <c r="A28" s="24">
        <v>2</v>
      </c>
      <c r="B28" s="25" t="s">
        <v>18</v>
      </c>
      <c r="C28" s="26"/>
      <c r="D28" s="27"/>
      <c r="E28" s="27"/>
      <c r="F28" s="27"/>
      <c r="G28" s="27"/>
      <c r="H28" s="27"/>
      <c r="I28" s="27"/>
      <c r="J28" s="28">
        <v>0</v>
      </c>
      <c r="K28" s="29"/>
      <c r="L28" s="22"/>
    </row>
    <row r="29" spans="1:12" ht="13.5" thickBot="1" x14ac:dyDescent="0.25">
      <c r="A29" s="16"/>
      <c r="B29" s="30"/>
      <c r="C29" s="31"/>
      <c r="D29" s="32"/>
      <c r="E29" s="32"/>
      <c r="F29" s="89" t="s">
        <v>11</v>
      </c>
      <c r="G29" s="89"/>
      <c r="H29" s="89"/>
      <c r="I29" s="89"/>
      <c r="J29" s="89"/>
      <c r="K29" s="33">
        <f>J28</f>
        <v>0</v>
      </c>
      <c r="L29" s="22"/>
    </row>
    <row r="30" spans="1:12" x14ac:dyDescent="0.2">
      <c r="A30" s="16">
        <v>3</v>
      </c>
      <c r="B30" s="34" t="s">
        <v>20</v>
      </c>
      <c r="C30" s="26"/>
      <c r="D30" s="27"/>
      <c r="E30" s="27"/>
      <c r="F30" s="27"/>
      <c r="G30" s="27"/>
      <c r="H30" s="27">
        <v>0</v>
      </c>
      <c r="I30" s="28">
        <v>0</v>
      </c>
      <c r="J30" s="28">
        <f>H30*I30</f>
        <v>0</v>
      </c>
      <c r="K30" s="29"/>
      <c r="L30" s="22"/>
    </row>
    <row r="31" spans="1:12" ht="13.5" thickBot="1" x14ac:dyDescent="0.25">
      <c r="A31" s="16"/>
      <c r="B31" s="4"/>
      <c r="C31" s="35"/>
      <c r="D31" s="4"/>
      <c r="E31" s="4"/>
      <c r="F31" s="90" t="s">
        <v>11</v>
      </c>
      <c r="G31" s="91"/>
      <c r="H31" s="91"/>
      <c r="I31" s="91"/>
      <c r="J31" s="92"/>
      <c r="K31" s="36">
        <f>J30</f>
        <v>0</v>
      </c>
      <c r="L31" s="16"/>
    </row>
    <row r="32" spans="1:12" x14ac:dyDescent="0.2">
      <c r="A32" s="16">
        <v>4</v>
      </c>
      <c r="B32" s="37" t="s">
        <v>15</v>
      </c>
      <c r="C32" s="38">
        <v>43802</v>
      </c>
      <c r="D32" s="24" t="s">
        <v>16</v>
      </c>
      <c r="E32" s="24" t="s">
        <v>17</v>
      </c>
      <c r="F32" s="24"/>
      <c r="G32" s="24"/>
      <c r="H32" s="24">
        <v>65</v>
      </c>
      <c r="I32" s="12">
        <v>10000</v>
      </c>
      <c r="J32" s="12">
        <v>650000</v>
      </c>
      <c r="K32" s="39"/>
      <c r="L32" s="16" t="s">
        <v>63</v>
      </c>
    </row>
    <row r="33" spans="1:12" ht="13.5" thickBot="1" x14ac:dyDescent="0.25">
      <c r="A33" s="16"/>
      <c r="B33" s="4"/>
      <c r="C33" s="35"/>
      <c r="D33" s="4"/>
      <c r="E33" s="4"/>
      <c r="F33" s="93" t="s">
        <v>11</v>
      </c>
      <c r="G33" s="94"/>
      <c r="H33" s="94"/>
      <c r="I33" s="94"/>
      <c r="J33" s="95"/>
      <c r="K33" s="40">
        <v>650000</v>
      </c>
      <c r="L33" s="16"/>
    </row>
    <row r="34" spans="1:12" x14ac:dyDescent="0.2">
      <c r="A34" s="16">
        <v>5</v>
      </c>
      <c r="B34" s="41" t="s">
        <v>21</v>
      </c>
      <c r="C34" s="42"/>
      <c r="D34" s="43"/>
      <c r="E34" s="43"/>
      <c r="F34" s="24"/>
      <c r="G34" s="24"/>
      <c r="H34" s="24">
        <v>0</v>
      </c>
      <c r="I34" s="12">
        <v>0</v>
      </c>
      <c r="J34" s="12">
        <f>H34*I34</f>
        <v>0</v>
      </c>
      <c r="K34" s="13"/>
      <c r="L34" s="16"/>
    </row>
    <row r="35" spans="1:12" x14ac:dyDescent="0.2">
      <c r="A35" s="16"/>
      <c r="B35" s="44"/>
      <c r="C35" s="45"/>
      <c r="D35" s="46"/>
      <c r="E35" s="46"/>
      <c r="F35" s="47"/>
      <c r="G35" s="48"/>
      <c r="H35" s="48">
        <v>0</v>
      </c>
      <c r="I35" s="49">
        <v>0</v>
      </c>
      <c r="J35" s="12">
        <f>H35*I35</f>
        <v>0</v>
      </c>
      <c r="K35" s="50"/>
      <c r="L35" s="16"/>
    </row>
    <row r="36" spans="1:12" ht="13.5" thickBot="1" x14ac:dyDescent="0.25">
      <c r="A36" s="16"/>
      <c r="B36" s="4"/>
      <c r="C36" s="4"/>
      <c r="D36" s="4"/>
      <c r="E36" s="4"/>
      <c r="F36" s="96" t="s">
        <v>11</v>
      </c>
      <c r="G36" s="97"/>
      <c r="H36" s="97"/>
      <c r="I36" s="97"/>
      <c r="J36" s="98"/>
      <c r="K36" s="51">
        <f>SUM(J34:J35)</f>
        <v>0</v>
      </c>
      <c r="L36" s="16"/>
    </row>
    <row r="37" spans="1:12" x14ac:dyDescent="0.2">
      <c r="A37" s="16">
        <v>6</v>
      </c>
      <c r="B37" s="52" t="s">
        <v>22</v>
      </c>
      <c r="C37" s="42"/>
      <c r="D37" s="20"/>
      <c r="E37" s="20"/>
      <c r="F37" s="53"/>
      <c r="G37" s="53"/>
      <c r="H37" s="54">
        <v>0</v>
      </c>
      <c r="I37" s="55">
        <v>0</v>
      </c>
      <c r="J37" s="56">
        <f>H37*I37</f>
        <v>0</v>
      </c>
      <c r="K37" s="57"/>
      <c r="L37" s="16"/>
    </row>
    <row r="38" spans="1:12" ht="13.5" thickBot="1" x14ac:dyDescent="0.25">
      <c r="A38" s="16"/>
      <c r="B38" s="4"/>
      <c r="C38" s="4"/>
      <c r="D38" s="4"/>
      <c r="E38" s="4"/>
      <c r="F38" s="75" t="s">
        <v>11</v>
      </c>
      <c r="G38" s="76"/>
      <c r="H38" s="76"/>
      <c r="I38" s="76"/>
      <c r="J38" s="77"/>
      <c r="K38" s="58">
        <f>J37</f>
        <v>0</v>
      </c>
      <c r="L38" s="16"/>
    </row>
    <row r="39" spans="1:12" x14ac:dyDescent="0.2">
      <c r="A39" s="16"/>
      <c r="B39" s="24"/>
      <c r="C39" s="24"/>
      <c r="D39" s="24"/>
      <c r="E39" s="24"/>
      <c r="F39" s="24"/>
      <c r="G39" s="24"/>
      <c r="H39" s="78" t="s">
        <v>14</v>
      </c>
      <c r="I39" s="79"/>
      <c r="J39" s="80"/>
      <c r="K39" s="84">
        <f>K38+K36+K33+K31+K29+K27</f>
        <v>15293920</v>
      </c>
      <c r="L39" s="16"/>
    </row>
    <row r="40" spans="1:12" x14ac:dyDescent="0.2">
      <c r="A40" s="16"/>
      <c r="B40" s="16"/>
      <c r="C40" s="16"/>
      <c r="D40" s="16"/>
      <c r="E40" s="16"/>
      <c r="F40" s="16"/>
      <c r="G40" s="16"/>
      <c r="H40" s="81"/>
      <c r="I40" s="82"/>
      <c r="J40" s="83"/>
      <c r="K40" s="85"/>
      <c r="L40" s="16"/>
    </row>
  </sheetData>
  <mergeCells count="19">
    <mergeCell ref="K2:K3"/>
    <mergeCell ref="L2:L3"/>
    <mergeCell ref="K39:K40"/>
    <mergeCell ref="F29:J29"/>
    <mergeCell ref="F31:J31"/>
    <mergeCell ref="F33:J33"/>
    <mergeCell ref="F36:J36"/>
    <mergeCell ref="F38:J38"/>
    <mergeCell ref="H39:J40"/>
    <mergeCell ref="F27:J27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25" right="0.25" top="0.75" bottom="0.75" header="0.3" footer="0.3"/>
  <pageSetup paperSize="9" scale="6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Biaya promosi SMD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2019-12-04T00:43:44Z</cp:lastPrinted>
  <dcterms:created xsi:type="dcterms:W3CDTF">2017-09-25T10:35:11Z</dcterms:created>
  <dcterms:modified xsi:type="dcterms:W3CDTF">2019-12-10T02:07:41Z</dcterms:modified>
</cp:coreProperties>
</file>