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645" windowWidth="19440" windowHeight="7365"/>
  </bookViews>
  <sheets>
    <sheet name="BIAYA" sheetId="3" r:id="rId1"/>
    <sheet name="Sheet1" sheetId="4" r:id="rId2"/>
  </sheets>
  <calcPr calcId="125725"/>
</workbook>
</file>

<file path=xl/calcChain.xml><?xml version="1.0" encoding="utf-8"?>
<calcChain xmlns="http://schemas.openxmlformats.org/spreadsheetml/2006/main">
  <c r="J33" i="3"/>
  <c r="J32"/>
  <c r="J37"/>
  <c r="K39" s="1"/>
  <c r="J26"/>
  <c r="J27"/>
  <c r="J28"/>
  <c r="J31"/>
  <c r="J30"/>
  <c r="J29"/>
  <c r="J34" l="1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K36" l="1"/>
  <c r="K40" s="1"/>
</calcChain>
</file>

<file path=xl/sharedStrings.xml><?xml version="1.0" encoding="utf-8"?>
<sst xmlns="http://schemas.openxmlformats.org/spreadsheetml/2006/main" count="83" uniqueCount="47">
  <si>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</si>
  <si>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</si>
  <si>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</si>
  <si>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</si>
  <si>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</si>
  <si>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</si>
  <si>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</si>
  <si>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</si>
  <si>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</si>
  <si>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</si>
  <si>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</si>
  <si>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SUB TOTAL</t>
  </si>
  <si>
    <t>MMT NAMA TOKO</t>
  </si>
  <si>
    <t>ALAMAT</t>
  </si>
  <si>
    <t>GRAND TOTAL</t>
  </si>
  <si>
    <t>BIAYA PASANG PNT</t>
  </si>
  <si>
    <t>PAPAN NAMA TOKO</t>
  </si>
  <si>
    <t>DESIGN</t>
  </si>
  <si>
    <t>HARGA SATUAN</t>
  </si>
  <si>
    <t>TANGGA LIPAT MD</t>
  </si>
  <si>
    <t>RINCIAN AKTIFITAS PROMOSI DAN KEBUTUHAN BIAYA LPAP NOVEMBER 2019</t>
  </si>
  <si>
    <t>tk mas indah</t>
  </si>
  <si>
    <t>tk mas sepakat</t>
  </si>
  <si>
    <t>tk Junaidi</t>
  </si>
  <si>
    <t>Tk Berkah Nida</t>
  </si>
  <si>
    <t>Tk Melenium</t>
  </si>
  <si>
    <t>Tk Alby Boneka</t>
  </si>
  <si>
    <t>Tk Steven</t>
  </si>
  <si>
    <t>Kios Win</t>
  </si>
  <si>
    <t>Kios Masnun</t>
  </si>
  <si>
    <t>Tuti Sayur</t>
  </si>
  <si>
    <t>Solekan</t>
  </si>
  <si>
    <t>Sundari</t>
  </si>
  <si>
    <t>Jamilah</t>
  </si>
  <si>
    <t>Sion Sayur</t>
  </si>
  <si>
    <t>Pasar baru</t>
  </si>
  <si>
    <t>pasar baru</t>
  </si>
  <si>
    <t>tanpa nama toko</t>
  </si>
  <si>
    <t>Dirga</t>
  </si>
  <si>
    <t>Asia Mart</t>
  </si>
  <si>
    <t>Hemat Mart</t>
  </si>
  <si>
    <t>sundari</t>
  </si>
  <si>
    <t>AREA KERJA SPR</t>
  </si>
  <si>
    <t>Biaya pasang PNT</t>
  </si>
  <si>
    <t>Feri Plastik</t>
  </si>
  <si>
    <t>Mandiri Plastik</t>
  </si>
  <si>
    <t>Surport PNT (paku/Palu dll)</t>
  </si>
</sst>
</file>

<file path=xl/styles.xml><?xml version="1.0" encoding="utf-8"?>
<styleSheet xmlns="http://schemas.openxmlformats.org/spreadsheetml/2006/main">
  <numFmts count="2">
    <numFmt numFmtId="164" formatCode="_(* #,##0_);_(* \(#,##0\);_(* &quot;-&quot;_);_(@_)"/>
    <numFmt numFmtId="165" formatCode="[$-409]d\-mmm;@"/>
  </numFmts>
  <fonts count="27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65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19" fillId="0" borderId="22" xfId="44" applyFont="1" applyFill="1" applyBorder="1" applyAlignment="1">
      <alignment horizontal="center"/>
    </xf>
    <xf numFmtId="0" fontId="20" fillId="19" borderId="15" xfId="0" applyFont="1" applyFill="1" applyBorder="1"/>
    <xf numFmtId="165" fontId="19" fillId="0" borderId="10" xfId="0" applyNumberFormat="1" applyFont="1" applyBorder="1"/>
    <xf numFmtId="0" fontId="20" fillId="0" borderId="17" xfId="0" applyFont="1" applyBorder="1"/>
    <xf numFmtId="164" fontId="19" fillId="0" borderId="22" xfId="28" applyFont="1" applyFill="1" applyBorder="1" applyAlignment="1">
      <alignment horizontal="center"/>
    </xf>
    <xf numFmtId="164" fontId="20" fillId="0" borderId="10" xfId="28" applyFont="1" applyBorder="1"/>
    <xf numFmtId="0" fontId="20" fillId="0" borderId="0" xfId="0" applyFont="1"/>
    <xf numFmtId="164" fontId="20" fillId="0" borderId="0" xfId="28" applyFont="1"/>
    <xf numFmtId="164" fontId="21" fillId="0" borderId="0" xfId="28" applyFont="1"/>
    <xf numFmtId="0" fontId="21" fillId="0" borderId="17" xfId="0" applyFont="1" applyBorder="1" applyAlignment="1">
      <alignment horizontal="center"/>
    </xf>
    <xf numFmtId="0" fontId="20" fillId="19" borderId="14" xfId="0" applyFont="1" applyFill="1" applyBorder="1"/>
    <xf numFmtId="0" fontId="19" fillId="0" borderId="22" xfId="43" applyFont="1" applyFill="1" applyBorder="1"/>
    <xf numFmtId="0" fontId="19" fillId="0" borderId="22" xfId="0" applyFont="1" applyFill="1" applyBorder="1"/>
    <xf numFmtId="164" fontId="20" fillId="0" borderId="22" xfId="28" applyFont="1" applyBorder="1"/>
    <xf numFmtId="164" fontId="21" fillId="0" borderId="15" xfId="28" applyFont="1" applyBorder="1"/>
    <xf numFmtId="0" fontId="20" fillId="0" borderId="16" xfId="0" applyFont="1" applyFill="1" applyBorder="1"/>
    <xf numFmtId="0" fontId="20" fillId="0" borderId="10" xfId="0" applyFont="1" applyFill="1" applyBorder="1"/>
    <xf numFmtId="0" fontId="20" fillId="0" borderId="10" xfId="0" applyFont="1" applyBorder="1"/>
    <xf numFmtId="0" fontId="19" fillId="0" borderId="10" xfId="43" applyFont="1" applyFill="1" applyBorder="1"/>
    <xf numFmtId="164" fontId="21" fillId="0" borderId="10" xfId="28" applyFont="1" applyBorder="1"/>
    <xf numFmtId="0" fontId="20" fillId="0" borderId="10" xfId="45" applyFont="1" applyFill="1" applyBorder="1"/>
    <xf numFmtId="0" fontId="22" fillId="0" borderId="10" xfId="44" applyFont="1" applyFill="1" applyBorder="1" applyAlignment="1">
      <alignment horizontal="center"/>
    </xf>
    <xf numFmtId="0" fontId="23" fillId="0" borderId="10" xfId="0" applyFont="1" applyBorder="1" applyAlignment="1"/>
    <xf numFmtId="0" fontId="20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164" fontId="21" fillId="19" borderId="17" xfId="28" applyFont="1" applyFill="1" applyBorder="1"/>
    <xf numFmtId="0" fontId="20" fillId="0" borderId="22" xfId="0" applyFont="1" applyBorder="1"/>
    <xf numFmtId="165" fontId="20" fillId="0" borderId="17" xfId="0" applyNumberFormat="1" applyFont="1" applyBorder="1"/>
    <xf numFmtId="0" fontId="20" fillId="20" borderId="22" xfId="0" applyFont="1" applyFill="1" applyBorder="1"/>
    <xf numFmtId="165" fontId="20" fillId="0" borderId="22" xfId="0" applyNumberFormat="1" applyFont="1" applyBorder="1"/>
    <xf numFmtId="164" fontId="21" fillId="0" borderId="22" xfId="28" applyFont="1" applyBorder="1"/>
    <xf numFmtId="164" fontId="21" fillId="20" borderId="17" xfId="28" applyFont="1" applyFill="1" applyBorder="1"/>
    <xf numFmtId="165" fontId="20" fillId="0" borderId="26" xfId="0" applyNumberFormat="1" applyFont="1" applyBorder="1"/>
    <xf numFmtId="0" fontId="20" fillId="0" borderId="26" xfId="0" applyFont="1" applyBorder="1"/>
    <xf numFmtId="164" fontId="21" fillId="0" borderId="26" xfId="28" applyFont="1" applyBorder="1"/>
    <xf numFmtId="0" fontId="25" fillId="21" borderId="0" xfId="0" applyFont="1" applyFill="1"/>
    <xf numFmtId="0" fontId="26" fillId="21" borderId="0" xfId="0" applyFont="1" applyFill="1"/>
    <xf numFmtId="0" fontId="26" fillId="0" borderId="0" xfId="0" applyFont="1"/>
    <xf numFmtId="164" fontId="26" fillId="0" borderId="0" xfId="28" applyFont="1"/>
    <xf numFmtId="164" fontId="25" fillId="0" borderId="0" xfId="28" applyFont="1"/>
    <xf numFmtId="0" fontId="25" fillId="18" borderId="27" xfId="0" applyFont="1" applyFill="1" applyBorder="1" applyAlignment="1">
      <alignment horizontal="center" vertical="center" wrapText="1"/>
    </xf>
    <xf numFmtId="0" fontId="25" fillId="18" borderId="0" xfId="0" applyFont="1" applyFill="1" applyBorder="1" applyAlignment="1">
      <alignment horizontal="center" vertical="center" wrapText="1"/>
    </xf>
    <xf numFmtId="0" fontId="25" fillId="18" borderId="28" xfId="0" applyFont="1" applyFill="1" applyBorder="1" applyAlignment="1">
      <alignment horizontal="center" vertical="center" wrapText="1"/>
    </xf>
    <xf numFmtId="0" fontId="25" fillId="18" borderId="24" xfId="0" applyFont="1" applyFill="1" applyBorder="1" applyAlignment="1">
      <alignment horizontal="center" vertical="center" wrapText="1"/>
    </xf>
    <xf numFmtId="0" fontId="25" fillId="18" borderId="25" xfId="0" applyFont="1" applyFill="1" applyBorder="1" applyAlignment="1">
      <alignment horizontal="center" vertical="center" wrapText="1"/>
    </xf>
    <xf numFmtId="0" fontId="25" fillId="18" borderId="23" xfId="0" applyFont="1" applyFill="1" applyBorder="1" applyAlignment="1">
      <alignment horizontal="center" vertical="center" wrapText="1"/>
    </xf>
    <xf numFmtId="164" fontId="25" fillId="18" borderId="26" xfId="28" applyFont="1" applyFill="1" applyBorder="1" applyAlignment="1">
      <alignment vertical="center"/>
    </xf>
    <xf numFmtId="164" fontId="25" fillId="18" borderId="22" xfId="28" applyFont="1" applyFill="1" applyBorder="1" applyAlignment="1">
      <alignment vertical="center"/>
    </xf>
    <xf numFmtId="0" fontId="21" fillId="19" borderId="18" xfId="0" applyFont="1" applyFill="1" applyBorder="1" applyAlignment="1">
      <alignment horizontal="center"/>
    </xf>
    <xf numFmtId="0" fontId="21" fillId="19" borderId="19" xfId="0" applyFont="1" applyFill="1" applyBorder="1" applyAlignment="1">
      <alignment horizontal="center"/>
    </xf>
    <xf numFmtId="0" fontId="21" fillId="19" borderId="20" xfId="0" applyFont="1" applyFill="1" applyBorder="1" applyAlignment="1">
      <alignment horizontal="center"/>
    </xf>
    <xf numFmtId="0" fontId="21" fillId="20" borderId="18" xfId="0" applyFont="1" applyFill="1" applyBorder="1" applyAlignment="1">
      <alignment horizontal="center"/>
    </xf>
    <xf numFmtId="0" fontId="21" fillId="20" borderId="19" xfId="0" applyFont="1" applyFill="1" applyBorder="1" applyAlignment="1">
      <alignment horizontal="center"/>
    </xf>
    <xf numFmtId="0" fontId="21" fillId="20" borderId="20" xfId="0" applyFont="1" applyFill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164" fontId="21" fillId="0" borderId="13" xfId="28" applyFont="1" applyBorder="1" applyAlignment="1">
      <alignment horizontal="center" vertical="center"/>
    </xf>
    <xf numFmtId="164" fontId="21" fillId="0" borderId="21" xfId="28" applyFont="1" applyBorder="1" applyAlignment="1">
      <alignment horizontal="center" vertic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4" fillId="0" borderId="26" xfId="0" applyFont="1" applyFill="1" applyBorder="1"/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1"/>
  <sheetViews>
    <sheetView tabSelected="1" topLeftCell="A8" workbookViewId="0">
      <selection activeCell="A29" sqref="A29"/>
    </sheetView>
  </sheetViews>
  <sheetFormatPr defaultRowHeight="12.75"/>
  <cols>
    <col min="1" max="1" width="4.5703125" style="8" customWidth="1"/>
    <col min="2" max="2" width="22" style="8" customWidth="1"/>
    <col min="3" max="3" width="10.5703125" style="8" customWidth="1"/>
    <col min="4" max="4" width="40.85546875" style="8" customWidth="1"/>
    <col min="5" max="5" width="31" style="8" customWidth="1"/>
    <col min="6" max="6" width="11.5703125" style="8" customWidth="1"/>
    <col min="7" max="9" width="11" style="8" customWidth="1"/>
    <col min="10" max="10" width="13.85546875" style="9" bestFit="1" customWidth="1"/>
    <col min="11" max="11" width="16" style="10" bestFit="1" customWidth="1"/>
    <col min="12" max="12" width="64.28515625" style="8" bestFit="1" customWidth="1"/>
    <col min="13" max="16384" width="9.140625" style="8"/>
  </cols>
  <sheetData>
    <row r="1" spans="1:12" s="39" customFormat="1" ht="15.75">
      <c r="A1" s="37" t="s">
        <v>20</v>
      </c>
      <c r="B1" s="38"/>
      <c r="C1" s="37"/>
      <c r="D1" s="38"/>
      <c r="J1" s="40"/>
      <c r="K1" s="41"/>
    </row>
    <row r="2" spans="1:12">
      <c r="A2" s="56" t="s">
        <v>2</v>
      </c>
      <c r="B2" s="56" t="s">
        <v>0</v>
      </c>
      <c r="C2" s="56" t="s">
        <v>3</v>
      </c>
      <c r="D2" s="56" t="s">
        <v>4</v>
      </c>
      <c r="E2" s="56" t="s">
        <v>13</v>
      </c>
      <c r="F2" s="62" t="s">
        <v>6</v>
      </c>
      <c r="G2" s="63"/>
      <c r="H2" s="56" t="s">
        <v>5</v>
      </c>
      <c r="I2" s="58" t="s">
        <v>18</v>
      </c>
      <c r="J2" s="60" t="s">
        <v>7</v>
      </c>
      <c r="K2" s="60" t="s">
        <v>10</v>
      </c>
      <c r="L2" s="56" t="s">
        <v>1</v>
      </c>
    </row>
    <row r="3" spans="1:12" ht="13.5" thickBot="1">
      <c r="A3" s="57"/>
      <c r="B3" s="57"/>
      <c r="C3" s="57"/>
      <c r="D3" s="57"/>
      <c r="E3" s="57"/>
      <c r="F3" s="11" t="s">
        <v>8</v>
      </c>
      <c r="G3" s="11" t="s">
        <v>9</v>
      </c>
      <c r="H3" s="57"/>
      <c r="I3" s="59"/>
      <c r="J3" s="61"/>
      <c r="K3" s="61"/>
      <c r="L3" s="57"/>
    </row>
    <row r="4" spans="1:12">
      <c r="A4" s="12">
        <v>1</v>
      </c>
      <c r="B4" s="3" t="s">
        <v>12</v>
      </c>
      <c r="C4" s="4">
        <v>43840</v>
      </c>
      <c r="D4" s="13" t="s">
        <v>21</v>
      </c>
      <c r="E4" s="14" t="s">
        <v>35</v>
      </c>
      <c r="F4" s="2">
        <v>4</v>
      </c>
      <c r="G4" s="2">
        <v>1</v>
      </c>
      <c r="H4" s="2">
        <v>1</v>
      </c>
      <c r="I4" s="6">
        <v>30000</v>
      </c>
      <c r="J4" s="15">
        <f>F4*G4*H4*I4</f>
        <v>120000</v>
      </c>
      <c r="K4" s="16"/>
      <c r="L4" s="17"/>
    </row>
    <row r="5" spans="1:12">
      <c r="A5" s="18"/>
      <c r="B5" s="19"/>
      <c r="C5" s="4">
        <v>43840</v>
      </c>
      <c r="D5" s="20" t="s">
        <v>22</v>
      </c>
      <c r="E5" s="14" t="s">
        <v>36</v>
      </c>
      <c r="F5" s="1">
        <v>4</v>
      </c>
      <c r="G5" s="1">
        <v>1</v>
      </c>
      <c r="H5" s="1">
        <v>1</v>
      </c>
      <c r="I5" s="6">
        <v>30000</v>
      </c>
      <c r="J5" s="15">
        <f t="shared" ref="J5:J33" si="0">F5*G5*H5*I5</f>
        <v>120000</v>
      </c>
      <c r="K5" s="21"/>
      <c r="L5" s="18"/>
    </row>
    <row r="6" spans="1:12">
      <c r="A6" s="18"/>
      <c r="B6" s="19"/>
      <c r="C6" s="4">
        <v>43840</v>
      </c>
      <c r="D6" s="20" t="s">
        <v>23</v>
      </c>
      <c r="E6" s="14" t="s">
        <v>35</v>
      </c>
      <c r="F6" s="1">
        <v>6</v>
      </c>
      <c r="G6" s="1">
        <v>1</v>
      </c>
      <c r="H6" s="1">
        <v>1</v>
      </c>
      <c r="I6" s="6">
        <v>30000</v>
      </c>
      <c r="J6" s="15">
        <f t="shared" si="0"/>
        <v>180000</v>
      </c>
      <c r="K6" s="21"/>
      <c r="L6" s="18"/>
    </row>
    <row r="7" spans="1:12">
      <c r="A7" s="18"/>
      <c r="B7" s="19"/>
      <c r="C7" s="4">
        <v>43840</v>
      </c>
      <c r="D7" s="20" t="s">
        <v>24</v>
      </c>
      <c r="E7" s="14" t="s">
        <v>35</v>
      </c>
      <c r="F7" s="1">
        <v>6</v>
      </c>
      <c r="G7" s="1">
        <v>1</v>
      </c>
      <c r="H7" s="1">
        <v>1</v>
      </c>
      <c r="I7" s="6">
        <v>30000</v>
      </c>
      <c r="J7" s="15">
        <f t="shared" si="0"/>
        <v>180000</v>
      </c>
      <c r="K7" s="21"/>
      <c r="L7" s="18"/>
    </row>
    <row r="8" spans="1:12">
      <c r="A8" s="18"/>
      <c r="B8" s="19"/>
      <c r="C8" s="4">
        <v>43840</v>
      </c>
      <c r="D8" s="22" t="s">
        <v>25</v>
      </c>
      <c r="E8" s="14" t="s">
        <v>35</v>
      </c>
      <c r="F8" s="1">
        <v>6</v>
      </c>
      <c r="G8" s="1">
        <v>1</v>
      </c>
      <c r="H8" s="1">
        <v>1</v>
      </c>
      <c r="I8" s="6">
        <v>30000</v>
      </c>
      <c r="J8" s="15">
        <f t="shared" si="0"/>
        <v>180000</v>
      </c>
      <c r="K8" s="21"/>
      <c r="L8" s="18"/>
    </row>
    <row r="9" spans="1:12">
      <c r="A9" s="18"/>
      <c r="B9" s="19"/>
      <c r="C9" s="4">
        <v>43840</v>
      </c>
      <c r="D9" s="22" t="s">
        <v>26</v>
      </c>
      <c r="E9" s="14" t="s">
        <v>35</v>
      </c>
      <c r="F9" s="1">
        <v>4</v>
      </c>
      <c r="G9" s="1">
        <v>1</v>
      </c>
      <c r="H9" s="1">
        <v>1</v>
      </c>
      <c r="I9" s="6">
        <v>30000</v>
      </c>
      <c r="J9" s="15">
        <f t="shared" si="0"/>
        <v>120000</v>
      </c>
      <c r="K9" s="21"/>
      <c r="L9" s="18"/>
    </row>
    <row r="10" spans="1:12">
      <c r="A10" s="18"/>
      <c r="B10" s="19"/>
      <c r="C10" s="4">
        <v>43840</v>
      </c>
      <c r="D10" s="22" t="s">
        <v>27</v>
      </c>
      <c r="E10" s="14" t="s">
        <v>35</v>
      </c>
      <c r="F10" s="1">
        <v>4</v>
      </c>
      <c r="G10" s="1">
        <v>1</v>
      </c>
      <c r="H10" s="1">
        <v>1</v>
      </c>
      <c r="I10" s="6">
        <v>30000</v>
      </c>
      <c r="J10" s="15">
        <f t="shared" si="0"/>
        <v>120000</v>
      </c>
      <c r="K10" s="21"/>
      <c r="L10" s="18"/>
    </row>
    <row r="11" spans="1:12">
      <c r="A11" s="18"/>
      <c r="B11" s="19"/>
      <c r="C11" s="4">
        <v>43840</v>
      </c>
      <c r="D11" s="22" t="s">
        <v>28</v>
      </c>
      <c r="E11" s="14" t="s">
        <v>35</v>
      </c>
      <c r="F11" s="1">
        <v>4</v>
      </c>
      <c r="G11" s="1">
        <v>1</v>
      </c>
      <c r="H11" s="1">
        <v>1</v>
      </c>
      <c r="I11" s="6">
        <v>30000</v>
      </c>
      <c r="J11" s="15">
        <f t="shared" si="0"/>
        <v>120000</v>
      </c>
      <c r="K11" s="21"/>
      <c r="L11" s="18"/>
    </row>
    <row r="12" spans="1:12">
      <c r="A12" s="18"/>
      <c r="B12" s="19"/>
      <c r="C12" s="4">
        <v>43840</v>
      </c>
      <c r="D12" s="22" t="s">
        <v>29</v>
      </c>
      <c r="E12" s="14" t="s">
        <v>35</v>
      </c>
      <c r="F12" s="1">
        <v>4</v>
      </c>
      <c r="G12" s="1">
        <v>1</v>
      </c>
      <c r="H12" s="1">
        <v>1</v>
      </c>
      <c r="I12" s="6">
        <v>30000</v>
      </c>
      <c r="J12" s="15">
        <f t="shared" si="0"/>
        <v>120000</v>
      </c>
      <c r="K12" s="21"/>
      <c r="L12" s="18"/>
    </row>
    <row r="13" spans="1:12">
      <c r="A13" s="18"/>
      <c r="B13" s="19"/>
      <c r="C13" s="4">
        <v>43840</v>
      </c>
      <c r="D13" s="22" t="s">
        <v>30</v>
      </c>
      <c r="E13" s="14" t="s">
        <v>35</v>
      </c>
      <c r="F13" s="1">
        <v>4</v>
      </c>
      <c r="G13" s="1">
        <v>1</v>
      </c>
      <c r="H13" s="23">
        <v>1</v>
      </c>
      <c r="I13" s="6">
        <v>30000</v>
      </c>
      <c r="J13" s="15">
        <f t="shared" si="0"/>
        <v>120000</v>
      </c>
      <c r="K13" s="21"/>
      <c r="L13" s="18"/>
    </row>
    <row r="14" spans="1:12">
      <c r="A14" s="18"/>
      <c r="B14" s="19"/>
      <c r="C14" s="4">
        <v>43840</v>
      </c>
      <c r="D14" s="22" t="s">
        <v>31</v>
      </c>
      <c r="E14" s="14" t="s">
        <v>35</v>
      </c>
      <c r="F14" s="1">
        <v>4</v>
      </c>
      <c r="G14" s="1">
        <v>1</v>
      </c>
      <c r="H14" s="1">
        <v>1</v>
      </c>
      <c r="I14" s="6">
        <v>30000</v>
      </c>
      <c r="J14" s="15">
        <f t="shared" si="0"/>
        <v>120000</v>
      </c>
      <c r="K14" s="21"/>
      <c r="L14" s="18"/>
    </row>
    <row r="15" spans="1:12">
      <c r="A15" s="18"/>
      <c r="B15" s="19"/>
      <c r="C15" s="4">
        <v>43840</v>
      </c>
      <c r="D15" s="22" t="s">
        <v>32</v>
      </c>
      <c r="E15" s="14" t="s">
        <v>35</v>
      </c>
      <c r="F15" s="1">
        <v>8</v>
      </c>
      <c r="G15" s="1">
        <v>1</v>
      </c>
      <c r="H15" s="1">
        <v>1</v>
      </c>
      <c r="I15" s="6">
        <v>30000</v>
      </c>
      <c r="J15" s="15">
        <f t="shared" si="0"/>
        <v>240000</v>
      </c>
      <c r="K15" s="21"/>
      <c r="L15" s="18"/>
    </row>
    <row r="16" spans="1:12">
      <c r="A16" s="18"/>
      <c r="B16" s="19"/>
      <c r="C16" s="4">
        <v>43840</v>
      </c>
      <c r="D16" s="22" t="s">
        <v>33</v>
      </c>
      <c r="E16" s="14" t="s">
        <v>35</v>
      </c>
      <c r="F16" s="1">
        <v>4</v>
      </c>
      <c r="G16" s="1">
        <v>1</v>
      </c>
      <c r="H16" s="1">
        <v>1</v>
      </c>
      <c r="I16" s="6">
        <v>30000</v>
      </c>
      <c r="J16" s="15">
        <f t="shared" si="0"/>
        <v>120000</v>
      </c>
      <c r="K16" s="21"/>
      <c r="L16" s="18"/>
    </row>
    <row r="17" spans="1:12">
      <c r="A17" s="18"/>
      <c r="B17" s="19"/>
      <c r="C17" s="4">
        <v>43840</v>
      </c>
      <c r="D17" s="22" t="s">
        <v>34</v>
      </c>
      <c r="E17" s="14" t="s">
        <v>35</v>
      </c>
      <c r="F17" s="1">
        <v>4</v>
      </c>
      <c r="G17" s="1">
        <v>1</v>
      </c>
      <c r="H17" s="1">
        <v>1</v>
      </c>
      <c r="I17" s="6">
        <v>30000</v>
      </c>
      <c r="J17" s="15">
        <f t="shared" si="0"/>
        <v>120000</v>
      </c>
      <c r="K17" s="21"/>
      <c r="L17" s="18"/>
    </row>
    <row r="18" spans="1:12">
      <c r="A18" s="18"/>
      <c r="B18" s="19"/>
      <c r="C18" s="4">
        <v>43840</v>
      </c>
      <c r="D18" s="22" t="s">
        <v>41</v>
      </c>
      <c r="E18" s="14" t="s">
        <v>35</v>
      </c>
      <c r="F18" s="1">
        <v>4</v>
      </c>
      <c r="G18" s="1">
        <v>1</v>
      </c>
      <c r="H18" s="1">
        <v>1</v>
      </c>
      <c r="I18" s="6">
        <v>30000</v>
      </c>
      <c r="J18" s="15">
        <f t="shared" si="0"/>
        <v>120000</v>
      </c>
      <c r="K18" s="21"/>
      <c r="L18" s="18"/>
    </row>
    <row r="19" spans="1:12">
      <c r="A19" s="18"/>
      <c r="B19" s="19"/>
      <c r="C19" s="4">
        <v>43840</v>
      </c>
      <c r="D19" s="22" t="s">
        <v>37</v>
      </c>
      <c r="E19" s="14" t="s">
        <v>35</v>
      </c>
      <c r="F19" s="1">
        <v>4</v>
      </c>
      <c r="G19" s="1">
        <v>1</v>
      </c>
      <c r="H19" s="1">
        <v>1</v>
      </c>
      <c r="I19" s="6">
        <v>30000</v>
      </c>
      <c r="J19" s="15">
        <f t="shared" si="0"/>
        <v>120000</v>
      </c>
      <c r="K19" s="21"/>
      <c r="L19" s="18"/>
    </row>
    <row r="20" spans="1:12">
      <c r="A20" s="18"/>
      <c r="B20" s="19"/>
      <c r="C20" s="4">
        <v>43840</v>
      </c>
      <c r="D20" s="22" t="s">
        <v>37</v>
      </c>
      <c r="E20" s="14" t="s">
        <v>35</v>
      </c>
      <c r="F20" s="1">
        <v>4</v>
      </c>
      <c r="G20" s="1">
        <v>1</v>
      </c>
      <c r="H20" s="1">
        <v>1</v>
      </c>
      <c r="I20" s="6">
        <v>30000</v>
      </c>
      <c r="J20" s="15">
        <f t="shared" si="0"/>
        <v>120000</v>
      </c>
      <c r="K20" s="21"/>
      <c r="L20" s="18"/>
    </row>
    <row r="21" spans="1:12">
      <c r="A21" s="18"/>
      <c r="B21" s="19"/>
      <c r="C21" s="4">
        <v>43840</v>
      </c>
      <c r="D21" s="22" t="s">
        <v>37</v>
      </c>
      <c r="E21" s="14" t="s">
        <v>35</v>
      </c>
      <c r="F21" s="1">
        <v>4</v>
      </c>
      <c r="G21" s="1">
        <v>1</v>
      </c>
      <c r="H21" s="1">
        <v>1</v>
      </c>
      <c r="I21" s="6">
        <v>30000</v>
      </c>
      <c r="J21" s="15">
        <f t="shared" si="0"/>
        <v>120000</v>
      </c>
      <c r="K21" s="21"/>
      <c r="L21" s="18"/>
    </row>
    <row r="22" spans="1:12">
      <c r="A22" s="18"/>
      <c r="B22" s="19"/>
      <c r="C22" s="4">
        <v>43840</v>
      </c>
      <c r="D22" s="22" t="s">
        <v>37</v>
      </c>
      <c r="E22" s="14" t="s">
        <v>35</v>
      </c>
      <c r="F22" s="1">
        <v>4</v>
      </c>
      <c r="G22" s="1">
        <v>1</v>
      </c>
      <c r="H22" s="1">
        <v>1</v>
      </c>
      <c r="I22" s="6">
        <v>30000</v>
      </c>
      <c r="J22" s="15">
        <f t="shared" si="0"/>
        <v>120000</v>
      </c>
      <c r="K22" s="21"/>
      <c r="L22" s="18"/>
    </row>
    <row r="23" spans="1:12">
      <c r="A23" s="18"/>
      <c r="B23" s="19"/>
      <c r="C23" s="4">
        <v>43840</v>
      </c>
      <c r="D23" s="22" t="s">
        <v>37</v>
      </c>
      <c r="E23" s="14" t="s">
        <v>35</v>
      </c>
      <c r="F23" s="1">
        <v>4</v>
      </c>
      <c r="G23" s="1">
        <v>1</v>
      </c>
      <c r="H23" s="1">
        <v>1</v>
      </c>
      <c r="I23" s="6">
        <v>30000</v>
      </c>
      <c r="J23" s="15">
        <f t="shared" si="0"/>
        <v>120000</v>
      </c>
      <c r="K23" s="21"/>
      <c r="L23" s="18"/>
    </row>
    <row r="24" spans="1:12">
      <c r="A24" s="18"/>
      <c r="B24" s="19"/>
      <c r="C24" s="4">
        <v>43840</v>
      </c>
      <c r="D24" s="22" t="s">
        <v>37</v>
      </c>
      <c r="E24" s="14" t="s">
        <v>35</v>
      </c>
      <c r="F24" s="1">
        <v>4</v>
      </c>
      <c r="G24" s="1">
        <v>1</v>
      </c>
      <c r="H24" s="1">
        <v>1</v>
      </c>
      <c r="I24" s="6">
        <v>30000</v>
      </c>
      <c r="J24" s="15">
        <f t="shared" si="0"/>
        <v>120000</v>
      </c>
      <c r="K24" s="21"/>
      <c r="L24" s="18"/>
    </row>
    <row r="25" spans="1:12">
      <c r="A25" s="18"/>
      <c r="B25" s="19"/>
      <c r="C25" s="4">
        <v>43840</v>
      </c>
      <c r="D25" s="22" t="s">
        <v>37</v>
      </c>
      <c r="E25" s="14" t="s">
        <v>35</v>
      </c>
      <c r="F25" s="1">
        <v>4</v>
      </c>
      <c r="G25" s="1">
        <v>1</v>
      </c>
      <c r="H25" s="1">
        <v>1</v>
      </c>
      <c r="I25" s="6">
        <v>30000</v>
      </c>
      <c r="J25" s="15">
        <f t="shared" si="0"/>
        <v>120000</v>
      </c>
      <c r="K25" s="21"/>
      <c r="L25" s="18"/>
    </row>
    <row r="26" spans="1:12">
      <c r="A26" s="18"/>
      <c r="B26" s="19"/>
      <c r="C26" s="4">
        <v>43840</v>
      </c>
      <c r="D26" s="22" t="s">
        <v>37</v>
      </c>
      <c r="E26" s="14" t="s">
        <v>35</v>
      </c>
      <c r="F26" s="1">
        <v>4</v>
      </c>
      <c r="G26" s="1">
        <v>1</v>
      </c>
      <c r="H26" s="1">
        <v>1</v>
      </c>
      <c r="I26" s="6">
        <v>30000</v>
      </c>
      <c r="J26" s="15">
        <f t="shared" si="0"/>
        <v>120000</v>
      </c>
      <c r="K26" s="21"/>
      <c r="L26" s="18"/>
    </row>
    <row r="27" spans="1:12">
      <c r="A27" s="18"/>
      <c r="B27" s="19"/>
      <c r="C27" s="4">
        <v>43840</v>
      </c>
      <c r="D27" s="22" t="s">
        <v>37</v>
      </c>
      <c r="E27" s="14" t="s">
        <v>35</v>
      </c>
      <c r="F27" s="1">
        <v>4</v>
      </c>
      <c r="G27" s="1">
        <v>1</v>
      </c>
      <c r="H27" s="1">
        <v>1</v>
      </c>
      <c r="I27" s="6">
        <v>30000</v>
      </c>
      <c r="J27" s="15">
        <f t="shared" si="0"/>
        <v>120000</v>
      </c>
      <c r="K27" s="21"/>
      <c r="L27" s="18"/>
    </row>
    <row r="28" spans="1:12">
      <c r="A28" s="18"/>
      <c r="B28" s="19"/>
      <c r="C28" s="4">
        <v>43840</v>
      </c>
      <c r="D28" s="22" t="s">
        <v>37</v>
      </c>
      <c r="E28" s="14" t="s">
        <v>35</v>
      </c>
      <c r="F28" s="1">
        <v>4</v>
      </c>
      <c r="G28" s="1">
        <v>1</v>
      </c>
      <c r="H28" s="1">
        <v>1</v>
      </c>
      <c r="I28" s="6">
        <v>30000</v>
      </c>
      <c r="J28" s="15">
        <f t="shared" si="0"/>
        <v>120000</v>
      </c>
      <c r="K28" s="21"/>
      <c r="L28" s="18"/>
    </row>
    <row r="29" spans="1:12">
      <c r="A29" s="18"/>
      <c r="B29" s="19"/>
      <c r="C29" s="4">
        <v>43840</v>
      </c>
      <c r="D29" s="22" t="s">
        <v>38</v>
      </c>
      <c r="E29" s="14" t="s">
        <v>35</v>
      </c>
      <c r="F29" s="1">
        <v>3</v>
      </c>
      <c r="G29" s="1">
        <v>1</v>
      </c>
      <c r="H29" s="1">
        <v>1</v>
      </c>
      <c r="I29" s="6">
        <v>30000</v>
      </c>
      <c r="J29" s="15">
        <f t="shared" si="0"/>
        <v>90000</v>
      </c>
      <c r="K29" s="21"/>
      <c r="L29" s="18"/>
    </row>
    <row r="30" spans="1:12">
      <c r="A30" s="18"/>
      <c r="B30" s="19"/>
      <c r="C30" s="4">
        <v>43840</v>
      </c>
      <c r="D30" s="22" t="s">
        <v>39</v>
      </c>
      <c r="E30" s="14" t="s">
        <v>35</v>
      </c>
      <c r="F30" s="1">
        <v>5</v>
      </c>
      <c r="G30" s="1">
        <v>1</v>
      </c>
      <c r="H30" s="1">
        <v>1</v>
      </c>
      <c r="I30" s="6">
        <v>30000</v>
      </c>
      <c r="J30" s="15">
        <f t="shared" si="0"/>
        <v>150000</v>
      </c>
      <c r="K30" s="21"/>
      <c r="L30" s="18"/>
    </row>
    <row r="31" spans="1:12">
      <c r="A31" s="18"/>
      <c r="B31" s="19"/>
      <c r="C31" s="4">
        <v>43840</v>
      </c>
      <c r="D31" s="22" t="s">
        <v>40</v>
      </c>
      <c r="E31" s="14" t="s">
        <v>35</v>
      </c>
      <c r="F31" s="1">
        <v>8</v>
      </c>
      <c r="G31" s="1">
        <v>1</v>
      </c>
      <c r="H31" s="1">
        <v>1</v>
      </c>
      <c r="I31" s="6">
        <v>30000</v>
      </c>
      <c r="J31" s="15">
        <f t="shared" si="0"/>
        <v>240000</v>
      </c>
      <c r="K31" s="21"/>
      <c r="L31" s="18"/>
    </row>
    <row r="32" spans="1:12">
      <c r="A32" s="18"/>
      <c r="B32" s="19"/>
      <c r="C32" s="4">
        <v>40186</v>
      </c>
      <c r="D32" s="22" t="s">
        <v>44</v>
      </c>
      <c r="E32" s="14"/>
      <c r="F32" s="1">
        <v>4</v>
      </c>
      <c r="G32" s="1">
        <v>1</v>
      </c>
      <c r="H32" s="1">
        <v>1</v>
      </c>
      <c r="I32" s="6">
        <v>30000</v>
      </c>
      <c r="J32" s="15">
        <f t="shared" si="0"/>
        <v>120000</v>
      </c>
      <c r="K32" s="21"/>
      <c r="L32" s="18"/>
    </row>
    <row r="33" spans="1:12">
      <c r="A33" s="18"/>
      <c r="B33" s="19"/>
      <c r="C33" s="4">
        <v>40186</v>
      </c>
      <c r="D33" s="22" t="s">
        <v>45</v>
      </c>
      <c r="E33" s="14"/>
      <c r="F33" s="1">
        <v>10</v>
      </c>
      <c r="G33" s="1">
        <v>1</v>
      </c>
      <c r="H33" s="1">
        <v>1</v>
      </c>
      <c r="I33" s="6">
        <v>30000</v>
      </c>
      <c r="J33" s="15">
        <f t="shared" si="0"/>
        <v>300000</v>
      </c>
      <c r="K33" s="21"/>
      <c r="L33" s="18"/>
    </row>
    <row r="34" spans="1:12">
      <c r="A34" s="19"/>
      <c r="B34" s="19"/>
      <c r="C34" s="19"/>
      <c r="D34" s="24" t="s">
        <v>19</v>
      </c>
      <c r="E34" s="24"/>
      <c r="F34" s="25"/>
      <c r="G34" s="25"/>
      <c r="H34" s="26">
        <v>1</v>
      </c>
      <c r="I34" s="6">
        <v>1500000</v>
      </c>
      <c r="J34" s="15">
        <f>H34*I34</f>
        <v>1500000</v>
      </c>
      <c r="K34" s="21"/>
      <c r="L34" s="19"/>
    </row>
    <row r="35" spans="1:12">
      <c r="A35" s="19"/>
      <c r="B35" s="19"/>
      <c r="C35" s="19"/>
      <c r="D35" s="19" t="s">
        <v>17</v>
      </c>
      <c r="E35" s="19"/>
      <c r="F35" s="19"/>
      <c r="G35" s="19"/>
      <c r="H35" s="19"/>
      <c r="I35" s="7"/>
      <c r="J35" s="7">
        <v>200000</v>
      </c>
      <c r="K35" s="21"/>
      <c r="L35" s="19"/>
    </row>
    <row r="36" spans="1:12" ht="13.5" thickBot="1">
      <c r="A36" s="19"/>
      <c r="B36" s="19"/>
      <c r="C36" s="19"/>
      <c r="D36" s="19"/>
      <c r="E36" s="19"/>
      <c r="F36" s="50" t="s">
        <v>11</v>
      </c>
      <c r="G36" s="51"/>
      <c r="H36" s="51"/>
      <c r="I36" s="51"/>
      <c r="J36" s="52"/>
      <c r="K36" s="27">
        <f>SUM(J4:J35)</f>
        <v>5900000</v>
      </c>
      <c r="L36" s="19"/>
    </row>
    <row r="37" spans="1:12">
      <c r="A37" s="19">
        <v>2</v>
      </c>
      <c r="B37" s="30" t="s">
        <v>15</v>
      </c>
      <c r="C37" s="31">
        <v>43831</v>
      </c>
      <c r="D37" s="28" t="s">
        <v>16</v>
      </c>
      <c r="E37" s="28" t="s">
        <v>42</v>
      </c>
      <c r="F37" s="28"/>
      <c r="G37" s="28"/>
      <c r="H37" s="28">
        <v>112</v>
      </c>
      <c r="I37" s="15">
        <v>10000</v>
      </c>
      <c r="J37" s="15">
        <f>H37*I37</f>
        <v>1120000</v>
      </c>
      <c r="K37" s="32"/>
      <c r="L37" s="19" t="s">
        <v>43</v>
      </c>
    </row>
    <row r="38" spans="1:12">
      <c r="A38" s="19"/>
      <c r="B38" s="64"/>
      <c r="C38" s="34"/>
      <c r="D38" s="35" t="s">
        <v>46</v>
      </c>
      <c r="E38" s="35"/>
      <c r="F38" s="19"/>
      <c r="G38" s="19"/>
      <c r="H38" s="19"/>
      <c r="I38" s="7"/>
      <c r="J38" s="7">
        <v>300000</v>
      </c>
      <c r="K38" s="36"/>
      <c r="L38" s="19"/>
    </row>
    <row r="39" spans="1:12" ht="13.5" thickBot="1">
      <c r="A39" s="19"/>
      <c r="B39" s="5"/>
      <c r="C39" s="29"/>
      <c r="D39" s="5"/>
      <c r="E39" s="5"/>
      <c r="F39" s="53" t="s">
        <v>11</v>
      </c>
      <c r="G39" s="54"/>
      <c r="H39" s="54"/>
      <c r="I39" s="54"/>
      <c r="J39" s="55"/>
      <c r="K39" s="33">
        <f>J37+J38</f>
        <v>1420000</v>
      </c>
      <c r="L39" s="19"/>
    </row>
    <row r="40" spans="1:12">
      <c r="A40" s="19"/>
      <c r="B40" s="28"/>
      <c r="C40" s="28"/>
      <c r="D40" s="28"/>
      <c r="E40" s="28"/>
      <c r="F40" s="28"/>
      <c r="G40" s="28"/>
      <c r="H40" s="42" t="s">
        <v>14</v>
      </c>
      <c r="I40" s="43"/>
      <c r="J40" s="44"/>
      <c r="K40" s="48">
        <f>K36+K39</f>
        <v>7320000</v>
      </c>
      <c r="L40" s="19"/>
    </row>
    <row r="41" spans="1:12">
      <c r="A41" s="19"/>
      <c r="B41" s="19"/>
      <c r="C41" s="19"/>
      <c r="D41" s="19"/>
      <c r="E41" s="19"/>
      <c r="F41" s="19"/>
      <c r="G41" s="19"/>
      <c r="H41" s="45"/>
      <c r="I41" s="46"/>
      <c r="J41" s="47"/>
      <c r="K41" s="49"/>
      <c r="L41" s="19"/>
    </row>
  </sheetData>
  <mergeCells count="15">
    <mergeCell ref="F2:G2"/>
    <mergeCell ref="A2:A3"/>
    <mergeCell ref="B2:B3"/>
    <mergeCell ref="C2:C3"/>
    <mergeCell ref="D2:D3"/>
    <mergeCell ref="E2:E3"/>
    <mergeCell ref="H2:H3"/>
    <mergeCell ref="I2:I3"/>
    <mergeCell ref="J2:J3"/>
    <mergeCell ref="K2:K3"/>
    <mergeCell ref="L2:L3"/>
    <mergeCell ref="H40:J41"/>
    <mergeCell ref="K40:K41"/>
    <mergeCell ref="F36:J36"/>
    <mergeCell ref="F39:J39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ANT-ACER</cp:lastModifiedBy>
  <dcterms:created xsi:type="dcterms:W3CDTF">2017-09-25T10:35:11Z</dcterms:created>
  <dcterms:modified xsi:type="dcterms:W3CDTF">2019-12-19T14:04:09Z</dcterms:modified>
</cp:coreProperties>
</file>