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9155" windowHeight="7755"/>
  </bookViews>
  <sheets>
    <sheet name="RINCIAN BIAYA" sheetId="1" r:id="rId1"/>
    <sheet name="DATA TOKO PNT" sheetId="2" r:id="rId2"/>
    <sheet name="Sheet3" sheetId="3" r:id="rId3"/>
    <sheet name="Sheet1" sheetId="4" r:id="rId4"/>
  </sheets>
  <definedNames>
    <definedName name="_xlnm._FilterDatabase" localSheetId="1" hidden="1">'DATA TOKO PNT'!$A$1:$D$928</definedName>
    <definedName name="_xlnm._FilterDatabase" localSheetId="0" hidden="1">'RINCIAN BIAYA'!$A$2:$L$3</definedName>
  </definedNames>
  <calcPr calcId="144525"/>
</workbook>
</file>

<file path=xl/calcChain.xml><?xml version="1.0" encoding="utf-8"?>
<calcChain xmlns="http://schemas.openxmlformats.org/spreadsheetml/2006/main">
  <c r="K330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4" i="1"/>
  <c r="J321" i="1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3" i="4"/>
  <c r="J326" i="1"/>
  <c r="J323" i="1"/>
  <c r="J322" i="1" l="1"/>
  <c r="J325" i="1"/>
  <c r="J328" i="1" l="1"/>
  <c r="K329" i="1" s="1"/>
  <c r="K327" i="1" l="1"/>
</calcChain>
</file>

<file path=xl/sharedStrings.xml><?xml version="1.0" encoding="utf-8"?>
<sst xmlns="http://schemas.openxmlformats.org/spreadsheetml/2006/main" count="3023" uniqueCount="1103">
  <si>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</si>
  <si>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</si>
  <si>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</si>
  <si>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</si>
  <si>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</si>
  <si>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</si>
  <si>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</si>
  <si>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</si>
  <si>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</si>
  <si>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TOTAL BIAYA</t>
  </si>
  <si>
    <t>KETERANGAN</t>
  </si>
  <si>
    <t>PANJANG</t>
  </si>
  <si>
    <t>LEBAR</t>
  </si>
  <si>
    <t>MMT NAMA TOKO</t>
  </si>
  <si>
    <t>BU SITI</t>
  </si>
  <si>
    <t>BU MARNI</t>
  </si>
  <si>
    <t>SUB TOTAL</t>
  </si>
  <si>
    <t>BIAYA PASANG PNT</t>
  </si>
  <si>
    <t>PAPAN NAMA TOKO</t>
  </si>
  <si>
    <t>AREA KERJA SPR + MD</t>
  </si>
  <si>
    <t>GRAND TOTAL</t>
  </si>
  <si>
    <t xml:space="preserve">PASAR AJIBARANG </t>
  </si>
  <si>
    <t>TK KARUNIA</t>
  </si>
  <si>
    <t>BU AMIN</t>
  </si>
  <si>
    <t>BU SRI</t>
  </si>
  <si>
    <t>BU IMAH</t>
  </si>
  <si>
    <t>BU NING</t>
  </si>
  <si>
    <t>BU RASIKIN</t>
  </si>
  <si>
    <t>BU ENI</t>
  </si>
  <si>
    <t xml:space="preserve">BU HANDAYANI </t>
  </si>
  <si>
    <t xml:space="preserve">PASAR PATIKRAJA </t>
  </si>
  <si>
    <t>BU TUTI</t>
  </si>
  <si>
    <t>BU SIDIN</t>
  </si>
  <si>
    <t>PAK HADI</t>
  </si>
  <si>
    <t>PAK SUPRIH</t>
  </si>
  <si>
    <t>BU TOTO</t>
  </si>
  <si>
    <t>BU YANI</t>
  </si>
  <si>
    <t>BU NAR</t>
  </si>
  <si>
    <t>BU YANTI</t>
  </si>
  <si>
    <t xml:space="preserve">PASAR RAWALO </t>
  </si>
  <si>
    <t>BU TRI</t>
  </si>
  <si>
    <t>BU HARTI</t>
  </si>
  <si>
    <t>BU NUR</t>
  </si>
  <si>
    <t>BU YATI</t>
  </si>
  <si>
    <t>PASAR KROYA</t>
  </si>
  <si>
    <t>BU WATI</t>
  </si>
  <si>
    <t>BU JUM</t>
  </si>
  <si>
    <t>PASAR SRUNI</t>
  </si>
  <si>
    <t>TOKO ASIH</t>
  </si>
  <si>
    <t>PASAR BANYUMAS</t>
  </si>
  <si>
    <t>PASAR WONOKRIYO</t>
  </si>
  <si>
    <t>BU RATMI</t>
  </si>
  <si>
    <t>BU SUMINI</t>
  </si>
  <si>
    <t>PASAR TLOGOPRAGOTO</t>
  </si>
  <si>
    <t>TOKO DWI</t>
  </si>
  <si>
    <t>BU MURWATI</t>
  </si>
  <si>
    <t>BU TURSEM</t>
  </si>
  <si>
    <t>PASAR MERTOKONDO</t>
  </si>
  <si>
    <t>TOKO TITIN</t>
  </si>
  <si>
    <t>TOKO HERMAN</t>
  </si>
  <si>
    <t>TOKO YULI</t>
  </si>
  <si>
    <t>TOKO BAROKAH</t>
  </si>
  <si>
    <t>PASAR SOKARAJA</t>
  </si>
  <si>
    <t>BU SUGI</t>
  </si>
  <si>
    <t xml:space="preserve">PASAR SOKARAJA </t>
  </si>
  <si>
    <t>BU WAHYU</t>
  </si>
  <si>
    <t xml:space="preserve">PASAR BUKATEJA </t>
  </si>
  <si>
    <t>BU WINDU</t>
  </si>
  <si>
    <t>BU MIRAH</t>
  </si>
  <si>
    <t>TK PAK SLAMET</t>
  </si>
  <si>
    <t>TK BU SUMIATI</t>
  </si>
  <si>
    <t>BU ENDAH</t>
  </si>
  <si>
    <t>BU WANDI</t>
  </si>
  <si>
    <t xml:space="preserve">PASAR BANJARNEGARA </t>
  </si>
  <si>
    <t>BU TEMI</t>
  </si>
  <si>
    <t>BU WASIATI</t>
  </si>
  <si>
    <t>BU SUR</t>
  </si>
  <si>
    <t>TK BAYU</t>
  </si>
  <si>
    <t>BU ANTO</t>
  </si>
  <si>
    <t>PASAR PON</t>
  </si>
  <si>
    <t>PASAR WAGE</t>
  </si>
  <si>
    <t xml:space="preserve">PASAR LARANGAN </t>
  </si>
  <si>
    <t>BU AHMAD</t>
  </si>
  <si>
    <t>SPANDUK VINIL NAMA TOKO</t>
  </si>
  <si>
    <t>STICKER KENDARAAN PKK</t>
  </si>
  <si>
    <t>PASAR BOBOTSARI</t>
  </si>
  <si>
    <t>BU MISWATI</t>
  </si>
  <si>
    <t>BU MAENAH</t>
  </si>
  <si>
    <t>PAK GUFRON</t>
  </si>
  <si>
    <t>TUMPANG SARI</t>
  </si>
  <si>
    <t>BU HJ KAMZAH</t>
  </si>
  <si>
    <t>BU SURYONO</t>
  </si>
  <si>
    <t>BU INDAH</t>
  </si>
  <si>
    <t>BU DIAH</t>
  </si>
  <si>
    <t>BU KHOTIMAH</t>
  </si>
  <si>
    <t>BU DARSINI</t>
  </si>
  <si>
    <t>BU SURTIA</t>
  </si>
  <si>
    <t>BU RIYANTI</t>
  </si>
  <si>
    <t>BU RETNO</t>
  </si>
  <si>
    <t>PAK SARNO</t>
  </si>
  <si>
    <t>BU MARTINI</t>
  </si>
  <si>
    <t>BU TITIN</t>
  </si>
  <si>
    <t>MAS YUDI</t>
  </si>
  <si>
    <t>BU MULYANAH</t>
  </si>
  <si>
    <t>BU HJ MUS</t>
  </si>
  <si>
    <t>BU WARNO</t>
  </si>
  <si>
    <t>BU HJ NUR</t>
  </si>
  <si>
    <t>MAS SUTRISNO</t>
  </si>
  <si>
    <t>BU SUNARTO</t>
  </si>
  <si>
    <t>PAK ANDI</t>
  </si>
  <si>
    <t>PAK YADI</t>
  </si>
  <si>
    <t>PAK DIRMAN</t>
  </si>
  <si>
    <t>BU ARIHADI</t>
  </si>
  <si>
    <t>BU NGATIJAN</t>
  </si>
  <si>
    <t>PAK ALI</t>
  </si>
  <si>
    <t>PAK SUGENG</t>
  </si>
  <si>
    <t>PAK DARYO</t>
  </si>
  <si>
    <t>BU WURYATI</t>
  </si>
  <si>
    <t>BU SUPRI</t>
  </si>
  <si>
    <t>BU INDRI</t>
  </si>
  <si>
    <t>BU PAR</t>
  </si>
  <si>
    <t>KURNIASARI</t>
  </si>
  <si>
    <t>PAK ADNAN</t>
  </si>
  <si>
    <t>BU SATI</t>
  </si>
  <si>
    <t>BU RAHMAT</t>
  </si>
  <si>
    <t>BU GALIH</t>
  </si>
  <si>
    <t>TRUBUS</t>
  </si>
  <si>
    <t>REMAJA</t>
  </si>
  <si>
    <t>GUNUNG MAS</t>
  </si>
  <si>
    <t>RETNO</t>
  </si>
  <si>
    <t>PASAR BANJARNEGARA</t>
  </si>
  <si>
    <t>MAS AGENG</t>
  </si>
  <si>
    <t>BU NANIK</t>
  </si>
  <si>
    <t>PAK TUSMAN</t>
  </si>
  <si>
    <t>MAS SURYA</t>
  </si>
  <si>
    <t>MAA ARIF</t>
  </si>
  <si>
    <t>BU ROHANA</t>
  </si>
  <si>
    <t>BU ROH</t>
  </si>
  <si>
    <t>BU WIGATI</t>
  </si>
  <si>
    <t>BU ROHYATI</t>
  </si>
  <si>
    <t>BU SANAH</t>
  </si>
  <si>
    <t>BAROKAH PLASTIK</t>
  </si>
  <si>
    <t>BU MUS</t>
  </si>
  <si>
    <t>BU SARMI</t>
  </si>
  <si>
    <t>BU WARIS</t>
  </si>
  <si>
    <t>BU MANAF</t>
  </si>
  <si>
    <t>BU MARSIH</t>
  </si>
  <si>
    <t>BU SARTINAH</t>
  </si>
  <si>
    <t>MAS KHOERUL</t>
  </si>
  <si>
    <t>BU MELI</t>
  </si>
  <si>
    <t>BU SUJANGI</t>
  </si>
  <si>
    <t>BU TINAH</t>
  </si>
  <si>
    <t>BU JUNEDI</t>
  </si>
  <si>
    <t>MBA RIA</t>
  </si>
  <si>
    <t>BU YULI</t>
  </si>
  <si>
    <t>BU SUHATI</t>
  </si>
  <si>
    <t>MBA ULFA</t>
  </si>
  <si>
    <t>BU PARLI</t>
  </si>
  <si>
    <t>MBA MJRNI</t>
  </si>
  <si>
    <t>RESTU BUNDA</t>
  </si>
  <si>
    <t>BU UMI</t>
  </si>
  <si>
    <t>BU TRIS</t>
  </si>
  <si>
    <t>BU NARYATI</t>
  </si>
  <si>
    <t>EKONOMI</t>
  </si>
  <si>
    <t>PAK TARDI</t>
  </si>
  <si>
    <t>PAK WARNO</t>
  </si>
  <si>
    <t>BU BUDI</t>
  </si>
  <si>
    <t>BU BAMBANG</t>
  </si>
  <si>
    <t>BU YATIMAH</t>
  </si>
  <si>
    <t>BU DIKIN</t>
  </si>
  <si>
    <t>BU PENI</t>
  </si>
  <si>
    <t>BU ROBIN</t>
  </si>
  <si>
    <t>BU SURATNO</t>
  </si>
  <si>
    <t>BU MISWANDI</t>
  </si>
  <si>
    <t>BU TOHAR</t>
  </si>
  <si>
    <t>SRI KODAS</t>
  </si>
  <si>
    <t>PUTRI KEMBAR</t>
  </si>
  <si>
    <t>BU TATI</t>
  </si>
  <si>
    <t>BU SURYATI</t>
  </si>
  <si>
    <t>BU PURWATI</t>
  </si>
  <si>
    <t>MAS RIO</t>
  </si>
  <si>
    <t>BU SITI ROMLAH</t>
  </si>
  <si>
    <t>BAROKAH</t>
  </si>
  <si>
    <t>BU NANI</t>
  </si>
  <si>
    <t>DIDI</t>
  </si>
  <si>
    <t>SUPENO</t>
  </si>
  <si>
    <t>GUNTORO</t>
  </si>
  <si>
    <t>MAS IAN</t>
  </si>
  <si>
    <t>BU SITI FARHATUN</t>
  </si>
  <si>
    <t>BU RISKI</t>
  </si>
  <si>
    <t>PAK SONIP</t>
  </si>
  <si>
    <t>BU YULI OPAK</t>
  </si>
  <si>
    <t>PAK AYI TARMAN</t>
  </si>
  <si>
    <t>BU HAMDIYAH</t>
  </si>
  <si>
    <t>GEMILANG</t>
  </si>
  <si>
    <t>FLAMBOYAN</t>
  </si>
  <si>
    <t>PELANGI</t>
  </si>
  <si>
    <t>PAK JONO</t>
  </si>
  <si>
    <t>FAMILI</t>
  </si>
  <si>
    <t>BU SITI RIBUT</t>
  </si>
  <si>
    <t>BU ASIH</t>
  </si>
  <si>
    <t>PAK HARYONO</t>
  </si>
  <si>
    <t>PAK DAR</t>
  </si>
  <si>
    <t>GBS</t>
  </si>
  <si>
    <t>PAK SRI</t>
  </si>
  <si>
    <t>BU IFAH</t>
  </si>
  <si>
    <t>BU DWI</t>
  </si>
  <si>
    <t>BU IPAH</t>
  </si>
  <si>
    <t>TK EKO</t>
  </si>
  <si>
    <t>POJOK</t>
  </si>
  <si>
    <t>PAK ROSID</t>
  </si>
  <si>
    <t>PASAR PATIKRAJA</t>
  </si>
  <si>
    <t>BU IPUNG</t>
  </si>
  <si>
    <t>BU MAR</t>
  </si>
  <si>
    <t>PAK GONDRONG</t>
  </si>
  <si>
    <t>BU HJ.ARFAN</t>
  </si>
  <si>
    <t>TK DARMES SEMBAKO</t>
  </si>
  <si>
    <t>BU AGUS</t>
  </si>
  <si>
    <t>TK GESIT</t>
  </si>
  <si>
    <t>PAK TOPAN</t>
  </si>
  <si>
    <t>GU HJ ABROR</t>
  </si>
  <si>
    <t>TK SITI</t>
  </si>
  <si>
    <t>BU PRAPTI</t>
  </si>
  <si>
    <t>TK GONDRONG 2</t>
  </si>
  <si>
    <t>BU SUNIAH</t>
  </si>
  <si>
    <t>BU SITO</t>
  </si>
  <si>
    <t>TK ANUGERAH</t>
  </si>
  <si>
    <t>TK SUMBER KASIH</t>
  </si>
  <si>
    <t>TK KUD PATIKRAJA</t>
  </si>
  <si>
    <t>BU NAITEM</t>
  </si>
  <si>
    <t>BU MINI</t>
  </si>
  <si>
    <t>BU YUNI</t>
  </si>
  <si>
    <t>PAK ABIDIN</t>
  </si>
  <si>
    <t>PASAR BUMIAYU</t>
  </si>
  <si>
    <t>PASAR LIMBANGAN</t>
  </si>
  <si>
    <t>TK SUMBER RIZKY</t>
  </si>
  <si>
    <t>PASAR TAMBAK SOGRA</t>
  </si>
  <si>
    <t>PAK SIRWAN</t>
  </si>
  <si>
    <t>TK BERKAH SETIYADI</t>
  </si>
  <si>
    <t>TK PAWITAN JAYA</t>
  </si>
  <si>
    <t>BU DIRTO</t>
  </si>
  <si>
    <t>BU SIGIT</t>
  </si>
  <si>
    <t>BU SUWARNI</t>
  </si>
  <si>
    <t>BU AMI SUSANTI</t>
  </si>
  <si>
    <t>BU TARNI</t>
  </si>
  <si>
    <t>PAK SURAT</t>
  </si>
  <si>
    <t>TK BUDI</t>
  </si>
  <si>
    <t>BU ARYATI</t>
  </si>
  <si>
    <t>TK HJ SUNARDI</t>
  </si>
  <si>
    <t>TOKO ANGGI</t>
  </si>
  <si>
    <t>BU KASTINAH</t>
  </si>
  <si>
    <t>PASAR KUTASARI</t>
  </si>
  <si>
    <t>BU PARTO</t>
  </si>
  <si>
    <t>TK TURMIN</t>
  </si>
  <si>
    <t>TK YANTI</t>
  </si>
  <si>
    <t>TK SANKIN</t>
  </si>
  <si>
    <t>BU TARYATI</t>
  </si>
  <si>
    <t>BU TIRAH</t>
  </si>
  <si>
    <t>PASAR KEDUNG BANTENG</t>
  </si>
  <si>
    <t>NAMA TOKO</t>
  </si>
  <si>
    <t>NAMA PASAR</t>
  </si>
  <si>
    <t>MBA DEVI</t>
  </si>
  <si>
    <t>BU TAAL</t>
  </si>
  <si>
    <t>BU MUL</t>
  </si>
  <si>
    <t>BU WINDA</t>
  </si>
  <si>
    <t>BU TOIFAH</t>
  </si>
  <si>
    <t>TK INDAH</t>
  </si>
  <si>
    <t>TK FATIMAH</t>
  </si>
  <si>
    <t>BU MUSLIHAT</t>
  </si>
  <si>
    <t>MBA ATIK</t>
  </si>
  <si>
    <t>BU RUMYATI</t>
  </si>
  <si>
    <t>BU RATNA PRIYO</t>
  </si>
  <si>
    <t>TK PAK AGUS</t>
  </si>
  <si>
    <t>MBA TIKA</t>
  </si>
  <si>
    <t>BU NUNG</t>
  </si>
  <si>
    <t>BU DARYATI</t>
  </si>
  <si>
    <t>BU SILAH</t>
  </si>
  <si>
    <t>BU ROHANAH</t>
  </si>
  <si>
    <t>BU FATIMAH</t>
  </si>
  <si>
    <t>TK EDI</t>
  </si>
  <si>
    <t>TK FIDOH</t>
  </si>
  <si>
    <t>TK ARIF</t>
  </si>
  <si>
    <t>TK BU LILIS</t>
  </si>
  <si>
    <t>BU ANIS</t>
  </si>
  <si>
    <t>BU SUTIAH</t>
  </si>
  <si>
    <t>TK IROH</t>
  </si>
  <si>
    <t>TK BU SUM</t>
  </si>
  <si>
    <t>TK IIS</t>
  </si>
  <si>
    <t>BU ALFIAH</t>
  </si>
  <si>
    <t>TK BUDI WIKA</t>
  </si>
  <si>
    <t>TK IMRON</t>
  </si>
  <si>
    <t>TK SULHAN</t>
  </si>
  <si>
    <t>BU JUM PUYUH</t>
  </si>
  <si>
    <t>TK PAK RONI</t>
  </si>
  <si>
    <t>BU DATI</t>
  </si>
  <si>
    <t>RIZA GESEK</t>
  </si>
  <si>
    <t>BU ATUN</t>
  </si>
  <si>
    <t>TK POJOK</t>
  </si>
  <si>
    <t>BU HJ.MUR</t>
  </si>
  <si>
    <t>BU HJ.SOLEHAN</t>
  </si>
  <si>
    <t>TK AYAEH JAYA</t>
  </si>
  <si>
    <t>TK AMIN LOMBOK</t>
  </si>
  <si>
    <t>TK ZULFA</t>
  </si>
  <si>
    <t>TK BAROKAH</t>
  </si>
  <si>
    <t>BU FITRI</t>
  </si>
  <si>
    <t>BU HJ.MUSLIM</t>
  </si>
  <si>
    <t>BU MARDIAH</t>
  </si>
  <si>
    <t>TK PAK MARYO</t>
  </si>
  <si>
    <t>BU CAHYADI</t>
  </si>
  <si>
    <t>TK LINA</t>
  </si>
  <si>
    <t>MBAH PARMI</t>
  </si>
  <si>
    <t>BU TRI BERAS</t>
  </si>
  <si>
    <t>BU SELI</t>
  </si>
  <si>
    <t>BU AYATI</t>
  </si>
  <si>
    <t>TK MARYO</t>
  </si>
  <si>
    <t>TK PIONEER</t>
  </si>
  <si>
    <t>BU SAID</t>
  </si>
  <si>
    <t>BU SAWIEM</t>
  </si>
  <si>
    <t>TK ASIH</t>
  </si>
  <si>
    <t>BU YOGA</t>
  </si>
  <si>
    <t>PAK MARJONO</t>
  </si>
  <si>
    <t>BU MEDI</t>
  </si>
  <si>
    <t>TK PAK KASIMAN</t>
  </si>
  <si>
    <t>TK ABROR</t>
  </si>
  <si>
    <t>BU TASIH</t>
  </si>
  <si>
    <t>TK KERETA KENCANA</t>
  </si>
  <si>
    <t>BU TAKEM</t>
  </si>
  <si>
    <t>BU ROMYATI</t>
  </si>
  <si>
    <t>BU SUKINAH</t>
  </si>
  <si>
    <t>BU MUN</t>
  </si>
  <si>
    <t>PAK MARSONO</t>
  </si>
  <si>
    <t>BU PARTI</t>
  </si>
  <si>
    <t>BU TARMI</t>
  </si>
  <si>
    <t>TK SAEFUL</t>
  </si>
  <si>
    <t>BU MISRIAH</t>
  </si>
  <si>
    <t>MAS SUTIMAN</t>
  </si>
  <si>
    <t>BU TARSIAH</t>
  </si>
  <si>
    <t>PASAR KOBER</t>
  </si>
  <si>
    <t>BU MUSLIMAH</t>
  </si>
  <si>
    <t>PAK SUKIR/BU SUMI</t>
  </si>
  <si>
    <t>BU KAMIL</t>
  </si>
  <si>
    <t>BU KHOLID</t>
  </si>
  <si>
    <t>BU BAU</t>
  </si>
  <si>
    <t>MAS ITO</t>
  </si>
  <si>
    <t>BU KILEM</t>
  </si>
  <si>
    <t>BU SAHIRAH</t>
  </si>
  <si>
    <t>TK GUNAWAN</t>
  </si>
  <si>
    <t>TK SAMHADI</t>
  </si>
  <si>
    <t>PASAR KAWUNGANTEN</t>
  </si>
  <si>
    <t>BU ROHANI</t>
  </si>
  <si>
    <t>BU MARDI</t>
  </si>
  <si>
    <t>BU MUDAH</t>
  </si>
  <si>
    <t>BU MARSIAH</t>
  </si>
  <si>
    <t>TK WENDI</t>
  </si>
  <si>
    <t>BU TIKNO</t>
  </si>
  <si>
    <t>TK AMAN</t>
  </si>
  <si>
    <t>TK SUGENG</t>
  </si>
  <si>
    <t>MAS ALI, MBA DWI</t>
  </si>
  <si>
    <t>BU PINGAH</t>
  </si>
  <si>
    <t xml:space="preserve">BU ENI </t>
  </si>
  <si>
    <t>MBA NUR</t>
  </si>
  <si>
    <t>TK FADIL</t>
  </si>
  <si>
    <t>TK WIWI</t>
  </si>
  <si>
    <t>PAK SURATMAN</t>
  </si>
  <si>
    <t>TK SLAMET RIZKA</t>
  </si>
  <si>
    <t>BU WARSITI</t>
  </si>
  <si>
    <t>BU NASIWEN</t>
  </si>
  <si>
    <t>BU LASMIATI</t>
  </si>
  <si>
    <t>BU YULIANA</t>
  </si>
  <si>
    <t>BU MANISEM</t>
  </si>
  <si>
    <t>TK JONI</t>
  </si>
  <si>
    <t>BU SUTI</t>
  </si>
  <si>
    <t>BU NUR HIDAYATI</t>
  </si>
  <si>
    <t>BU SIS</t>
  </si>
  <si>
    <t>PAK ADIB</t>
  </si>
  <si>
    <t>TK DAVID</t>
  </si>
  <si>
    <t>BU TARMINAH</t>
  </si>
  <si>
    <t>PAK DARWAN</t>
  </si>
  <si>
    <t>TK BALICH</t>
  </si>
  <si>
    <t>TK KUNING</t>
  </si>
  <si>
    <t>PASAR CILONGOK</t>
  </si>
  <si>
    <t>TK PAK PONO</t>
  </si>
  <si>
    <t>TK BU NUR</t>
  </si>
  <si>
    <t>TK PAK RATNO</t>
  </si>
  <si>
    <t>TK BU SRI</t>
  </si>
  <si>
    <t>TK BU ISOH</t>
  </si>
  <si>
    <t>TK HJ TOYO MUKTI</t>
  </si>
  <si>
    <t>TK BU SITI</t>
  </si>
  <si>
    <t>TKBU WINDRI</t>
  </si>
  <si>
    <t>TK BU YANI</t>
  </si>
  <si>
    <t>TK BU H MASDIK</t>
  </si>
  <si>
    <t>TK BU DESI</t>
  </si>
  <si>
    <t>TK BU SATINAH</t>
  </si>
  <si>
    <t>TK PAK AMIN</t>
  </si>
  <si>
    <t>TK BU KESIH</t>
  </si>
  <si>
    <t>TK BU DINAH</t>
  </si>
  <si>
    <t>TK BU WANDI</t>
  </si>
  <si>
    <t>TK PAK BAMBANG/BU IMUNG</t>
  </si>
  <si>
    <t>TK BU KURDI</t>
  </si>
  <si>
    <t>TK BU CHASANAH</t>
  </si>
  <si>
    <t>TK BU KIRTEM</t>
  </si>
  <si>
    <t>TK BU ASIH</t>
  </si>
  <si>
    <t>TK BU H MUJI</t>
  </si>
  <si>
    <t>TK MAS BOWO</t>
  </si>
  <si>
    <t>TK BU IIN</t>
  </si>
  <si>
    <t>TK KA HAR</t>
  </si>
  <si>
    <t>TK HIKMAH ALAM</t>
  </si>
  <si>
    <t>TK NUNUNG</t>
  </si>
  <si>
    <t>PASAR LARANGAN</t>
  </si>
  <si>
    <t>TK PAK WASIS</t>
  </si>
  <si>
    <t>TK PAK BIHAN</t>
  </si>
  <si>
    <t>TK SARI BAWANG</t>
  </si>
  <si>
    <t>TK BU ANWAR</t>
  </si>
  <si>
    <t>TK MAS GUNAWAN</t>
  </si>
  <si>
    <t>TK BU YATMI</t>
  </si>
  <si>
    <t>TK PAK ROLAN</t>
  </si>
  <si>
    <t>TK MAS KIRNO</t>
  </si>
  <si>
    <t>TK BU MAMI</t>
  </si>
  <si>
    <t>TK PAK IKHSAN</t>
  </si>
  <si>
    <t>TK BU ARIF</t>
  </si>
  <si>
    <t>TK BU KUSWATI</t>
  </si>
  <si>
    <t>TK BU SOLIMIN</t>
  </si>
  <si>
    <t>TK BU MULYATI</t>
  </si>
  <si>
    <t>TK BU YUNI</t>
  </si>
  <si>
    <t>TK BU NARSITI</t>
  </si>
  <si>
    <t>TK BU ENI</t>
  </si>
  <si>
    <t>TK PAK DARWAN</t>
  </si>
  <si>
    <t>TK BU SUSTRIA</t>
  </si>
  <si>
    <t>TK MAS PRAWITA</t>
  </si>
  <si>
    <t>TK PAK BASIR</t>
  </si>
  <si>
    <t>TK BU RUSMIYATI</t>
  </si>
  <si>
    <t>TK BU SANI</t>
  </si>
  <si>
    <t>TK BU WARNI</t>
  </si>
  <si>
    <t>TK BU WANTI</t>
  </si>
  <si>
    <t>TK PAK RUBI</t>
  </si>
  <si>
    <t>TK BU JUM</t>
  </si>
  <si>
    <t>TK PAK SIAM</t>
  </si>
  <si>
    <t>TK BU AMANAH</t>
  </si>
  <si>
    <t>TK BU AHMAD</t>
  </si>
  <si>
    <t>TK PAK WANDI</t>
  </si>
  <si>
    <t xml:space="preserve">AJI PLASTIK </t>
  </si>
  <si>
    <t>YUNI</t>
  </si>
  <si>
    <t>YESI</t>
  </si>
  <si>
    <t>AGUS</t>
  </si>
  <si>
    <t>TK MEKAR</t>
  </si>
  <si>
    <t>BU WARSINI</t>
  </si>
  <si>
    <t>SANTI</t>
  </si>
  <si>
    <t>JARWO</t>
  </si>
  <si>
    <t>BU TUNIAH</t>
  </si>
  <si>
    <t>ROLAS ASIH</t>
  </si>
  <si>
    <t>DARMANTO</t>
  </si>
  <si>
    <t>LANCAR</t>
  </si>
  <si>
    <t>SUMBER JAYA</t>
  </si>
  <si>
    <t>BU SURTINI</t>
  </si>
  <si>
    <t>TK RESTU</t>
  </si>
  <si>
    <t>TK SUMBER REJEKI</t>
  </si>
  <si>
    <t>TK BU UMI</t>
  </si>
  <si>
    <t>TK BU TOHA</t>
  </si>
  <si>
    <t>TK BU DARIKEM</t>
  </si>
  <si>
    <t>BU NINO</t>
  </si>
  <si>
    <t>BU RAISAH</t>
  </si>
  <si>
    <t>SUMBER KASIH BARU</t>
  </si>
  <si>
    <t>BU MARSINI</t>
  </si>
  <si>
    <t>MAS FENDI</t>
  </si>
  <si>
    <t>BU SAYUTI</t>
  </si>
  <si>
    <t>MAS AJI</t>
  </si>
  <si>
    <t>BU RUDI</t>
  </si>
  <si>
    <t>TK TIGA PUTERA</t>
  </si>
  <si>
    <t>TK PUTERA JEMPOL</t>
  </si>
  <si>
    <t>TK INDOPRIMERA</t>
  </si>
  <si>
    <t>TK SAMI ASIH LOR</t>
  </si>
  <si>
    <t>TK CHANDRA</t>
  </si>
  <si>
    <t>TK KARANG WETAN</t>
  </si>
  <si>
    <t>TK KARANG TENGAH</t>
  </si>
  <si>
    <t>TK KARANG KULON</t>
  </si>
  <si>
    <t>TK MAJU TENANG</t>
  </si>
  <si>
    <t>TK TUNGGAL SNACK</t>
  </si>
  <si>
    <t>PASAR AJIBARANG</t>
  </si>
  <si>
    <t>TK PAK SAJIDIN</t>
  </si>
  <si>
    <t>TK PAK IWANG PLASTIK</t>
  </si>
  <si>
    <t>TK BU AYAT</t>
  </si>
  <si>
    <t>TK BU KHOMSIATI</t>
  </si>
  <si>
    <t>TK BU DARMI</t>
  </si>
  <si>
    <t>TK BU IIS</t>
  </si>
  <si>
    <t>TK BU MUNIFAH</t>
  </si>
  <si>
    <t>TK BU YULI</t>
  </si>
  <si>
    <t>TK BU ANDRI</t>
  </si>
  <si>
    <t>TK MUJI</t>
  </si>
  <si>
    <t>TK ISTIQOMAH</t>
  </si>
  <si>
    <t>TK RAHAYU</t>
  </si>
  <si>
    <t>TK BU RISA</t>
  </si>
  <si>
    <t>TK PAK AKMILUDIN</t>
  </si>
  <si>
    <t>TK ADMI</t>
  </si>
  <si>
    <t>TK BU NING</t>
  </si>
  <si>
    <t>TK MAS DONI</t>
  </si>
  <si>
    <t>TK BU HJ ROIS</t>
  </si>
  <si>
    <t>TK BU ANI</t>
  </si>
  <si>
    <t>TK PAK TARJO</t>
  </si>
  <si>
    <t>TK BU TARWATI</t>
  </si>
  <si>
    <t>TK PAK MUMU</t>
  </si>
  <si>
    <t>TK PAK UDIN</t>
  </si>
  <si>
    <t>TK UD JAYA</t>
  </si>
  <si>
    <t>TK RAKYAT</t>
  </si>
  <si>
    <t>TK SUBUR PLASTIK</t>
  </si>
  <si>
    <t>TK MINI JAYA</t>
  </si>
  <si>
    <t>TK ANYAR</t>
  </si>
  <si>
    <t>TK BUMI PUTERA</t>
  </si>
  <si>
    <t>TK LANCAR</t>
  </si>
  <si>
    <t>TK WIJIDADI</t>
  </si>
  <si>
    <t>TK HASIL BUMI PUTERA</t>
  </si>
  <si>
    <t>TK BATUR TENGAH</t>
  </si>
  <si>
    <t>TK BARTUR SELATAN</t>
  </si>
  <si>
    <t>TK PUTRI</t>
  </si>
  <si>
    <t>TK PURNAMA</t>
  </si>
  <si>
    <t>TK BU MARSUDI</t>
  </si>
  <si>
    <t>TK BU KUSMIATI</t>
  </si>
  <si>
    <t>TK BU SUSI</t>
  </si>
  <si>
    <t>TK HS</t>
  </si>
  <si>
    <t>TK CAHAYA</t>
  </si>
  <si>
    <t>TK SUMBER BARU</t>
  </si>
  <si>
    <t>TK KARUNDENG</t>
  </si>
  <si>
    <t>TK UD SARI BUMBU</t>
  </si>
  <si>
    <t>TK PAK JOKO</t>
  </si>
  <si>
    <t>TK MAKMUR ABADI</t>
  </si>
  <si>
    <t xml:space="preserve">TK BU NANI </t>
  </si>
  <si>
    <t>PASAR SAMPANG</t>
  </si>
  <si>
    <t>TK BU NAR</t>
  </si>
  <si>
    <t>TK MAS YANTO</t>
  </si>
  <si>
    <t>TK BU WINDU</t>
  </si>
  <si>
    <t>TK BU YATI</t>
  </si>
  <si>
    <t>TK PAK ODI</t>
  </si>
  <si>
    <t>TK BU SUPINAH</t>
  </si>
  <si>
    <t>TK BU FAIZ</t>
  </si>
  <si>
    <t>TK BU SALAMAH</t>
  </si>
  <si>
    <t>TK BU KISMAN</t>
  </si>
  <si>
    <t>TK BU ROKIB</t>
  </si>
  <si>
    <t>TK BU SUJIATI</t>
  </si>
  <si>
    <t>TK BU RANTO</t>
  </si>
  <si>
    <t>TK BU PUJI</t>
  </si>
  <si>
    <t>TK BU AJI</t>
  </si>
  <si>
    <t>TK BU SUJAN</t>
  </si>
  <si>
    <t>TK BU KARSIAH</t>
  </si>
  <si>
    <t>TK BU TULIM</t>
  </si>
  <si>
    <t>TK PAK MUJIONO</t>
  </si>
  <si>
    <t>TK BU KATIJAH</t>
  </si>
  <si>
    <t>TK BU KUSNO</t>
  </si>
  <si>
    <t>TK BU MIARTO</t>
  </si>
  <si>
    <t>TK MAS KUAT</t>
  </si>
  <si>
    <t>TK MAS NARTO</t>
  </si>
  <si>
    <t>TK BU ERLIN</t>
  </si>
  <si>
    <t>TK MAS KASUM</t>
  </si>
  <si>
    <t>TK BU TUGIYAH</t>
  </si>
  <si>
    <t>TK PAK SANAM</t>
  </si>
  <si>
    <t>TK BU PUR</t>
  </si>
  <si>
    <t>TK BU DARYATI</t>
  </si>
  <si>
    <t>TK BU SANTI</t>
  </si>
  <si>
    <t>TK MAS TONO</t>
  </si>
  <si>
    <t>TK MAS SUPRI</t>
  </si>
  <si>
    <t>TK MAS NARYO</t>
  </si>
  <si>
    <t>TK BU KILEM</t>
  </si>
  <si>
    <t>TK MAS TUR</t>
  </si>
  <si>
    <t>TK PAK MANSUR</t>
  </si>
  <si>
    <t>TK BU BONEM</t>
  </si>
  <si>
    <t>TK BU SUMI</t>
  </si>
  <si>
    <t>TK MAS GITO</t>
  </si>
  <si>
    <t>TK MAS SIKO</t>
  </si>
  <si>
    <t>TK PAK DARTO</t>
  </si>
  <si>
    <t>TK PAK WORO</t>
  </si>
  <si>
    <t>TK BU KASMIN</t>
  </si>
  <si>
    <t>TK MAS YOKO</t>
  </si>
  <si>
    <t>TK BU DILAH</t>
  </si>
  <si>
    <t>TK SERBAGUNA</t>
  </si>
  <si>
    <t>TK PAK BAMBANG</t>
  </si>
  <si>
    <t>TK KAROKAH</t>
  </si>
  <si>
    <t>TK LESTARI</t>
  </si>
  <si>
    <t>TK SUTARYO</t>
  </si>
  <si>
    <t>TK BU DIAH</t>
  </si>
  <si>
    <t xml:space="preserve">TK MONAS </t>
  </si>
  <si>
    <t xml:space="preserve">TK ANEKA  </t>
  </si>
  <si>
    <t>PASAR RAWALO</t>
  </si>
  <si>
    <t>TK BU JUNAIDI</t>
  </si>
  <si>
    <t>TK PAK H.AHMAD</t>
  </si>
  <si>
    <t>TK BU PIAH</t>
  </si>
  <si>
    <t>TK BU KISAH</t>
  </si>
  <si>
    <t>TK PAK RUSKIN</t>
  </si>
  <si>
    <t xml:space="preserve">TK BU HARTI </t>
  </si>
  <si>
    <t>TK PAK SUWITO</t>
  </si>
  <si>
    <t>TK BU DIVA</t>
  </si>
  <si>
    <t>TK PAK SARSONO</t>
  </si>
  <si>
    <t>TK BU DARTIAH</t>
  </si>
  <si>
    <t>TL BU KADEM</t>
  </si>
  <si>
    <t>TK BU KIRTAM</t>
  </si>
  <si>
    <t>TK BU H. RATIYEM</t>
  </si>
  <si>
    <t>TK BU NARSEM</t>
  </si>
  <si>
    <t>TK BU TRI</t>
  </si>
  <si>
    <t>TK BU DAYAT</t>
  </si>
  <si>
    <t>TK BU SARIAH</t>
  </si>
  <si>
    <t>TK PAK KADRI</t>
  </si>
  <si>
    <t>TK PAK AO</t>
  </si>
  <si>
    <t>TK BU WATI</t>
  </si>
  <si>
    <t>TK BU DEVI</t>
  </si>
  <si>
    <t>TK BU ROSANA</t>
  </si>
  <si>
    <t>TK PAK ROHIM</t>
  </si>
  <si>
    <t>TK PAK ARIF</t>
  </si>
  <si>
    <t>TK SUKMA JAYA</t>
  </si>
  <si>
    <t>TK MAS ARI</t>
  </si>
  <si>
    <t>TK BU RINI</t>
  </si>
  <si>
    <t>TK BU IZAN</t>
  </si>
  <si>
    <t>TK RAWA MAS</t>
  </si>
  <si>
    <t>TK BU H. MUNDIYATI</t>
  </si>
  <si>
    <t>TK RULIS</t>
  </si>
  <si>
    <t>TK ASYA PLASTIK</t>
  </si>
  <si>
    <t>TK BU YANTI</t>
  </si>
  <si>
    <t>TK MAS WAHYU</t>
  </si>
  <si>
    <t>TK BU ANA</t>
  </si>
  <si>
    <t>TK BU NARTI</t>
  </si>
  <si>
    <t>TK BU YETI</t>
  </si>
  <si>
    <t>TK BU NARSO</t>
  </si>
  <si>
    <t>TK IRAWAN</t>
  </si>
  <si>
    <t>TK MR</t>
  </si>
  <si>
    <t>TK MBA SUSI</t>
  </si>
  <si>
    <t>TK BU HIN</t>
  </si>
  <si>
    <t>TK BU BAMBANG</t>
  </si>
  <si>
    <t>TK BU SULIMAH</t>
  </si>
  <si>
    <t>TK BU NINGRUM</t>
  </si>
  <si>
    <t>TK BU IPAH</t>
  </si>
  <si>
    <t>TK SUPER JAYA</t>
  </si>
  <si>
    <t>TK BU EROS</t>
  </si>
  <si>
    <t>TK PAK MISWANDI</t>
  </si>
  <si>
    <t>TK BRALING SOSIS</t>
  </si>
  <si>
    <t>TK BU MASIRAH</t>
  </si>
  <si>
    <t>TK BU WAHYU</t>
  </si>
  <si>
    <t>TK MAS SURATMO</t>
  </si>
  <si>
    <t>TK PAK SUKIMAN</t>
  </si>
  <si>
    <t>TK BU SI HAR</t>
  </si>
  <si>
    <t xml:space="preserve">TK HERI KRIS </t>
  </si>
  <si>
    <t>TK PAK KODIR</t>
  </si>
  <si>
    <t>TK BU MIS</t>
  </si>
  <si>
    <t xml:space="preserve">TK CABE MERAH </t>
  </si>
  <si>
    <t>TK GOTRI</t>
  </si>
  <si>
    <t>TK MEKAR RAWIT</t>
  </si>
  <si>
    <t>TK PAK WIWIK</t>
  </si>
  <si>
    <t>TK BU KARINI</t>
  </si>
  <si>
    <t xml:space="preserve">TK YANSUI </t>
  </si>
  <si>
    <t>TK PAK SONO</t>
  </si>
  <si>
    <t>TK BU HARTINI</t>
  </si>
  <si>
    <t>TK  BU SUNDARI</t>
  </si>
  <si>
    <t xml:space="preserve">TK PAK AGUS </t>
  </si>
  <si>
    <t>TK BU ANTO</t>
  </si>
  <si>
    <t>TK BU NDARI KENTANG</t>
  </si>
  <si>
    <t>TK PAK BOWO</t>
  </si>
  <si>
    <t>TK ARIS</t>
  </si>
  <si>
    <t>TK PAK IPUNG</t>
  </si>
  <si>
    <t>TK MBA DEWI</t>
  </si>
  <si>
    <t>TK BU SUTIRAH</t>
  </si>
  <si>
    <t>TK TARIGAN</t>
  </si>
  <si>
    <t>TK BU MARFUAH</t>
  </si>
  <si>
    <t>TK BU TOHID</t>
  </si>
  <si>
    <t>TK BUMARYATI</t>
  </si>
  <si>
    <t>TK BU TUSILO</t>
  </si>
  <si>
    <t>TK BU TATI</t>
  </si>
  <si>
    <t>TK IWAN</t>
  </si>
  <si>
    <t>TK BU TUGINAH</t>
  </si>
  <si>
    <t>TK DANI</t>
  </si>
  <si>
    <t>TK NAGA MAS</t>
  </si>
  <si>
    <t>TK BU BUDI</t>
  </si>
  <si>
    <t>TK MATJEN</t>
  </si>
  <si>
    <t xml:space="preserve">TK PRASIDA </t>
  </si>
  <si>
    <t xml:space="preserve">TK SUMBER </t>
  </si>
  <si>
    <t>TK BHOGA</t>
  </si>
  <si>
    <t>TK MBA KHUSNA</t>
  </si>
  <si>
    <t>MAS ANJAR</t>
  </si>
  <si>
    <t>TK ESTU JAYA</t>
  </si>
  <si>
    <t>TK GUNUNG SLAMET</t>
  </si>
  <si>
    <t>TK MEKAR SARI</t>
  </si>
  <si>
    <t>PASAR MANIS</t>
  </si>
  <si>
    <t>TK PAK TANO</t>
  </si>
  <si>
    <t>TK BU HJ KUNARTI</t>
  </si>
  <si>
    <t>TK BU INCUK</t>
  </si>
  <si>
    <t>TK MAS YAN</t>
  </si>
  <si>
    <t>TK BU PARTI</t>
  </si>
  <si>
    <t>TK BU LIS</t>
  </si>
  <si>
    <t>TK BU SAYIDI</t>
  </si>
  <si>
    <t>TK BU ONENG</t>
  </si>
  <si>
    <t>TK BU TARSO</t>
  </si>
  <si>
    <t>TK PAK KARDI</t>
  </si>
  <si>
    <t>TK PAK HERMAN</t>
  </si>
  <si>
    <t>TK BU NANA</t>
  </si>
  <si>
    <t>TK PAK ALIF</t>
  </si>
  <si>
    <t>TK MAS EKO</t>
  </si>
  <si>
    <t>TK BU TUTI ANI</t>
  </si>
  <si>
    <t>TK BU RUDI</t>
  </si>
  <si>
    <t>TK PAK NASIKIN</t>
  </si>
  <si>
    <t>TK BU ZAENAL</t>
  </si>
  <si>
    <t>TK BU YUSUP</t>
  </si>
  <si>
    <t>TK PAK TOHIRIN</t>
  </si>
  <si>
    <t>TK PAK SUGENG</t>
  </si>
  <si>
    <t>TK BU INAH</t>
  </si>
  <si>
    <t>TK ISYAKU</t>
  </si>
  <si>
    <t>TK BU TIJAH</t>
  </si>
  <si>
    <t>TK BU IWAN</t>
  </si>
  <si>
    <t>TK MAS WAWAN</t>
  </si>
  <si>
    <t>TK BU AGUS</t>
  </si>
  <si>
    <t>TK PAKSAMINGUN</t>
  </si>
  <si>
    <t>TK BU JOHAN</t>
  </si>
  <si>
    <t>TK BU SUNARTI</t>
  </si>
  <si>
    <t>TK BU PURWATI</t>
  </si>
  <si>
    <t>TK BU YULIATI</t>
  </si>
  <si>
    <t>TK ARSITIN</t>
  </si>
  <si>
    <t>TK BU INDAH</t>
  </si>
  <si>
    <t>TK BU YULIA</t>
  </si>
  <si>
    <t>TK BU SUGI</t>
  </si>
  <si>
    <t>TK BU PARNO</t>
  </si>
  <si>
    <t>TK BU WARKEM</t>
  </si>
  <si>
    <t>TK BU WARASIH</t>
  </si>
  <si>
    <t>TK BU HANDAYAN</t>
  </si>
  <si>
    <t>TK BU KALIMAH</t>
  </si>
  <si>
    <t>TK BU IMAZ</t>
  </si>
  <si>
    <t>TK SUTOYO</t>
  </si>
  <si>
    <t>TK ZETLI</t>
  </si>
  <si>
    <t>TK MAS PRIYO</t>
  </si>
  <si>
    <t>TK BU SAONAH</t>
  </si>
  <si>
    <t>TK BU ICAN</t>
  </si>
  <si>
    <t>TK BU ROHMAH</t>
  </si>
  <si>
    <t>TK BU YATIN</t>
  </si>
  <si>
    <t xml:space="preserve">TK BU PARTI </t>
  </si>
  <si>
    <t>TK BU DARWATI</t>
  </si>
  <si>
    <t>TK BU SUMARSIH</t>
  </si>
  <si>
    <t>TK MAS FUAD</t>
  </si>
  <si>
    <t>TK POLOS</t>
  </si>
  <si>
    <t>TK PAK GINO</t>
  </si>
  <si>
    <t>TK BU MARDIYAH</t>
  </si>
  <si>
    <t>TK BU HARTI</t>
  </si>
  <si>
    <t>TK BU DARNI</t>
  </si>
  <si>
    <t>TK BU SUR</t>
  </si>
  <si>
    <t>TK BU DIRO</t>
  </si>
  <si>
    <t>TK PAK PIRAN</t>
  </si>
  <si>
    <t>TK BU JAMILAH</t>
  </si>
  <si>
    <t>TK BU WARTO</t>
  </si>
  <si>
    <t>TK BU AMIN</t>
  </si>
  <si>
    <t>TK BU SUPRI</t>
  </si>
  <si>
    <t>TK BU WARIAH</t>
  </si>
  <si>
    <t>TK PAK WARDI</t>
  </si>
  <si>
    <t>TK BU SUMINAH</t>
  </si>
  <si>
    <t>TK BU SARI</t>
  </si>
  <si>
    <t>TK BU PARYUNAH</t>
  </si>
  <si>
    <t>TK BU NATEM</t>
  </si>
  <si>
    <t>TK BU FITRI</t>
  </si>
  <si>
    <t>TK BU BAGUS</t>
  </si>
  <si>
    <t>TK BU SURATI</t>
  </si>
  <si>
    <t>TK BU ATUN</t>
  </si>
  <si>
    <t>TK BU SLAMET</t>
  </si>
  <si>
    <t>TK BU DIDIK</t>
  </si>
  <si>
    <t>TK PAK EKO</t>
  </si>
  <si>
    <t>TK BU WIDI</t>
  </si>
  <si>
    <t>TK BU DODO</t>
  </si>
  <si>
    <t>TK BU SURIPAH</t>
  </si>
  <si>
    <t>TK BU EDI</t>
  </si>
  <si>
    <t>TK BU YADI</t>
  </si>
  <si>
    <t>TK EKA SARI</t>
  </si>
  <si>
    <t>TK BALI KELONTONG</t>
  </si>
  <si>
    <t>PASAR SEGAMAS</t>
  </si>
  <si>
    <t>TK MAS EDI</t>
  </si>
  <si>
    <t>TK BU DARTI</t>
  </si>
  <si>
    <t>TK BU GIYO</t>
  </si>
  <si>
    <t>TK MAS AAN</t>
  </si>
  <si>
    <t>TK BU ANTI</t>
  </si>
  <si>
    <t>TK BU SIRENG</t>
  </si>
  <si>
    <t>TK BU KARSINEM</t>
  </si>
  <si>
    <t>TK BU SUMINI</t>
  </si>
  <si>
    <t>TK BU WARDI</t>
  </si>
  <si>
    <t>TK BU PRAYIT</t>
  </si>
  <si>
    <t>TK BU JARONAH</t>
  </si>
  <si>
    <t>TK BU TUNIK</t>
  </si>
  <si>
    <t>TK BU MUH</t>
  </si>
  <si>
    <t>TK BU JUKI</t>
  </si>
  <si>
    <t>TK PAK SARLAN</t>
  </si>
  <si>
    <t>TK BU PARLAPI</t>
  </si>
  <si>
    <t>TK BU SUGINEM</t>
  </si>
  <si>
    <t>TK BU MITRI</t>
  </si>
  <si>
    <t>TK BU SULASMI</t>
  </si>
  <si>
    <t>TK BU TINAH</t>
  </si>
  <si>
    <t>TK BU APRIYANI</t>
  </si>
  <si>
    <t>TK PAK ADMAN</t>
  </si>
  <si>
    <t>TK H DULBARI</t>
  </si>
  <si>
    <t>TK PAK SAMSUSIDIN</t>
  </si>
  <si>
    <t>TK ATMAWATI</t>
  </si>
  <si>
    <t>TK BU KAMTO</t>
  </si>
  <si>
    <t>TK BU KARIWEN</t>
  </si>
  <si>
    <t>TK BU MARSULI</t>
  </si>
  <si>
    <t>TK BU TURYATI</t>
  </si>
  <si>
    <t>TK BU KASIH</t>
  </si>
  <si>
    <t>TK BU NARSIH</t>
  </si>
  <si>
    <t>TK MAS YONO</t>
  </si>
  <si>
    <t>TK BU NURHADI</t>
  </si>
  <si>
    <t>TK SLAMET JAYA</t>
  </si>
  <si>
    <t>TK SUBUR</t>
  </si>
  <si>
    <t>TOKO GUNAWAN</t>
  </si>
  <si>
    <t>TOKO MAMIU</t>
  </si>
  <si>
    <t>TOKO ILMI</t>
  </si>
  <si>
    <t>TOKO TRI</t>
  </si>
  <si>
    <t>TOKO YATI</t>
  </si>
  <si>
    <t>TOKO TAWAKAL</t>
  </si>
  <si>
    <t>TOKO MARNI</t>
  </si>
  <si>
    <t>TOKO MUDIONO</t>
  </si>
  <si>
    <t>TOKO PARIAH</t>
  </si>
  <si>
    <t>TOKO WATI</t>
  </si>
  <si>
    <t>TOKO BRAYAN</t>
  </si>
  <si>
    <t>BU SUMEDI</t>
  </si>
  <si>
    <t>BU SUGENG</t>
  </si>
  <si>
    <t>BU SUMARNI</t>
  </si>
  <si>
    <t>PAK NASWIN</t>
  </si>
  <si>
    <t>BU SAMUN</t>
  </si>
  <si>
    <t>BU SUTINI</t>
  </si>
  <si>
    <t>BU SARYONO</t>
  </si>
  <si>
    <t>BU DARYONO</t>
  </si>
  <si>
    <t>BU NUS</t>
  </si>
  <si>
    <t>PAK IMAM</t>
  </si>
  <si>
    <t>BU NANO</t>
  </si>
  <si>
    <t>BU PINI</t>
  </si>
  <si>
    <t>BU DIKUN</t>
  </si>
  <si>
    <t>BU JINAH</t>
  </si>
  <si>
    <t>BU NITEM</t>
  </si>
  <si>
    <t>BU TATA</t>
  </si>
  <si>
    <t>BU WATINI</t>
  </si>
  <si>
    <t xml:space="preserve">BU INA </t>
  </si>
  <si>
    <t xml:space="preserve">BU NAR </t>
  </si>
  <si>
    <t>TOKO MINI</t>
  </si>
  <si>
    <t>TOKO YETI</t>
  </si>
  <si>
    <t>TOKO PENDI</t>
  </si>
  <si>
    <t>BU TARYONO</t>
  </si>
  <si>
    <t>BU TUM</t>
  </si>
  <si>
    <t>BU TEGUH</t>
  </si>
  <si>
    <t>BU SUKIAH</t>
  </si>
  <si>
    <t>BU JOKO</t>
  </si>
  <si>
    <t>PASAR PREMBUN</t>
  </si>
  <si>
    <t>TOKO WARSINO</t>
  </si>
  <si>
    <t>TOKO SUNARIAH</t>
  </si>
  <si>
    <t>TOKO KANTUN</t>
  </si>
  <si>
    <t>TOKO RAHMAT</t>
  </si>
  <si>
    <t>TOKO SAODAH</t>
  </si>
  <si>
    <t>TOKO RUS</t>
  </si>
  <si>
    <t>TOKO SARI</t>
  </si>
  <si>
    <t>BU ENDANG</t>
  </si>
  <si>
    <t>BU SATIPAH</t>
  </si>
  <si>
    <t>BU WIWIT</t>
  </si>
  <si>
    <t>BU PAINAH</t>
  </si>
  <si>
    <t>BU SULIS</t>
  </si>
  <si>
    <t>BU AMBAR</t>
  </si>
  <si>
    <t>BU PARNI</t>
  </si>
  <si>
    <t>BU LINA</t>
  </si>
  <si>
    <t>BU MAYMUNAH</t>
  </si>
  <si>
    <t xml:space="preserve">TOKO SITI </t>
  </si>
  <si>
    <t>TOKO KHOTIM</t>
  </si>
  <si>
    <t>TOKO INTAN</t>
  </si>
  <si>
    <t>BIAYA PASANG PNT 780 YANG BELUM DATANG</t>
  </si>
  <si>
    <t>Grand Total</t>
  </si>
  <si>
    <t>Count of NAMA TOKO</t>
  </si>
  <si>
    <t>Total</t>
  </si>
  <si>
    <t>KIOS DARA DAN BURUNG PAK SM</t>
  </si>
  <si>
    <t>PASAR INDRAKILA</t>
  </si>
  <si>
    <t>TOKO PAK IMUH</t>
  </si>
  <si>
    <t>DESA KALIJIREK</t>
  </si>
  <si>
    <t>TOKOK NUR ( BAPAK ROHMADI)</t>
  </si>
  <si>
    <t>PASAR PETANAHAN</t>
  </si>
  <si>
    <t>PAK HABIB</t>
  </si>
  <si>
    <t>TOKO MUJRIYAH</t>
  </si>
  <si>
    <t>TOKO SARBINI</t>
  </si>
  <si>
    <t>TOKO YUDIS</t>
  </si>
  <si>
    <t>BU BAD BUAH SEDIA : ANEKA BUAH &amp; SNACK BASAH/KERING. MENERIMA PESANAN</t>
  </si>
  <si>
    <t>KIOOS GRABAH PAK SOIM</t>
  </si>
  <si>
    <t>TOKO LUDIAH</t>
  </si>
  <si>
    <t>TOKO SUPRI</t>
  </si>
  <si>
    <t>TOKO KARTINI</t>
  </si>
  <si>
    <t>BU SITI FATIMAH</t>
  </si>
  <si>
    <t>BU MUJAYANAH</t>
  </si>
  <si>
    <t>BU SAILAH</t>
  </si>
  <si>
    <t>AAM SNACK</t>
  </si>
  <si>
    <t>PAK MAHMUDI</t>
  </si>
  <si>
    <t>BU DARILAH</t>
  </si>
  <si>
    <t>BU RUSMINAH</t>
  </si>
  <si>
    <t>WARUNG BU YULI</t>
  </si>
  <si>
    <t>BU RODIAH</t>
  </si>
  <si>
    <t>BU RINGAH</t>
  </si>
  <si>
    <t>BU SURATI BUMBON</t>
  </si>
  <si>
    <t>BU WIWI</t>
  </si>
  <si>
    <t>BU MINAH SNACK</t>
  </si>
  <si>
    <t>BU MUSIAH BUAH &amp; SEMBAKO</t>
  </si>
  <si>
    <t>TOKO MBA APRI SEDIA: SEMBAKO, BERAS, PLASTIK DLL</t>
  </si>
  <si>
    <t>BU KHAERIYAH</t>
  </si>
  <si>
    <t>PAK IPIN</t>
  </si>
  <si>
    <t>BU HERMAN</t>
  </si>
  <si>
    <t>BU SUGENG BUMBON</t>
  </si>
  <si>
    <t>BU TRI BUMBON</t>
  </si>
  <si>
    <t>PAK ROBERTO</t>
  </si>
  <si>
    <t>BU YATINI</t>
  </si>
  <si>
    <t>BU MUR AGUS</t>
  </si>
  <si>
    <t>PAK SALUD</t>
  </si>
  <si>
    <t>TOKO AMIR</t>
  </si>
  <si>
    <t>TOKO BU EKA</t>
  </si>
  <si>
    <t>PASAR GIWANGRETNO</t>
  </si>
  <si>
    <t>TOKO TISNA</t>
  </si>
  <si>
    <t>TOKO SLAMET SEDIA: TEXTILE(BAHAN) PAKAIAN JADI(SERAGAM SEKOLAH) LEMARI PAKAIAN, BUSANA MUSLIM(HIJAB) PERLENGKAPAN RUMAH TANGGA,  KASUR BUSA DAN KAPUK</t>
  </si>
  <si>
    <t>TOKO BU JIMIN</t>
  </si>
  <si>
    <t>TOKO BU DAR</t>
  </si>
  <si>
    <t>BU UJI</t>
  </si>
  <si>
    <t>BU PURWANTI</t>
  </si>
  <si>
    <t xml:space="preserve">BU SITI  </t>
  </si>
  <si>
    <t>PASAR KARANGANYAR</t>
  </si>
  <si>
    <t>PAK KOM</t>
  </si>
  <si>
    <t>PAK TOHID SAYUR</t>
  </si>
  <si>
    <t>TOKO BU SAROH</t>
  </si>
  <si>
    <t>TOKO R &amp; R PLASTIK. MENJUAL ANEKA MACAM KANTONG PLASTIK, KARDUS MAKANAN, BAHAN KUE, DLL..</t>
  </si>
  <si>
    <t>TOKO NURANI</t>
  </si>
  <si>
    <t>PASAR KEPUTIHAN</t>
  </si>
  <si>
    <t>TOKO RAGIL</t>
  </si>
  <si>
    <t>TOKO IIM</t>
  </si>
  <si>
    <t>TOKO KANSA</t>
  </si>
  <si>
    <t>PASAR GROPAK-KALENG-PURING</t>
  </si>
  <si>
    <t>TOKO DALIRAH</t>
  </si>
  <si>
    <t>TOKO YUNI</t>
  </si>
  <si>
    <t>TOKO MAS IDUN</t>
  </si>
  <si>
    <t>TOKO MBAH SAIRAH</t>
  </si>
  <si>
    <t>TOKO KASIATI</t>
  </si>
  <si>
    <t>TOKO TITIK</t>
  </si>
  <si>
    <t>TOKO ASRONGI</t>
  </si>
  <si>
    <t>KIOS ABAH(AKU BAHAGIA) SEDIA: DUS, MIKA PLASTIK, BAHAN ROTI, MENTEGA, DLL..</t>
  </si>
  <si>
    <t>TOKO DANI</t>
  </si>
  <si>
    <t>TOKO BU ISROILAH</t>
  </si>
  <si>
    <t>TOKO SAKIEM</t>
  </si>
  <si>
    <t>WARUNG MAKAN KIFANA</t>
  </si>
  <si>
    <t>BU TULARTI</t>
  </si>
  <si>
    <t>TOKO BU MUS</t>
  </si>
  <si>
    <t>WARUNG BU SUKUR</t>
  </si>
  <si>
    <t>PLERED-SUMBERADI</t>
  </si>
  <si>
    <t>TOKO BU WATI BUAH. ANEKA MACAM BUAH-BUAHAN, PARSEL, JUICE &amp; SALAD BUAH. MENERIMA PESANAN</t>
  </si>
  <si>
    <t>PASAR KEJAWANG</t>
  </si>
  <si>
    <t>WARUNG PAK BASIR</t>
  </si>
  <si>
    <t>DESA CANDIWULAN</t>
  </si>
  <si>
    <t>WARUNG PAK RODIN</t>
  </si>
  <si>
    <t>TOKO PAK SOHIB</t>
  </si>
  <si>
    <t xml:space="preserve"> TOKO TRISNO SNACK</t>
  </si>
  <si>
    <t>TOKO SUROSO</t>
  </si>
  <si>
    <t xml:space="preserve">PASAR SAMPANG </t>
  </si>
  <si>
    <t xml:space="preserve">MAS YANTO </t>
  </si>
  <si>
    <t>PAK IKUN</t>
  </si>
  <si>
    <t xml:space="preserve">BU SUPINAH </t>
  </si>
  <si>
    <t>BU IZAN</t>
  </si>
  <si>
    <t>BU KARSIAH</t>
  </si>
  <si>
    <t>BU SUJAN</t>
  </si>
  <si>
    <t>MAS NARTO</t>
  </si>
  <si>
    <t>BU TONO</t>
  </si>
  <si>
    <t>MAS SUPRI</t>
  </si>
  <si>
    <t>BU TIJAH</t>
  </si>
  <si>
    <t>BU KASMIN</t>
  </si>
  <si>
    <t xml:space="preserve">PASAR SEGAMAS </t>
  </si>
  <si>
    <t>PAK PARNO</t>
  </si>
  <si>
    <t>MAS EKO</t>
  </si>
  <si>
    <t>BU WARNI</t>
  </si>
  <si>
    <t>BU WARASIH</t>
  </si>
  <si>
    <t>PAK KARSO</t>
  </si>
  <si>
    <t>BU SURATI</t>
  </si>
  <si>
    <t xml:space="preserve">MAS YADI </t>
  </si>
  <si>
    <t xml:space="preserve">PASAR CERME </t>
  </si>
  <si>
    <t>PAK PIRAN</t>
  </si>
  <si>
    <t xml:space="preserve">BU JAMILAH </t>
  </si>
  <si>
    <t>PAK MUJI</t>
  </si>
  <si>
    <t xml:space="preserve">PAK BOWO </t>
  </si>
  <si>
    <t xml:space="preserve">BU YANTI (081353719356) </t>
  </si>
  <si>
    <t>BU YANTI (081353719356 )</t>
  </si>
  <si>
    <t xml:space="preserve">PAK IWANG PLASTIK </t>
  </si>
  <si>
    <t>BU MUNIFAH</t>
  </si>
  <si>
    <t xml:space="preserve">PAK KAMILUDIN </t>
  </si>
  <si>
    <t>BU HJ ROIS</t>
  </si>
  <si>
    <t xml:space="preserve">BU SUWARTI </t>
  </si>
  <si>
    <t xml:space="preserve">BU TARWATI </t>
  </si>
  <si>
    <t xml:space="preserve">BU SALIMAH </t>
  </si>
  <si>
    <t xml:space="preserve">WARUNG MAKAN PAK DIKIN(MBAH BIRIN) SESIA NASI RAMES, PAPASA, MINUMAN DLL(085227231671) </t>
  </si>
  <si>
    <t xml:space="preserve">BU YATI </t>
  </si>
  <si>
    <t xml:space="preserve">TK GG </t>
  </si>
  <si>
    <t>TK GG</t>
  </si>
  <si>
    <t>TK RATNO</t>
  </si>
  <si>
    <t>BU KARSINI</t>
  </si>
  <si>
    <t>BU SARI</t>
  </si>
  <si>
    <t>BU KARTINAH BAKUL IWAK</t>
  </si>
  <si>
    <t>BU MARWIAH BUMBON&amp;GROSIR GULA JAWA</t>
  </si>
  <si>
    <t>MAS FAUZI RAWIT</t>
  </si>
  <si>
    <t>PAK AHMAD SUNARTO KECAMBAH&amp;TEMPE</t>
  </si>
  <si>
    <t>BU KARDAN BAKUL PISANG &amp; KACANG</t>
  </si>
  <si>
    <t>SANTAN KELAPA YANI GONDRONG</t>
  </si>
  <si>
    <t>BU YATI BUMBU</t>
  </si>
  <si>
    <t>MBA SRI</t>
  </si>
  <si>
    <t>SUDIATI</t>
  </si>
  <si>
    <t>BU EVI</t>
  </si>
  <si>
    <t>PAK FAHMI PLASTIK NO 303</t>
  </si>
  <si>
    <t>PAK BASUKI KENTANG NO302</t>
  </si>
  <si>
    <t>BU YOSUA NO 300</t>
  </si>
  <si>
    <t>BU NOVIE 299</t>
  </si>
  <si>
    <t>BU MANISEM NO 298</t>
  </si>
  <si>
    <t>BU SUWIYAH BAKUL TOGE NO296</t>
  </si>
  <si>
    <t>BU BAU SAYUR NO 295</t>
  </si>
  <si>
    <t>BU UNDI NO 294</t>
  </si>
  <si>
    <t>BU HATINAH NO 293</t>
  </si>
  <si>
    <t>PAPAN NAMA PASAR KROYA</t>
  </si>
  <si>
    <t>PAPAN NAMA PASAR TUMENGGUNGAN KEBUMEN</t>
  </si>
  <si>
    <t>PASAR TUMENGGUNGAN KEBUMEN</t>
  </si>
  <si>
    <t>PAPAN NAMA PASAR</t>
  </si>
  <si>
    <t>BIAYA IZIN DISPERINDAG KEBUMEN</t>
  </si>
  <si>
    <t>DISPERINDAG KEBUMEN</t>
  </si>
  <si>
    <t>BIAYA IZIN KANTOR PASAR TUMENGGUNGAN KEBUMEN</t>
  </si>
  <si>
    <t>BIAYA IZIN KANTOR PASAR KROYA</t>
  </si>
  <si>
    <t>BIAYA IZIN Rp 30.000/M/BLN (1 tahun)</t>
  </si>
  <si>
    <t>BIAYA IZIN KEPALA PASAR</t>
  </si>
  <si>
    <t>1/2/2020 - 30/01/2021</t>
  </si>
  <si>
    <t>TK PONO</t>
  </si>
  <si>
    <t xml:space="preserve">PAK HADI NO 292 </t>
  </si>
  <si>
    <t xml:space="preserve">MAS AAN NO 291 </t>
  </si>
  <si>
    <t>BU HJ AS NO 289</t>
  </si>
  <si>
    <t xml:space="preserve">BU KARTI NO 288 </t>
  </si>
  <si>
    <t xml:space="preserve">BU ROBINGAH NO 287 </t>
  </si>
  <si>
    <t>BU NINING NO 286</t>
  </si>
  <si>
    <t>BU UMI NO 285</t>
  </si>
  <si>
    <t>BU SUPARNI NO 284</t>
  </si>
  <si>
    <t>MBA VIVI NO 223</t>
  </si>
  <si>
    <t>BU RIYANTI NO 318</t>
  </si>
  <si>
    <t xml:space="preserve">KOSONGAN </t>
  </si>
  <si>
    <t>BU WALIAH NO 315</t>
  </si>
  <si>
    <t>MBA SIJE NO 312</t>
  </si>
  <si>
    <t>PAK GIANTO NO 309</t>
  </si>
  <si>
    <t>BU YULI OPAK (082325003157/085600752752)</t>
  </si>
  <si>
    <t>TK OLIP</t>
  </si>
  <si>
    <t>MBA YETI</t>
  </si>
  <si>
    <t xml:space="preserve">BU SIHAR SAYUR DAN SEMBAKO </t>
  </si>
  <si>
    <t>Vinil februari 2020</t>
  </si>
  <si>
    <t>TOKO JADI BERKAT</t>
  </si>
  <si>
    <t>KIOS PASAR BANYUMAS</t>
  </si>
  <si>
    <t>PASAR BUKATEJA</t>
  </si>
  <si>
    <t>KIOS SEMBAKO BU KAMINI</t>
  </si>
  <si>
    <t>KIOS SEMBAKO WARINAH</t>
  </si>
  <si>
    <t>KIOS BU JAENAL</t>
  </si>
  <si>
    <t>TOKO AMEL</t>
  </si>
  <si>
    <t>TOKO BU SUKINI</t>
  </si>
  <si>
    <t>KIOS SEMBAKO BU KARSINEM</t>
  </si>
  <si>
    <t>TOKO SNACK &amp; JAJANAN LAKSANA</t>
  </si>
  <si>
    <t>TOKO PAK MARYO</t>
  </si>
  <si>
    <t>TOKO GERABAH "RIDHO" SEDIA GERABAH &amp;ALAT2 RUMAH TANGGA</t>
  </si>
  <si>
    <t>KIOS SEMBAKO MBAH MARJONO</t>
  </si>
  <si>
    <t>KIOS SEMBAKO BU SITI</t>
  </si>
  <si>
    <t>KIOS BUNDA ALYA SEDIA SEMBAKO &amp; BUMBU DAPUR</t>
  </si>
  <si>
    <t>TOKO PLASTIK PELANGI, SEDIA PLASTIC, DUS, DAN SNACK</t>
  </si>
  <si>
    <t>TOKO SNACK PAK NARWANTO</t>
  </si>
  <si>
    <t>KIOS BUMBU BU IIS</t>
  </si>
  <si>
    <t>KIOS SEMBAKO BU UUN</t>
  </si>
  <si>
    <t>TOKO TIMBUL SARI</t>
  </si>
  <si>
    <t>KOSONGAN PASAR KURIPAN F9</t>
  </si>
  <si>
    <t>‌TOKO BU ANI</t>
  </si>
  <si>
    <t>TOKO GERABAH BU PARYATI</t>
  </si>
  <si>
    <t>GUDANG BU SURIP</t>
  </si>
  <si>
    <t>KIOS SEMBAKO WARSEM</t>
  </si>
  <si>
    <t>KIOS SEMBAKO PAK TOFIQ</t>
  </si>
  <si>
    <t>KIOS BU SARIYAH</t>
  </si>
  <si>
    <t>TOKO BU KURNIA</t>
  </si>
  <si>
    <t>KIOS BU SUSI</t>
  </si>
  <si>
    <t>KIOS BUMBU BU YATI</t>
  </si>
  <si>
    <t>KIOS BUMBU BU SURTI / MIDI</t>
  </si>
  <si>
    <t>KIOS BUMBU BU ROSINAH / PAK ROHMAT</t>
  </si>
  <si>
    <t>TOKO BU SIJAS</t>
  </si>
  <si>
    <t>TOKO GERABAH BU MUJI</t>
  </si>
  <si>
    <t>KIOS SEMBAKO IBU AMIRUL</t>
  </si>
  <si>
    <t>KIOS TELOR PUYUH BU ANI</t>
  </si>
  <si>
    <t>KIOS SEMBAKO BU MUJI NANAS</t>
  </si>
  <si>
    <t>KIOS SEMBAKO BU SURIP</t>
  </si>
  <si>
    <t>TOKO PAK SAEFUL / BU SITI</t>
  </si>
  <si>
    <t>TOKO BU ROHIMAH</t>
  </si>
  <si>
    <t>KIOS SEMBAKO BU NASIAH</t>
  </si>
  <si>
    <t>TOKO SEMBAKO IBU RUMINI</t>
  </si>
  <si>
    <t>BU NIPAN</t>
  </si>
  <si>
    <t>TOKO TRI SLAMET SAYUR</t>
  </si>
  <si>
    <t>TOKO PAKAIAN BU TIAH</t>
  </si>
  <si>
    <t>PAK SAPON</t>
  </si>
  <si>
    <t>TOKO CILIK</t>
  </si>
  <si>
    <t>TK BU SUPRIATI</t>
  </si>
  <si>
    <t>TOKO HAFIZ</t>
  </si>
  <si>
    <t>TOKO ANI</t>
  </si>
  <si>
    <t>STICKER PKK SAYUR SEGAR / PAK TRIS</t>
  </si>
  <si>
    <t>PASAR WANGON</t>
  </si>
  <si>
    <t>DEPAN KUA WANGON MM</t>
  </si>
  <si>
    <t>KIIS PASAR BANYUMAS</t>
  </si>
  <si>
    <t>KIOS PASAR LIMBANGAN</t>
  </si>
  <si>
    <t>PASAR TANJUNGSARI CILACAP</t>
  </si>
  <si>
    <t>PASAR KURIPAN F2</t>
  </si>
  <si>
    <t>KIOS PASAR KURIPAN</t>
  </si>
  <si>
    <t>PASAR KURIPAN</t>
  </si>
  <si>
    <t>F10 PASAR KURIPAN</t>
  </si>
  <si>
    <t>F11 PASAR KURIPAN</t>
  </si>
  <si>
    <t>PASAR KURIPAN KIOS NO C5&amp;C6</t>
  </si>
  <si>
    <t>PASAR KURIPAN KIOS NO C5&amp;C7</t>
  </si>
  <si>
    <t>PASAR TANJUNGSARI</t>
  </si>
  <si>
    <t>SAMPANG (PAK HUDI SATPAM PASAR)</t>
  </si>
  <si>
    <t>JL.DR ANGKA NO 31</t>
  </si>
  <si>
    <t xml:space="preserve">TK TUNAS BARU (GRAND OPENING RUMAH MAKAN) </t>
  </si>
  <si>
    <t>SUPORT NOMER MEJA GRAND OPENING GALINA RESTO</t>
  </si>
  <si>
    <t>RINCIAN AKTIFITAS PROMOSI DAN KEBUTUHAN BIAYA LPAP FEBRUARI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</si>
</sst>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409]d\-mmm;@"/>
    <numFmt numFmtId="165" formatCode="[$-409]d\-mmm\-yy;@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  <charset val="1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1" applyFont="1"/>
    <xf numFmtId="41" fontId="2" fillId="0" borderId="0" xfId="1" applyFont="1"/>
    <xf numFmtId="0" fontId="6" fillId="0" borderId="0" xfId="0" applyFont="1"/>
    <xf numFmtId="0" fontId="5" fillId="0" borderId="5" xfId="0" applyFont="1" applyBorder="1" applyAlignment="1">
      <alignment horizontal="center"/>
    </xf>
    <xf numFmtId="0" fontId="6" fillId="3" borderId="6" xfId="0" applyFont="1" applyFill="1" applyBorder="1"/>
    <xf numFmtId="164" fontId="7" fillId="0" borderId="8" xfId="0" applyNumberFormat="1" applyFont="1" applyBorder="1"/>
    <xf numFmtId="0" fontId="7" fillId="0" borderId="9" xfId="2" applyFont="1" applyFill="1" applyBorder="1"/>
    <xf numFmtId="0" fontId="7" fillId="0" borderId="9" xfId="0" applyFont="1" applyFill="1" applyBorder="1"/>
    <xf numFmtId="0" fontId="7" fillId="0" borderId="9" xfId="3" applyFont="1" applyFill="1" applyBorder="1" applyAlignment="1">
      <alignment horizontal="center"/>
    </xf>
    <xf numFmtId="41" fontId="7" fillId="0" borderId="9" xfId="1" applyFont="1" applyFill="1" applyBorder="1" applyAlignment="1">
      <alignment horizontal="center"/>
    </xf>
    <xf numFmtId="41" fontId="6" fillId="0" borderId="9" xfId="1" applyFont="1" applyBorder="1"/>
    <xf numFmtId="41" fontId="5" fillId="0" borderId="7" xfId="1" applyFont="1" applyBorder="1"/>
    <xf numFmtId="0" fontId="6" fillId="0" borderId="10" xfId="0" applyFont="1" applyFill="1" applyBorder="1"/>
    <xf numFmtId="0" fontId="6" fillId="0" borderId="8" xfId="0" applyFont="1" applyFill="1" applyBorder="1"/>
    <xf numFmtId="0" fontId="6" fillId="0" borderId="8" xfId="0" applyFont="1" applyBorder="1"/>
    <xf numFmtId="0" fontId="7" fillId="0" borderId="8" xfId="2" applyFont="1" applyFill="1" applyBorder="1"/>
    <xf numFmtId="0" fontId="7" fillId="0" borderId="8" xfId="0" applyFont="1" applyFill="1" applyBorder="1"/>
    <xf numFmtId="0" fontId="7" fillId="0" borderId="8" xfId="3" applyFont="1" applyFill="1" applyBorder="1" applyAlignment="1">
      <alignment horizontal="center"/>
    </xf>
    <xf numFmtId="41" fontId="5" fillId="0" borderId="8" xfId="1" applyFont="1" applyBorder="1"/>
    <xf numFmtId="0" fontId="6" fillId="0" borderId="8" xfId="4" applyFont="1" applyFill="1" applyBorder="1"/>
    <xf numFmtId="0" fontId="7" fillId="0" borderId="1" xfId="0" applyFont="1" applyFill="1" applyBorder="1"/>
    <xf numFmtId="0" fontId="8" fillId="0" borderId="8" xfId="0" applyFont="1" applyBorder="1" applyAlignment="1"/>
    <xf numFmtId="0" fontId="6" fillId="0" borderId="8" xfId="0" applyFont="1" applyBorder="1" applyAlignment="1">
      <alignment horizontal="center" vertical="center"/>
    </xf>
    <xf numFmtId="0" fontId="5" fillId="0" borderId="8" xfId="0" applyFont="1" applyBorder="1" applyAlignment="1"/>
    <xf numFmtId="41" fontId="5" fillId="3" borderId="5" xfId="1" applyFont="1" applyFill="1" applyBorder="1"/>
    <xf numFmtId="0" fontId="6" fillId="0" borderId="9" xfId="0" applyFont="1" applyBorder="1"/>
    <xf numFmtId="164" fontId="6" fillId="0" borderId="9" xfId="0" applyNumberFormat="1" applyFont="1" applyBorder="1" applyAlignment="1"/>
    <xf numFmtId="0" fontId="6" fillId="0" borderId="5" xfId="0" applyFont="1" applyBorder="1"/>
    <xf numFmtId="164" fontId="6" fillId="0" borderId="5" xfId="0" applyNumberFormat="1" applyFont="1" applyBorder="1"/>
    <xf numFmtId="164" fontId="6" fillId="0" borderId="9" xfId="0" applyNumberFormat="1" applyFont="1" applyBorder="1"/>
    <xf numFmtId="41" fontId="5" fillId="0" borderId="9" xfId="1" applyFont="1" applyBorder="1"/>
    <xf numFmtId="41" fontId="5" fillId="6" borderId="5" xfId="1" applyFont="1" applyFill="1" applyBorder="1"/>
    <xf numFmtId="41" fontId="6" fillId="0" borderId="0" xfId="1" applyFont="1"/>
    <xf numFmtId="41" fontId="5" fillId="0" borderId="0" xfId="1" applyFont="1"/>
    <xf numFmtId="0" fontId="5" fillId="3" borderId="7" xfId="0" applyFont="1" applyFill="1" applyBorder="1"/>
    <xf numFmtId="0" fontId="5" fillId="0" borderId="8" xfId="0" applyFont="1" applyBorder="1"/>
    <xf numFmtId="0" fontId="5" fillId="0" borderId="1" xfId="0" applyFont="1" applyBorder="1"/>
    <xf numFmtId="0" fontId="5" fillId="0" borderId="8" xfId="0" applyFont="1" applyFill="1" applyBorder="1"/>
    <xf numFmtId="0" fontId="5" fillId="6" borderId="9" xfId="0" applyFont="1" applyFill="1" applyBorder="1"/>
    <xf numFmtId="0" fontId="5" fillId="0" borderId="5" xfId="0" applyFont="1" applyBorder="1"/>
    <xf numFmtId="0" fontId="0" fillId="0" borderId="8" xfId="0" applyBorder="1"/>
    <xf numFmtId="0" fontId="9" fillId="5" borderId="8" xfId="0" applyFont="1" applyFill="1" applyBorder="1" applyAlignment="1">
      <alignment horizontal="center"/>
    </xf>
    <xf numFmtId="14" fontId="0" fillId="0" borderId="0" xfId="0" applyNumberFormat="1"/>
    <xf numFmtId="165" fontId="0" fillId="0" borderId="0" xfId="0" applyNumberFormat="1"/>
    <xf numFmtId="0" fontId="0" fillId="0" borderId="9" xfId="0" applyBorder="1"/>
    <xf numFmtId="165" fontId="9" fillId="5" borderId="8" xfId="0" applyNumberFormat="1" applyFont="1" applyFill="1" applyBorder="1" applyAlignment="1">
      <alignment horizontal="center"/>
    </xf>
    <xf numFmtId="165" fontId="0" fillId="0" borderId="8" xfId="0" applyNumberFormat="1" applyBorder="1"/>
    <xf numFmtId="0" fontId="6" fillId="7" borderId="8" xfId="0" applyFont="1" applyFill="1" applyBorder="1"/>
    <xf numFmtId="0" fontId="8" fillId="4" borderId="8" xfId="0" applyFont="1" applyFill="1" applyBorder="1" applyAlignment="1"/>
    <xf numFmtId="0" fontId="8" fillId="4" borderId="8" xfId="0" applyFont="1" applyFill="1" applyBorder="1" applyAlignment="1">
      <alignment horizontal="center"/>
    </xf>
    <xf numFmtId="41" fontId="7" fillId="4" borderId="9" xfId="1" applyFont="1" applyFill="1" applyBorder="1" applyAlignment="1">
      <alignment horizontal="center"/>
    </xf>
    <xf numFmtId="41" fontId="6" fillId="4" borderId="9" xfId="1" applyFont="1" applyFill="1" applyBorder="1"/>
    <xf numFmtId="41" fontId="8" fillId="0" borderId="8" xfId="0" applyNumberFormat="1" applyFont="1" applyBorder="1" applyAlignment="1"/>
    <xf numFmtId="166" fontId="6" fillId="0" borderId="0" xfId="5" applyNumberFormat="1" applyFont="1"/>
    <xf numFmtId="166" fontId="6" fillId="0" borderId="0" xfId="0" applyNumberFormat="1" applyFont="1"/>
    <xf numFmtId="43" fontId="6" fillId="0" borderId="0" xfId="0" applyNumberFormat="1" applyFont="1"/>
    <xf numFmtId="0" fontId="10" fillId="4" borderId="8" xfId="0" applyFont="1" applyFill="1" applyBorder="1" applyAlignment="1"/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1" fontId="5" fillId="0" borderId="1" xfId="1" applyFont="1" applyBorder="1" applyAlignment="1">
      <alignment horizontal="center" vertical="center"/>
    </xf>
    <xf numFmtId="41" fontId="5" fillId="0" borderId="4" xfId="1" applyFont="1" applyBorder="1" applyAlignment="1">
      <alignment horizontal="center" vertical="center"/>
    </xf>
    <xf numFmtId="41" fontId="2" fillId="5" borderId="14" xfId="1" applyFont="1" applyFill="1" applyBorder="1" applyAlignment="1">
      <alignment vertical="center"/>
    </xf>
    <xf numFmtId="41" fontId="2" fillId="5" borderId="9" xfId="1" applyFont="1" applyFill="1" applyBorder="1" applyAlignment="1">
      <alignment vertical="center"/>
    </xf>
    <xf numFmtId="0" fontId="5" fillId="6" borderId="11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6">
    <cellStyle name="Comma" xfId="5" builtinId="3"/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1"/>
  <sheetViews>
    <sheetView tabSelected="1" topLeftCell="E292" zoomScale="85" zoomScaleNormal="85" workbookViewId="0">
      <selection activeCell="K332" sqref="K332"/>
    </sheetView>
  </sheetViews>
  <sheetFormatPr defaultRowHeight="12.75" x14ac:dyDescent="0.2"/>
  <cols>
    <col min="1" max="1" width="4.5703125" style="6" customWidth="1"/>
    <col min="2" max="2" width="27.28515625" style="6" customWidth="1"/>
    <col min="3" max="3" width="18.5703125" style="6" bestFit="1" customWidth="1"/>
    <col min="4" max="4" width="66.42578125" style="6" customWidth="1"/>
    <col min="5" max="5" width="31" style="6" customWidth="1"/>
    <col min="6" max="6" width="11.5703125" style="6" customWidth="1"/>
    <col min="7" max="9" width="11" style="6" customWidth="1"/>
    <col min="10" max="10" width="13.85546875" style="36" customWidth="1"/>
    <col min="11" max="11" width="16" style="37" customWidth="1"/>
    <col min="12" max="12" width="64.28515625" style="6" customWidth="1"/>
    <col min="13" max="13" width="26.85546875" style="6" bestFit="1" customWidth="1"/>
    <col min="14" max="14" width="13.85546875" style="6" bestFit="1" customWidth="1"/>
    <col min="15" max="16384" width="9.140625" style="6"/>
  </cols>
  <sheetData>
    <row r="1" spans="1:12" s="3" customFormat="1" ht="15.75" x14ac:dyDescent="0.25">
      <c r="A1" s="1" t="s">
        <v>1102</v>
      </c>
      <c r="B1" s="2"/>
      <c r="C1" s="1"/>
      <c r="D1" s="2"/>
      <c r="J1" s="4"/>
      <c r="K1" s="5"/>
    </row>
    <row r="2" spans="1:12" x14ac:dyDescent="0.2">
      <c r="A2" s="61" t="s">
        <v>0</v>
      </c>
      <c r="B2" s="61" t="s">
        <v>1</v>
      </c>
      <c r="C2" s="61" t="s">
        <v>2</v>
      </c>
      <c r="D2" s="61" t="s">
        <v>3</v>
      </c>
      <c r="E2" s="61" t="s">
        <v>4</v>
      </c>
      <c r="F2" s="79" t="s">
        <v>5</v>
      </c>
      <c r="G2" s="80"/>
      <c r="H2" s="61" t="s">
        <v>6</v>
      </c>
      <c r="I2" s="81" t="s">
        <v>7</v>
      </c>
      <c r="J2" s="63" t="s">
        <v>8</v>
      </c>
      <c r="K2" s="63" t="s">
        <v>9</v>
      </c>
      <c r="L2" s="61" t="s">
        <v>10</v>
      </c>
    </row>
    <row r="3" spans="1:12" ht="13.5" thickBot="1" x14ac:dyDescent="0.25">
      <c r="A3" s="62"/>
      <c r="B3" s="62"/>
      <c r="C3" s="62"/>
      <c r="D3" s="62"/>
      <c r="E3" s="62"/>
      <c r="F3" s="7" t="s">
        <v>11</v>
      </c>
      <c r="G3" s="7" t="s">
        <v>12</v>
      </c>
      <c r="H3" s="62"/>
      <c r="I3" s="82"/>
      <c r="J3" s="64"/>
      <c r="K3" s="64"/>
      <c r="L3" s="62"/>
    </row>
    <row r="4" spans="1:12" x14ac:dyDescent="0.2">
      <c r="A4" s="8">
        <v>1</v>
      </c>
      <c r="B4" s="38" t="s">
        <v>13</v>
      </c>
      <c r="C4" s="9">
        <v>43876</v>
      </c>
      <c r="D4" s="10" t="s">
        <v>859</v>
      </c>
      <c r="E4" s="11" t="s">
        <v>860</v>
      </c>
      <c r="F4" s="12">
        <v>1.8</v>
      </c>
      <c r="G4" s="12">
        <v>0.5</v>
      </c>
      <c r="H4" s="12">
        <v>1</v>
      </c>
      <c r="I4" s="13">
        <v>25000</v>
      </c>
      <c r="J4" s="14">
        <f t="shared" ref="J4:J67" si="0">(F4*G4*H4)*I4</f>
        <v>22500</v>
      </c>
      <c r="K4" s="15"/>
      <c r="L4" s="16" t="s">
        <v>83</v>
      </c>
    </row>
    <row r="5" spans="1:12" x14ac:dyDescent="0.2">
      <c r="A5" s="17"/>
      <c r="B5" s="39"/>
      <c r="C5" s="9">
        <v>43876</v>
      </c>
      <c r="D5" s="19" t="s">
        <v>861</v>
      </c>
      <c r="E5" s="20" t="s">
        <v>862</v>
      </c>
      <c r="F5" s="21">
        <v>3</v>
      </c>
      <c r="G5" s="21">
        <v>1</v>
      </c>
      <c r="H5" s="12">
        <v>1</v>
      </c>
      <c r="I5" s="13">
        <v>25000</v>
      </c>
      <c r="J5" s="14">
        <f t="shared" si="0"/>
        <v>75000</v>
      </c>
      <c r="K5" s="22"/>
      <c r="L5" s="17" t="s">
        <v>83</v>
      </c>
    </row>
    <row r="6" spans="1:12" x14ac:dyDescent="0.2">
      <c r="A6" s="17"/>
      <c r="B6" s="39"/>
      <c r="C6" s="9">
        <v>43872</v>
      </c>
      <c r="D6" s="19" t="s">
        <v>25</v>
      </c>
      <c r="E6" s="20" t="s">
        <v>50</v>
      </c>
      <c r="F6" s="21">
        <v>1.75</v>
      </c>
      <c r="G6" s="21">
        <v>0.3</v>
      </c>
      <c r="H6" s="12">
        <v>1</v>
      </c>
      <c r="I6" s="13">
        <v>25000</v>
      </c>
      <c r="J6" s="14">
        <f t="shared" si="0"/>
        <v>13125</v>
      </c>
      <c r="K6" s="22"/>
      <c r="L6" s="17" t="s">
        <v>83</v>
      </c>
    </row>
    <row r="7" spans="1:12" x14ac:dyDescent="0.2">
      <c r="A7" s="17"/>
      <c r="B7" s="39"/>
      <c r="C7" s="9">
        <v>43872</v>
      </c>
      <c r="D7" s="19" t="s">
        <v>25</v>
      </c>
      <c r="E7" s="20" t="s">
        <v>50</v>
      </c>
      <c r="F7" s="21">
        <v>3.9</v>
      </c>
      <c r="G7" s="21">
        <v>0.3</v>
      </c>
      <c r="H7" s="12">
        <v>1</v>
      </c>
      <c r="I7" s="13">
        <v>25000</v>
      </c>
      <c r="J7" s="14">
        <f t="shared" si="0"/>
        <v>29250</v>
      </c>
      <c r="K7" s="22"/>
      <c r="L7" s="17" t="s">
        <v>83</v>
      </c>
    </row>
    <row r="8" spans="1:12" x14ac:dyDescent="0.2">
      <c r="A8" s="17"/>
      <c r="B8" s="39"/>
      <c r="C8" s="9">
        <v>43880</v>
      </c>
      <c r="D8" s="23" t="s">
        <v>863</v>
      </c>
      <c r="E8" s="23" t="s">
        <v>864</v>
      </c>
      <c r="F8" s="21">
        <v>6.4</v>
      </c>
      <c r="G8" s="21">
        <v>1</v>
      </c>
      <c r="H8" s="12">
        <v>1</v>
      </c>
      <c r="I8" s="13">
        <v>25000</v>
      </c>
      <c r="J8" s="14">
        <f t="shared" si="0"/>
        <v>160000</v>
      </c>
      <c r="K8" s="22"/>
      <c r="L8" s="17" t="s">
        <v>83</v>
      </c>
    </row>
    <row r="9" spans="1:12" x14ac:dyDescent="0.2">
      <c r="A9" s="17"/>
      <c r="B9" s="39"/>
      <c r="C9" s="9">
        <v>43880</v>
      </c>
      <c r="D9" s="23" t="s">
        <v>863</v>
      </c>
      <c r="E9" s="23" t="s">
        <v>864</v>
      </c>
      <c r="F9" s="21">
        <v>1</v>
      </c>
      <c r="G9" s="21">
        <v>0.8</v>
      </c>
      <c r="H9" s="12">
        <v>1</v>
      </c>
      <c r="I9" s="13">
        <v>25000</v>
      </c>
      <c r="J9" s="14">
        <f t="shared" si="0"/>
        <v>20000</v>
      </c>
      <c r="K9" s="22"/>
      <c r="L9" s="17" t="s">
        <v>83</v>
      </c>
    </row>
    <row r="10" spans="1:12" x14ac:dyDescent="0.2">
      <c r="A10" s="17"/>
      <c r="B10" s="39"/>
      <c r="C10" s="9">
        <v>43880</v>
      </c>
      <c r="D10" s="23" t="s">
        <v>865</v>
      </c>
      <c r="E10" s="23" t="s">
        <v>864</v>
      </c>
      <c r="F10" s="21">
        <v>3.5</v>
      </c>
      <c r="G10" s="21">
        <v>0.4</v>
      </c>
      <c r="H10" s="12">
        <v>1</v>
      </c>
      <c r="I10" s="13">
        <v>25000</v>
      </c>
      <c r="J10" s="14">
        <f t="shared" si="0"/>
        <v>35000</v>
      </c>
      <c r="K10" s="22"/>
      <c r="L10" s="17" t="s">
        <v>83</v>
      </c>
    </row>
    <row r="11" spans="1:12" x14ac:dyDescent="0.2">
      <c r="A11" s="17"/>
      <c r="B11" s="39"/>
      <c r="C11" s="9">
        <v>43880</v>
      </c>
      <c r="D11" s="23" t="s">
        <v>865</v>
      </c>
      <c r="E11" s="23" t="s">
        <v>864</v>
      </c>
      <c r="F11" s="21">
        <v>3</v>
      </c>
      <c r="G11" s="21">
        <v>0.2</v>
      </c>
      <c r="H11" s="12">
        <v>1</v>
      </c>
      <c r="I11" s="13">
        <v>25000</v>
      </c>
      <c r="J11" s="14">
        <f t="shared" si="0"/>
        <v>15000.000000000002</v>
      </c>
      <c r="K11" s="22"/>
      <c r="L11" s="17" t="s">
        <v>83</v>
      </c>
    </row>
    <row r="12" spans="1:12" x14ac:dyDescent="0.2">
      <c r="A12" s="17"/>
      <c r="B12" s="39"/>
      <c r="C12" s="9">
        <v>43880</v>
      </c>
      <c r="D12" s="23" t="s">
        <v>866</v>
      </c>
      <c r="E12" s="23" t="s">
        <v>864</v>
      </c>
      <c r="F12" s="21">
        <v>2</v>
      </c>
      <c r="G12" s="21">
        <v>0.25</v>
      </c>
      <c r="H12" s="12">
        <v>1</v>
      </c>
      <c r="I12" s="13">
        <v>25000</v>
      </c>
      <c r="J12" s="14">
        <f t="shared" si="0"/>
        <v>12500</v>
      </c>
      <c r="K12" s="22"/>
      <c r="L12" s="17" t="s">
        <v>83</v>
      </c>
    </row>
    <row r="13" spans="1:12" x14ac:dyDescent="0.2">
      <c r="A13" s="17"/>
      <c r="B13" s="39"/>
      <c r="C13" s="9">
        <v>43880</v>
      </c>
      <c r="D13" s="23" t="s">
        <v>867</v>
      </c>
      <c r="E13" s="23" t="s">
        <v>864</v>
      </c>
      <c r="F13" s="21">
        <v>3.5</v>
      </c>
      <c r="G13" s="21">
        <v>0.3</v>
      </c>
      <c r="H13" s="12">
        <v>1</v>
      </c>
      <c r="I13" s="13">
        <v>25000</v>
      </c>
      <c r="J13" s="14">
        <f t="shared" si="0"/>
        <v>26250</v>
      </c>
      <c r="K13" s="22"/>
      <c r="L13" s="17" t="s">
        <v>83</v>
      </c>
    </row>
    <row r="14" spans="1:12" x14ac:dyDescent="0.2">
      <c r="A14" s="17"/>
      <c r="B14" s="39"/>
      <c r="C14" s="9">
        <v>43880</v>
      </c>
      <c r="D14" s="23" t="s">
        <v>868</v>
      </c>
      <c r="E14" s="23" t="s">
        <v>864</v>
      </c>
      <c r="F14" s="21">
        <v>3</v>
      </c>
      <c r="G14" s="21">
        <v>0.25</v>
      </c>
      <c r="H14" s="12">
        <v>1</v>
      </c>
      <c r="I14" s="13">
        <v>25000</v>
      </c>
      <c r="J14" s="14">
        <f t="shared" si="0"/>
        <v>18750</v>
      </c>
      <c r="K14" s="22"/>
      <c r="L14" s="17" t="s">
        <v>83</v>
      </c>
    </row>
    <row r="15" spans="1:12" x14ac:dyDescent="0.2">
      <c r="A15" s="17"/>
      <c r="B15" s="39"/>
      <c r="C15" s="9">
        <v>43880</v>
      </c>
      <c r="D15" s="23" t="s">
        <v>869</v>
      </c>
      <c r="E15" s="23" t="s">
        <v>864</v>
      </c>
      <c r="F15" s="21">
        <v>5</v>
      </c>
      <c r="G15" s="21">
        <v>0.25</v>
      </c>
      <c r="H15" s="12">
        <v>1</v>
      </c>
      <c r="I15" s="13">
        <v>25000</v>
      </c>
      <c r="J15" s="14">
        <f t="shared" si="0"/>
        <v>31250</v>
      </c>
      <c r="K15" s="22"/>
      <c r="L15" s="17" t="s">
        <v>83</v>
      </c>
    </row>
    <row r="16" spans="1:12" x14ac:dyDescent="0.2">
      <c r="A16" s="17"/>
      <c r="B16" s="39"/>
      <c r="C16" s="9">
        <v>43880</v>
      </c>
      <c r="D16" s="23" t="s">
        <v>869</v>
      </c>
      <c r="E16" s="23" t="s">
        <v>864</v>
      </c>
      <c r="F16" s="21">
        <v>3.4</v>
      </c>
      <c r="G16" s="21">
        <v>0.25</v>
      </c>
      <c r="H16" s="12">
        <v>1</v>
      </c>
      <c r="I16" s="13">
        <v>25000</v>
      </c>
      <c r="J16" s="14">
        <f t="shared" si="0"/>
        <v>21250</v>
      </c>
      <c r="K16" s="22"/>
      <c r="L16" s="17" t="s">
        <v>83</v>
      </c>
    </row>
    <row r="17" spans="1:12" x14ac:dyDescent="0.2">
      <c r="A17" s="17"/>
      <c r="B17" s="39"/>
      <c r="C17" s="9">
        <v>43880</v>
      </c>
      <c r="D17" s="23" t="s">
        <v>870</v>
      </c>
      <c r="E17" s="23" t="s">
        <v>864</v>
      </c>
      <c r="F17" s="21">
        <v>2.7</v>
      </c>
      <c r="G17" s="21">
        <v>0.25</v>
      </c>
      <c r="H17" s="12">
        <v>1</v>
      </c>
      <c r="I17" s="13">
        <v>25000</v>
      </c>
      <c r="J17" s="14">
        <f t="shared" si="0"/>
        <v>16875</v>
      </c>
      <c r="K17" s="22"/>
      <c r="L17" s="17" t="s">
        <v>83</v>
      </c>
    </row>
    <row r="18" spans="1:12" x14ac:dyDescent="0.2">
      <c r="A18" s="17"/>
      <c r="B18" s="39"/>
      <c r="C18" s="9">
        <v>43880</v>
      </c>
      <c r="D18" s="23" t="s">
        <v>871</v>
      </c>
      <c r="E18" s="23" t="s">
        <v>864</v>
      </c>
      <c r="F18" s="21">
        <v>0.6</v>
      </c>
      <c r="G18" s="21">
        <v>0.4</v>
      </c>
      <c r="H18" s="12">
        <v>1</v>
      </c>
      <c r="I18" s="13">
        <v>25000</v>
      </c>
      <c r="J18" s="14">
        <f t="shared" si="0"/>
        <v>6000</v>
      </c>
      <c r="K18" s="22"/>
      <c r="L18" s="17" t="s">
        <v>83</v>
      </c>
    </row>
    <row r="19" spans="1:12" x14ac:dyDescent="0.2">
      <c r="A19" s="17"/>
      <c r="B19" s="39"/>
      <c r="C19" s="9">
        <v>43880</v>
      </c>
      <c r="D19" s="23" t="s">
        <v>871</v>
      </c>
      <c r="E19" s="23" t="s">
        <v>864</v>
      </c>
      <c r="F19" s="21">
        <v>0.6</v>
      </c>
      <c r="G19" s="21">
        <v>0.4</v>
      </c>
      <c r="H19" s="12">
        <v>1</v>
      </c>
      <c r="I19" s="13">
        <v>25000</v>
      </c>
      <c r="J19" s="14">
        <f t="shared" si="0"/>
        <v>6000</v>
      </c>
      <c r="K19" s="22"/>
      <c r="L19" s="17" t="s">
        <v>83</v>
      </c>
    </row>
    <row r="20" spans="1:12" x14ac:dyDescent="0.2">
      <c r="A20" s="17"/>
      <c r="B20" s="39"/>
      <c r="C20" s="9">
        <v>43880</v>
      </c>
      <c r="D20" s="23" t="s">
        <v>872</v>
      </c>
      <c r="E20" s="23" t="s">
        <v>864</v>
      </c>
      <c r="F20" s="21">
        <v>3.4</v>
      </c>
      <c r="G20" s="21">
        <v>0.25</v>
      </c>
      <c r="H20" s="12">
        <v>1</v>
      </c>
      <c r="I20" s="13">
        <v>25000</v>
      </c>
      <c r="J20" s="14">
        <f t="shared" si="0"/>
        <v>21250</v>
      </c>
      <c r="K20" s="22"/>
      <c r="L20" s="17" t="s">
        <v>83</v>
      </c>
    </row>
    <row r="21" spans="1:12" x14ac:dyDescent="0.2">
      <c r="A21" s="17"/>
      <c r="B21" s="39"/>
      <c r="C21" s="9">
        <v>43880</v>
      </c>
      <c r="D21" s="23" t="s">
        <v>873</v>
      </c>
      <c r="E21" s="23" t="s">
        <v>864</v>
      </c>
      <c r="F21" s="21">
        <v>2</v>
      </c>
      <c r="G21" s="21">
        <v>0.25</v>
      </c>
      <c r="H21" s="12">
        <v>1</v>
      </c>
      <c r="I21" s="13">
        <v>25000</v>
      </c>
      <c r="J21" s="14">
        <f t="shared" si="0"/>
        <v>12500</v>
      </c>
      <c r="K21" s="22"/>
      <c r="L21" s="17" t="s">
        <v>83</v>
      </c>
    </row>
    <row r="22" spans="1:12" x14ac:dyDescent="0.2">
      <c r="A22" s="17"/>
      <c r="B22" s="39"/>
      <c r="C22" s="9">
        <v>43880</v>
      </c>
      <c r="D22" s="23" t="s">
        <v>874</v>
      </c>
      <c r="E22" s="23" t="s">
        <v>864</v>
      </c>
      <c r="F22" s="21">
        <v>2</v>
      </c>
      <c r="G22" s="21">
        <v>0.4</v>
      </c>
      <c r="H22" s="12">
        <v>1</v>
      </c>
      <c r="I22" s="13">
        <v>25000</v>
      </c>
      <c r="J22" s="14">
        <f t="shared" si="0"/>
        <v>20000</v>
      </c>
      <c r="K22" s="22"/>
      <c r="L22" s="17" t="s">
        <v>83</v>
      </c>
    </row>
    <row r="23" spans="1:12" x14ac:dyDescent="0.2">
      <c r="A23" s="17"/>
      <c r="B23" s="39"/>
      <c r="C23" s="9">
        <v>43880</v>
      </c>
      <c r="D23" s="23" t="s">
        <v>874</v>
      </c>
      <c r="E23" s="23" t="s">
        <v>864</v>
      </c>
      <c r="F23" s="21">
        <v>3</v>
      </c>
      <c r="G23" s="21">
        <v>0.25</v>
      </c>
      <c r="H23" s="12">
        <v>1</v>
      </c>
      <c r="I23" s="13">
        <v>25000</v>
      </c>
      <c r="J23" s="14">
        <f t="shared" si="0"/>
        <v>18750</v>
      </c>
      <c r="K23" s="22"/>
      <c r="L23" s="17" t="s">
        <v>83</v>
      </c>
    </row>
    <row r="24" spans="1:12" x14ac:dyDescent="0.2">
      <c r="A24" s="17"/>
      <c r="B24" s="39"/>
      <c r="C24" s="9">
        <v>43880</v>
      </c>
      <c r="D24" s="23" t="s">
        <v>160</v>
      </c>
      <c r="E24" s="23" t="s">
        <v>864</v>
      </c>
      <c r="F24" s="21">
        <v>3</v>
      </c>
      <c r="G24" s="21">
        <v>0.4</v>
      </c>
      <c r="H24" s="12">
        <v>1</v>
      </c>
      <c r="I24" s="13">
        <v>25000</v>
      </c>
      <c r="J24" s="14">
        <f t="shared" si="0"/>
        <v>30000.000000000004</v>
      </c>
      <c r="K24" s="22"/>
      <c r="L24" s="17" t="s">
        <v>83</v>
      </c>
    </row>
    <row r="25" spans="1:12" x14ac:dyDescent="0.2">
      <c r="A25" s="17"/>
      <c r="B25" s="39"/>
      <c r="C25" s="9">
        <v>43880</v>
      </c>
      <c r="D25" s="23" t="s">
        <v>160</v>
      </c>
      <c r="E25" s="23" t="s">
        <v>864</v>
      </c>
      <c r="F25" s="21">
        <v>1.7</v>
      </c>
      <c r="G25" s="21">
        <v>0.3</v>
      </c>
      <c r="H25" s="12">
        <v>1</v>
      </c>
      <c r="I25" s="13">
        <v>25000</v>
      </c>
      <c r="J25" s="14">
        <f t="shared" si="0"/>
        <v>12750</v>
      </c>
      <c r="K25" s="22"/>
      <c r="L25" s="17" t="s">
        <v>83</v>
      </c>
    </row>
    <row r="26" spans="1:12" x14ac:dyDescent="0.2">
      <c r="A26" s="17"/>
      <c r="B26" s="39"/>
      <c r="C26" s="9">
        <v>43880</v>
      </c>
      <c r="D26" s="23" t="s">
        <v>41</v>
      </c>
      <c r="E26" s="23" t="s">
        <v>864</v>
      </c>
      <c r="F26" s="21">
        <v>2.75</v>
      </c>
      <c r="G26" s="21">
        <v>0.35</v>
      </c>
      <c r="H26" s="12">
        <v>1</v>
      </c>
      <c r="I26" s="13">
        <v>25000</v>
      </c>
      <c r="J26" s="14">
        <f t="shared" si="0"/>
        <v>24062.499999999996</v>
      </c>
      <c r="K26" s="22"/>
      <c r="L26" s="17" t="s">
        <v>83</v>
      </c>
    </row>
    <row r="27" spans="1:12" x14ac:dyDescent="0.2">
      <c r="A27" s="17"/>
      <c r="B27" s="39"/>
      <c r="C27" s="9">
        <v>43880</v>
      </c>
      <c r="D27" s="23" t="s">
        <v>875</v>
      </c>
      <c r="E27" s="23" t="s">
        <v>864</v>
      </c>
      <c r="F27" s="21">
        <v>3.4</v>
      </c>
      <c r="G27" s="21">
        <v>0.3</v>
      </c>
      <c r="H27" s="12">
        <v>1</v>
      </c>
      <c r="I27" s="13">
        <v>25000</v>
      </c>
      <c r="J27" s="14">
        <f t="shared" si="0"/>
        <v>25500</v>
      </c>
      <c r="K27" s="22"/>
      <c r="L27" s="17" t="s">
        <v>83</v>
      </c>
    </row>
    <row r="28" spans="1:12" x14ac:dyDescent="0.2">
      <c r="A28" s="17"/>
      <c r="B28" s="39"/>
      <c r="C28" s="9">
        <v>43880</v>
      </c>
      <c r="D28" s="23" t="s">
        <v>875</v>
      </c>
      <c r="E28" s="23" t="s">
        <v>864</v>
      </c>
      <c r="F28" s="21">
        <v>3</v>
      </c>
      <c r="G28" s="21">
        <v>0.3</v>
      </c>
      <c r="H28" s="12">
        <v>1</v>
      </c>
      <c r="I28" s="13">
        <v>25000</v>
      </c>
      <c r="J28" s="14">
        <f t="shared" si="0"/>
        <v>22499.999999999996</v>
      </c>
      <c r="K28" s="22"/>
      <c r="L28" s="17" t="s">
        <v>83</v>
      </c>
    </row>
    <row r="29" spans="1:12" x14ac:dyDescent="0.2">
      <c r="A29" s="17"/>
      <c r="B29" s="39"/>
      <c r="C29" s="9">
        <v>43880</v>
      </c>
      <c r="D29" s="23" t="s">
        <v>875</v>
      </c>
      <c r="E29" s="23" t="s">
        <v>864</v>
      </c>
      <c r="F29" s="21">
        <v>1.7</v>
      </c>
      <c r="G29" s="21">
        <v>0.3</v>
      </c>
      <c r="H29" s="12">
        <v>1</v>
      </c>
      <c r="I29" s="13">
        <v>25000</v>
      </c>
      <c r="J29" s="14">
        <f t="shared" si="0"/>
        <v>12750</v>
      </c>
      <c r="K29" s="22"/>
      <c r="L29" s="17" t="s">
        <v>83</v>
      </c>
    </row>
    <row r="30" spans="1:12" x14ac:dyDescent="0.2">
      <c r="A30" s="17"/>
      <c r="B30" s="39"/>
      <c r="C30" s="9">
        <v>43880</v>
      </c>
      <c r="D30" s="23" t="s">
        <v>207</v>
      </c>
      <c r="E30" s="23" t="s">
        <v>864</v>
      </c>
      <c r="F30" s="21">
        <v>4</v>
      </c>
      <c r="G30" s="21">
        <v>0.3</v>
      </c>
      <c r="H30" s="12">
        <v>1</v>
      </c>
      <c r="I30" s="13">
        <v>25000</v>
      </c>
      <c r="J30" s="14">
        <f t="shared" si="0"/>
        <v>30000</v>
      </c>
      <c r="K30" s="22"/>
      <c r="L30" s="17" t="s">
        <v>83</v>
      </c>
    </row>
    <row r="31" spans="1:12" x14ac:dyDescent="0.2">
      <c r="A31" s="17"/>
      <c r="B31" s="39"/>
      <c r="C31" s="9">
        <v>43880</v>
      </c>
      <c r="D31" s="23" t="s">
        <v>876</v>
      </c>
      <c r="E31" s="23" t="s">
        <v>864</v>
      </c>
      <c r="F31" s="21">
        <v>3</v>
      </c>
      <c r="G31" s="21">
        <v>0.3</v>
      </c>
      <c r="H31" s="12">
        <v>1</v>
      </c>
      <c r="I31" s="13">
        <v>25000</v>
      </c>
      <c r="J31" s="14">
        <f t="shared" si="0"/>
        <v>22499.999999999996</v>
      </c>
      <c r="K31" s="22"/>
      <c r="L31" s="17" t="s">
        <v>83</v>
      </c>
    </row>
    <row r="32" spans="1:12" x14ac:dyDescent="0.2">
      <c r="A32" s="17"/>
      <c r="B32" s="39"/>
      <c r="C32" s="9">
        <v>43880</v>
      </c>
      <c r="D32" s="23" t="s">
        <v>877</v>
      </c>
      <c r="E32" s="23" t="s">
        <v>864</v>
      </c>
      <c r="F32" s="21">
        <v>3.8</v>
      </c>
      <c r="G32" s="21">
        <v>0.4</v>
      </c>
      <c r="H32" s="12">
        <v>1</v>
      </c>
      <c r="I32" s="13">
        <v>25000</v>
      </c>
      <c r="J32" s="14">
        <f t="shared" si="0"/>
        <v>38000</v>
      </c>
      <c r="K32" s="22"/>
      <c r="L32" s="17" t="s">
        <v>83</v>
      </c>
    </row>
    <row r="33" spans="1:12" x14ac:dyDescent="0.2">
      <c r="A33" s="17"/>
      <c r="B33" s="39"/>
      <c r="C33" s="9">
        <v>43880</v>
      </c>
      <c r="D33" s="23" t="s">
        <v>878</v>
      </c>
      <c r="E33" s="23" t="s">
        <v>864</v>
      </c>
      <c r="F33" s="21">
        <v>1.6</v>
      </c>
      <c r="G33" s="21">
        <v>0.3</v>
      </c>
      <c r="H33" s="12">
        <v>1</v>
      </c>
      <c r="I33" s="13">
        <v>25000</v>
      </c>
      <c r="J33" s="14">
        <f t="shared" si="0"/>
        <v>12000</v>
      </c>
      <c r="K33" s="22"/>
      <c r="L33" s="17" t="s">
        <v>83</v>
      </c>
    </row>
    <row r="34" spans="1:12" x14ac:dyDescent="0.2">
      <c r="A34" s="17"/>
      <c r="B34" s="39"/>
      <c r="C34" s="9">
        <v>43880</v>
      </c>
      <c r="D34" s="23" t="s">
        <v>879</v>
      </c>
      <c r="E34" s="23" t="s">
        <v>864</v>
      </c>
      <c r="F34" s="21">
        <v>4</v>
      </c>
      <c r="G34" s="21">
        <v>0.25</v>
      </c>
      <c r="H34" s="12">
        <v>1</v>
      </c>
      <c r="I34" s="13">
        <v>25000</v>
      </c>
      <c r="J34" s="14">
        <f t="shared" si="0"/>
        <v>25000</v>
      </c>
      <c r="K34" s="22"/>
      <c r="L34" s="17" t="s">
        <v>83</v>
      </c>
    </row>
    <row r="35" spans="1:12" x14ac:dyDescent="0.2">
      <c r="A35" s="17"/>
      <c r="B35" s="39"/>
      <c r="C35" s="9">
        <v>43880</v>
      </c>
      <c r="D35" s="23" t="s">
        <v>880</v>
      </c>
      <c r="E35" s="23" t="s">
        <v>864</v>
      </c>
      <c r="F35" s="21">
        <v>2.2000000000000002</v>
      </c>
      <c r="G35" s="21">
        <v>0.25</v>
      </c>
      <c r="H35" s="12">
        <v>1</v>
      </c>
      <c r="I35" s="13">
        <v>25000</v>
      </c>
      <c r="J35" s="14">
        <f t="shared" si="0"/>
        <v>13750.000000000002</v>
      </c>
      <c r="K35" s="22"/>
      <c r="L35" s="17" t="s">
        <v>83</v>
      </c>
    </row>
    <row r="36" spans="1:12" x14ac:dyDescent="0.2">
      <c r="A36" s="17"/>
      <c r="B36" s="40"/>
      <c r="C36" s="9">
        <v>43880</v>
      </c>
      <c r="D36" s="23" t="s">
        <v>880</v>
      </c>
      <c r="E36" s="23" t="s">
        <v>864</v>
      </c>
      <c r="F36" s="21">
        <v>3.8</v>
      </c>
      <c r="G36" s="21">
        <v>0.4</v>
      </c>
      <c r="H36" s="12">
        <v>1</v>
      </c>
      <c r="I36" s="13">
        <v>25000</v>
      </c>
      <c r="J36" s="14">
        <f t="shared" si="0"/>
        <v>38000</v>
      </c>
      <c r="K36" s="22"/>
      <c r="L36" s="17" t="s">
        <v>83</v>
      </c>
    </row>
    <row r="37" spans="1:12" x14ac:dyDescent="0.2">
      <c r="A37" s="17"/>
      <c r="B37" s="39"/>
      <c r="C37" s="9">
        <v>43880</v>
      </c>
      <c r="D37" s="23" t="s">
        <v>881</v>
      </c>
      <c r="E37" s="23" t="s">
        <v>864</v>
      </c>
      <c r="F37" s="21">
        <v>1.85</v>
      </c>
      <c r="G37" s="21">
        <v>0.4</v>
      </c>
      <c r="H37" s="12">
        <v>1</v>
      </c>
      <c r="I37" s="13">
        <v>25000</v>
      </c>
      <c r="J37" s="14">
        <f t="shared" si="0"/>
        <v>18500.000000000004</v>
      </c>
      <c r="K37" s="22"/>
      <c r="L37" s="17" t="s">
        <v>83</v>
      </c>
    </row>
    <row r="38" spans="1:12" x14ac:dyDescent="0.2">
      <c r="A38" s="17"/>
      <c r="B38" s="39"/>
      <c r="C38" s="9">
        <v>43880</v>
      </c>
      <c r="D38" s="23" t="s">
        <v>881</v>
      </c>
      <c r="E38" s="23" t="s">
        <v>864</v>
      </c>
      <c r="F38" s="21">
        <v>2.5</v>
      </c>
      <c r="G38" s="21">
        <v>0.25</v>
      </c>
      <c r="H38" s="12">
        <v>1</v>
      </c>
      <c r="I38" s="13">
        <v>25000</v>
      </c>
      <c r="J38" s="14">
        <f t="shared" si="0"/>
        <v>15625</v>
      </c>
      <c r="K38" s="22"/>
      <c r="L38" s="17" t="s">
        <v>83</v>
      </c>
    </row>
    <row r="39" spans="1:12" x14ac:dyDescent="0.2">
      <c r="A39" s="17"/>
      <c r="B39" s="39"/>
      <c r="C39" s="9">
        <v>43880</v>
      </c>
      <c r="D39" s="23" t="s">
        <v>882</v>
      </c>
      <c r="E39" s="23" t="s">
        <v>864</v>
      </c>
      <c r="F39" s="21">
        <v>5</v>
      </c>
      <c r="G39" s="21">
        <v>0.3</v>
      </c>
      <c r="H39" s="12">
        <v>1</v>
      </c>
      <c r="I39" s="13">
        <v>25000</v>
      </c>
      <c r="J39" s="14">
        <f t="shared" si="0"/>
        <v>37500</v>
      </c>
      <c r="K39" s="22"/>
      <c r="L39" s="17" t="s">
        <v>83</v>
      </c>
    </row>
    <row r="40" spans="1:12" x14ac:dyDescent="0.2">
      <c r="A40" s="17"/>
      <c r="B40" s="39"/>
      <c r="C40" s="9">
        <v>43880</v>
      </c>
      <c r="D40" s="23" t="s">
        <v>883</v>
      </c>
      <c r="E40" s="23" t="s">
        <v>864</v>
      </c>
      <c r="F40" s="21">
        <v>2.2000000000000002</v>
      </c>
      <c r="G40" s="21">
        <v>0.2</v>
      </c>
      <c r="H40" s="12">
        <v>1</v>
      </c>
      <c r="I40" s="13">
        <v>25000</v>
      </c>
      <c r="J40" s="14">
        <f t="shared" si="0"/>
        <v>11000.000000000002</v>
      </c>
      <c r="K40" s="22"/>
      <c r="L40" s="17" t="s">
        <v>83</v>
      </c>
    </row>
    <row r="41" spans="1:12" x14ac:dyDescent="0.2">
      <c r="A41" s="17"/>
      <c r="B41" s="39"/>
      <c r="C41" s="9">
        <v>43880</v>
      </c>
      <c r="D41" s="23" t="s">
        <v>883</v>
      </c>
      <c r="E41" s="23" t="s">
        <v>864</v>
      </c>
      <c r="F41" s="21">
        <v>3.8</v>
      </c>
      <c r="G41" s="21">
        <v>0.2</v>
      </c>
      <c r="H41" s="12">
        <v>1</v>
      </c>
      <c r="I41" s="13">
        <v>25000</v>
      </c>
      <c r="J41" s="14">
        <f t="shared" si="0"/>
        <v>19000</v>
      </c>
      <c r="K41" s="22"/>
      <c r="L41" s="17" t="s">
        <v>83</v>
      </c>
    </row>
    <row r="42" spans="1:12" x14ac:dyDescent="0.2">
      <c r="A42" s="17"/>
      <c r="B42" s="39"/>
      <c r="C42" s="9">
        <v>43880</v>
      </c>
      <c r="D42" s="23" t="s">
        <v>883</v>
      </c>
      <c r="E42" s="23" t="s">
        <v>864</v>
      </c>
      <c r="F42" s="21">
        <v>5</v>
      </c>
      <c r="G42" s="21">
        <v>0.2</v>
      </c>
      <c r="H42" s="12">
        <v>1</v>
      </c>
      <c r="I42" s="13">
        <v>25000</v>
      </c>
      <c r="J42" s="14">
        <f t="shared" si="0"/>
        <v>25000</v>
      </c>
      <c r="K42" s="22"/>
      <c r="L42" s="17" t="s">
        <v>83</v>
      </c>
    </row>
    <row r="43" spans="1:12" x14ac:dyDescent="0.2">
      <c r="A43" s="17"/>
      <c r="B43" s="39"/>
      <c r="C43" s="9">
        <v>43880</v>
      </c>
      <c r="D43" s="23" t="s">
        <v>884</v>
      </c>
      <c r="E43" s="23" t="s">
        <v>864</v>
      </c>
      <c r="F43" s="21">
        <v>2.5</v>
      </c>
      <c r="G43" s="21">
        <v>0.3</v>
      </c>
      <c r="H43" s="12">
        <v>1</v>
      </c>
      <c r="I43" s="13">
        <v>25000</v>
      </c>
      <c r="J43" s="14">
        <f t="shared" si="0"/>
        <v>18750</v>
      </c>
      <c r="K43" s="22"/>
      <c r="L43" s="17" t="s">
        <v>83</v>
      </c>
    </row>
    <row r="44" spans="1:12" x14ac:dyDescent="0.2">
      <c r="A44" s="17"/>
      <c r="B44" s="39"/>
      <c r="C44" s="9">
        <v>43880</v>
      </c>
      <c r="D44" s="23" t="s">
        <v>884</v>
      </c>
      <c r="E44" s="23" t="s">
        <v>864</v>
      </c>
      <c r="F44" s="21">
        <v>5</v>
      </c>
      <c r="G44" s="21">
        <v>0.3</v>
      </c>
      <c r="H44" s="12">
        <v>1</v>
      </c>
      <c r="I44" s="13">
        <v>25000</v>
      </c>
      <c r="J44" s="14">
        <f t="shared" si="0"/>
        <v>37500</v>
      </c>
      <c r="K44" s="22"/>
      <c r="L44" s="17" t="s">
        <v>83</v>
      </c>
    </row>
    <row r="45" spans="1:12" x14ac:dyDescent="0.2">
      <c r="A45" s="17"/>
      <c r="B45" s="39"/>
      <c r="C45" s="9">
        <v>43880</v>
      </c>
      <c r="D45" s="23" t="s">
        <v>885</v>
      </c>
      <c r="E45" s="23" t="s">
        <v>864</v>
      </c>
      <c r="F45" s="21">
        <v>4</v>
      </c>
      <c r="G45" s="21">
        <v>0.4</v>
      </c>
      <c r="H45" s="12">
        <v>1</v>
      </c>
      <c r="I45" s="13">
        <v>25000</v>
      </c>
      <c r="J45" s="14">
        <f t="shared" si="0"/>
        <v>40000</v>
      </c>
      <c r="K45" s="22"/>
      <c r="L45" s="17" t="s">
        <v>83</v>
      </c>
    </row>
    <row r="46" spans="1:12" x14ac:dyDescent="0.2">
      <c r="A46" s="17"/>
      <c r="B46" s="39"/>
      <c r="C46" s="9">
        <v>43880</v>
      </c>
      <c r="D46" s="23" t="s">
        <v>886</v>
      </c>
      <c r="E46" s="23" t="s">
        <v>864</v>
      </c>
      <c r="F46" s="21">
        <v>1</v>
      </c>
      <c r="G46" s="21">
        <v>0.3</v>
      </c>
      <c r="H46" s="12">
        <v>1</v>
      </c>
      <c r="I46" s="13">
        <v>25000</v>
      </c>
      <c r="J46" s="14">
        <f t="shared" si="0"/>
        <v>7500</v>
      </c>
      <c r="K46" s="22"/>
      <c r="L46" s="17" t="s">
        <v>83</v>
      </c>
    </row>
    <row r="47" spans="1:12" x14ac:dyDescent="0.2">
      <c r="A47" s="17"/>
      <c r="B47" s="39"/>
      <c r="C47" s="9">
        <v>43880</v>
      </c>
      <c r="D47" s="23" t="s">
        <v>887</v>
      </c>
      <c r="E47" s="23" t="s">
        <v>864</v>
      </c>
      <c r="F47" s="21">
        <v>3.4</v>
      </c>
      <c r="G47" s="21">
        <v>0.3</v>
      </c>
      <c r="H47" s="12">
        <v>1</v>
      </c>
      <c r="I47" s="13">
        <v>25000</v>
      </c>
      <c r="J47" s="14">
        <f t="shared" si="0"/>
        <v>25500</v>
      </c>
      <c r="K47" s="22"/>
      <c r="L47" s="17" t="s">
        <v>83</v>
      </c>
    </row>
    <row r="48" spans="1:12" x14ac:dyDescent="0.2">
      <c r="A48" s="17"/>
      <c r="B48" s="39"/>
      <c r="C48" s="9">
        <v>43880</v>
      </c>
      <c r="D48" s="23" t="s">
        <v>887</v>
      </c>
      <c r="E48" s="23" t="s">
        <v>864</v>
      </c>
      <c r="F48" s="21">
        <v>1</v>
      </c>
      <c r="G48" s="21">
        <v>0.3</v>
      </c>
      <c r="H48" s="12">
        <v>1</v>
      </c>
      <c r="I48" s="13">
        <v>25000</v>
      </c>
      <c r="J48" s="14">
        <f t="shared" si="0"/>
        <v>7500</v>
      </c>
      <c r="K48" s="22"/>
      <c r="L48" s="17" t="s">
        <v>83</v>
      </c>
    </row>
    <row r="49" spans="1:12" x14ac:dyDescent="0.2">
      <c r="A49" s="17"/>
      <c r="B49" s="39"/>
      <c r="C49" s="9">
        <v>43880</v>
      </c>
      <c r="D49" s="23" t="s">
        <v>888</v>
      </c>
      <c r="E49" s="23" t="s">
        <v>864</v>
      </c>
      <c r="F49" s="21">
        <v>2</v>
      </c>
      <c r="G49" s="21">
        <v>0.3</v>
      </c>
      <c r="H49" s="12">
        <v>1</v>
      </c>
      <c r="I49" s="13">
        <v>25000</v>
      </c>
      <c r="J49" s="14">
        <f t="shared" si="0"/>
        <v>15000</v>
      </c>
      <c r="K49" s="22"/>
      <c r="L49" s="17" t="s">
        <v>83</v>
      </c>
    </row>
    <row r="50" spans="1:12" x14ac:dyDescent="0.2">
      <c r="A50" s="17"/>
      <c r="B50" s="39"/>
      <c r="C50" s="9">
        <v>43880</v>
      </c>
      <c r="D50" s="23" t="s">
        <v>889</v>
      </c>
      <c r="E50" s="23" t="s">
        <v>864</v>
      </c>
      <c r="F50" s="21">
        <v>1.8</v>
      </c>
      <c r="G50" s="21">
        <v>0.3</v>
      </c>
      <c r="H50" s="12">
        <v>1</v>
      </c>
      <c r="I50" s="13">
        <v>25000</v>
      </c>
      <c r="J50" s="14">
        <f t="shared" si="0"/>
        <v>13500</v>
      </c>
      <c r="K50" s="22"/>
      <c r="L50" s="17" t="s">
        <v>83</v>
      </c>
    </row>
    <row r="51" spans="1:12" x14ac:dyDescent="0.2">
      <c r="A51" s="17"/>
      <c r="B51" s="39"/>
      <c r="C51" s="9">
        <v>43880</v>
      </c>
      <c r="D51" s="23" t="s">
        <v>890</v>
      </c>
      <c r="E51" s="23" t="s">
        <v>864</v>
      </c>
      <c r="F51" s="21">
        <v>2</v>
      </c>
      <c r="G51" s="21">
        <v>0.3</v>
      </c>
      <c r="H51" s="12">
        <v>1</v>
      </c>
      <c r="I51" s="13">
        <v>25000</v>
      </c>
      <c r="J51" s="14">
        <f t="shared" si="0"/>
        <v>15000</v>
      </c>
      <c r="K51" s="22"/>
      <c r="L51" s="17" t="s">
        <v>83</v>
      </c>
    </row>
    <row r="52" spans="1:12" x14ac:dyDescent="0.2">
      <c r="A52" s="17"/>
      <c r="B52" s="39"/>
      <c r="C52" s="9">
        <v>43880</v>
      </c>
      <c r="D52" s="23" t="s">
        <v>890</v>
      </c>
      <c r="E52" s="23" t="s">
        <v>864</v>
      </c>
      <c r="F52" s="21">
        <v>2</v>
      </c>
      <c r="G52" s="21">
        <v>0.3</v>
      </c>
      <c r="H52" s="12">
        <v>1</v>
      </c>
      <c r="I52" s="13">
        <v>25000</v>
      </c>
      <c r="J52" s="14">
        <f t="shared" si="0"/>
        <v>15000</v>
      </c>
      <c r="K52" s="22"/>
      <c r="L52" s="17" t="s">
        <v>83</v>
      </c>
    </row>
    <row r="53" spans="1:12" x14ac:dyDescent="0.2">
      <c r="A53" s="17"/>
      <c r="B53" s="39"/>
      <c r="C53" s="9">
        <v>43880</v>
      </c>
      <c r="D53" s="23" t="s">
        <v>891</v>
      </c>
      <c r="E53" s="23" t="s">
        <v>864</v>
      </c>
      <c r="F53" s="21">
        <v>3</v>
      </c>
      <c r="G53" s="21">
        <v>0.25</v>
      </c>
      <c r="H53" s="12">
        <v>1</v>
      </c>
      <c r="I53" s="13">
        <v>25000</v>
      </c>
      <c r="J53" s="14">
        <f t="shared" si="0"/>
        <v>18750</v>
      </c>
      <c r="K53" s="22"/>
      <c r="L53" s="17" t="s">
        <v>83</v>
      </c>
    </row>
    <row r="54" spans="1:12" x14ac:dyDescent="0.2">
      <c r="A54" s="17"/>
      <c r="B54" s="39"/>
      <c r="C54" s="9">
        <v>43880</v>
      </c>
      <c r="D54" s="23" t="s">
        <v>892</v>
      </c>
      <c r="E54" s="23" t="s">
        <v>864</v>
      </c>
      <c r="F54" s="21">
        <v>2.4</v>
      </c>
      <c r="G54" s="21">
        <v>0.2</v>
      </c>
      <c r="H54" s="12">
        <v>1</v>
      </c>
      <c r="I54" s="13">
        <v>25000</v>
      </c>
      <c r="J54" s="14">
        <f t="shared" si="0"/>
        <v>12000</v>
      </c>
      <c r="K54" s="22"/>
      <c r="L54" s="17" t="s">
        <v>83</v>
      </c>
    </row>
    <row r="55" spans="1:12" x14ac:dyDescent="0.2">
      <c r="A55" s="17"/>
      <c r="B55" s="39"/>
      <c r="C55" s="9">
        <v>43880</v>
      </c>
      <c r="D55" s="23" t="s">
        <v>892</v>
      </c>
      <c r="E55" s="23" t="s">
        <v>864</v>
      </c>
      <c r="F55" s="21">
        <v>2</v>
      </c>
      <c r="G55" s="21">
        <v>0.4</v>
      </c>
      <c r="H55" s="12">
        <v>1</v>
      </c>
      <c r="I55" s="13">
        <v>25000</v>
      </c>
      <c r="J55" s="14">
        <f t="shared" si="0"/>
        <v>20000</v>
      </c>
      <c r="K55" s="22"/>
      <c r="L55" s="17" t="s">
        <v>83</v>
      </c>
    </row>
    <row r="56" spans="1:12" x14ac:dyDescent="0.2">
      <c r="A56" s="17"/>
      <c r="B56" s="39"/>
      <c r="C56" s="9">
        <v>43880</v>
      </c>
      <c r="D56" s="23" t="s">
        <v>893</v>
      </c>
      <c r="E56" s="23" t="s">
        <v>864</v>
      </c>
      <c r="F56" s="21">
        <v>1.9</v>
      </c>
      <c r="G56" s="21">
        <v>0.3</v>
      </c>
      <c r="H56" s="12">
        <v>1</v>
      </c>
      <c r="I56" s="13">
        <v>25000</v>
      </c>
      <c r="J56" s="14">
        <f t="shared" si="0"/>
        <v>14249.999999999998</v>
      </c>
      <c r="K56" s="22"/>
      <c r="L56" s="17" t="s">
        <v>83</v>
      </c>
    </row>
    <row r="57" spans="1:12" x14ac:dyDescent="0.2">
      <c r="A57" s="17"/>
      <c r="B57" s="39"/>
      <c r="C57" s="9">
        <v>43880</v>
      </c>
      <c r="D57" s="23" t="s">
        <v>893</v>
      </c>
      <c r="E57" s="23" t="s">
        <v>864</v>
      </c>
      <c r="F57" s="21">
        <v>3.2</v>
      </c>
      <c r="G57" s="21">
        <v>0.3</v>
      </c>
      <c r="H57" s="12">
        <v>1</v>
      </c>
      <c r="I57" s="13">
        <v>25000</v>
      </c>
      <c r="J57" s="14">
        <f t="shared" si="0"/>
        <v>24000</v>
      </c>
      <c r="K57" s="22"/>
      <c r="L57" s="17" t="s">
        <v>83</v>
      </c>
    </row>
    <row r="58" spans="1:12" x14ac:dyDescent="0.2">
      <c r="A58" s="17"/>
      <c r="B58" s="39"/>
      <c r="C58" s="9">
        <v>43880</v>
      </c>
      <c r="D58" s="23" t="s">
        <v>894</v>
      </c>
      <c r="E58" s="23" t="s">
        <v>864</v>
      </c>
      <c r="F58" s="21">
        <v>1.8</v>
      </c>
      <c r="G58" s="21">
        <v>0.3</v>
      </c>
      <c r="H58" s="12">
        <v>1</v>
      </c>
      <c r="I58" s="13">
        <v>25000</v>
      </c>
      <c r="J58" s="14">
        <f t="shared" si="0"/>
        <v>13500</v>
      </c>
      <c r="K58" s="22"/>
      <c r="L58" s="17" t="s">
        <v>83</v>
      </c>
    </row>
    <row r="59" spans="1:12" x14ac:dyDescent="0.2">
      <c r="A59" s="17"/>
      <c r="B59" s="39"/>
      <c r="C59" s="9">
        <v>43880</v>
      </c>
      <c r="D59" s="23" t="s">
        <v>894</v>
      </c>
      <c r="E59" s="23" t="s">
        <v>864</v>
      </c>
      <c r="F59" s="21">
        <v>1.8</v>
      </c>
      <c r="G59" s="21">
        <v>0.3</v>
      </c>
      <c r="H59" s="12">
        <v>1</v>
      </c>
      <c r="I59" s="13">
        <v>25000</v>
      </c>
      <c r="J59" s="14">
        <f t="shared" si="0"/>
        <v>13500</v>
      </c>
      <c r="K59" s="22"/>
      <c r="L59" s="17" t="s">
        <v>83</v>
      </c>
    </row>
    <row r="60" spans="1:12" x14ac:dyDescent="0.2">
      <c r="A60" s="17"/>
      <c r="B60" s="39"/>
      <c r="C60" s="9">
        <v>43880</v>
      </c>
      <c r="D60" s="23" t="s">
        <v>895</v>
      </c>
      <c r="E60" s="23" t="s">
        <v>864</v>
      </c>
      <c r="F60" s="21">
        <v>1.8</v>
      </c>
      <c r="G60" s="21">
        <v>0.25</v>
      </c>
      <c r="H60" s="12">
        <v>1</v>
      </c>
      <c r="I60" s="13">
        <v>25000</v>
      </c>
      <c r="J60" s="14">
        <f t="shared" si="0"/>
        <v>11250</v>
      </c>
      <c r="K60" s="22"/>
      <c r="L60" s="17" t="s">
        <v>83</v>
      </c>
    </row>
    <row r="61" spans="1:12" x14ac:dyDescent="0.2">
      <c r="A61" s="17"/>
      <c r="B61" s="39"/>
      <c r="C61" s="9">
        <v>43880</v>
      </c>
      <c r="D61" s="23" t="s">
        <v>896</v>
      </c>
      <c r="E61" s="23" t="s">
        <v>864</v>
      </c>
      <c r="F61" s="21">
        <v>2</v>
      </c>
      <c r="G61" s="21">
        <v>0.25</v>
      </c>
      <c r="H61" s="12">
        <v>1</v>
      </c>
      <c r="I61" s="13">
        <v>25000</v>
      </c>
      <c r="J61" s="14">
        <f t="shared" si="0"/>
        <v>12500</v>
      </c>
      <c r="K61" s="22"/>
      <c r="L61" s="17" t="s">
        <v>83</v>
      </c>
    </row>
    <row r="62" spans="1:12" x14ac:dyDescent="0.2">
      <c r="A62" s="17"/>
      <c r="B62" s="39"/>
      <c r="C62" s="9">
        <v>43880</v>
      </c>
      <c r="D62" s="23" t="s">
        <v>896</v>
      </c>
      <c r="E62" s="23" t="s">
        <v>864</v>
      </c>
      <c r="F62" s="21">
        <v>2</v>
      </c>
      <c r="G62" s="21">
        <v>0.25</v>
      </c>
      <c r="H62" s="12">
        <v>1</v>
      </c>
      <c r="I62" s="13">
        <v>25000</v>
      </c>
      <c r="J62" s="14">
        <f t="shared" si="0"/>
        <v>12500</v>
      </c>
      <c r="K62" s="22"/>
      <c r="L62" s="17" t="s">
        <v>83</v>
      </c>
    </row>
    <row r="63" spans="1:12" x14ac:dyDescent="0.2">
      <c r="A63" s="17"/>
      <c r="B63" s="40"/>
      <c r="C63" s="9">
        <v>43880</v>
      </c>
      <c r="D63" s="23" t="s">
        <v>897</v>
      </c>
      <c r="E63" s="23" t="s">
        <v>864</v>
      </c>
      <c r="F63" s="21">
        <v>3.7</v>
      </c>
      <c r="G63" s="21">
        <v>0.6</v>
      </c>
      <c r="H63" s="12">
        <v>1</v>
      </c>
      <c r="I63" s="13">
        <v>25000</v>
      </c>
      <c r="J63" s="14">
        <f t="shared" si="0"/>
        <v>55500.000000000007</v>
      </c>
      <c r="K63" s="22"/>
      <c r="L63" s="17" t="s">
        <v>83</v>
      </c>
    </row>
    <row r="64" spans="1:12" x14ac:dyDescent="0.2">
      <c r="A64" s="17"/>
      <c r="B64" s="40"/>
      <c r="C64" s="9">
        <v>43880</v>
      </c>
      <c r="D64" s="23" t="s">
        <v>897</v>
      </c>
      <c r="E64" s="23" t="s">
        <v>864</v>
      </c>
      <c r="F64" s="21">
        <v>1.7</v>
      </c>
      <c r="G64" s="21">
        <v>0.6</v>
      </c>
      <c r="H64" s="12">
        <v>1</v>
      </c>
      <c r="I64" s="13">
        <v>25000</v>
      </c>
      <c r="J64" s="14">
        <f t="shared" si="0"/>
        <v>25500</v>
      </c>
      <c r="K64" s="22"/>
      <c r="L64" s="17" t="s">
        <v>83</v>
      </c>
    </row>
    <row r="65" spans="1:12" x14ac:dyDescent="0.2">
      <c r="A65" s="17"/>
      <c r="B65" s="40"/>
      <c r="C65" s="9">
        <v>43880</v>
      </c>
      <c r="D65" s="23" t="s">
        <v>898</v>
      </c>
      <c r="E65" s="23" t="s">
        <v>53</v>
      </c>
      <c r="F65" s="21">
        <v>3</v>
      </c>
      <c r="G65" s="21">
        <v>0.3</v>
      </c>
      <c r="H65" s="12">
        <v>1</v>
      </c>
      <c r="I65" s="13">
        <v>25000</v>
      </c>
      <c r="J65" s="14">
        <f t="shared" si="0"/>
        <v>22499.999999999996</v>
      </c>
      <c r="K65" s="22"/>
      <c r="L65" s="17" t="s">
        <v>83</v>
      </c>
    </row>
    <row r="66" spans="1:12" x14ac:dyDescent="0.2">
      <c r="A66" s="17"/>
      <c r="B66" s="40"/>
      <c r="C66" s="9">
        <v>43882</v>
      </c>
      <c r="D66" s="24" t="s">
        <v>899</v>
      </c>
      <c r="E66" s="20" t="s">
        <v>900</v>
      </c>
      <c r="F66" s="21">
        <v>3</v>
      </c>
      <c r="G66" s="21">
        <v>1.5</v>
      </c>
      <c r="H66" s="12">
        <v>1</v>
      </c>
      <c r="I66" s="13">
        <v>25000</v>
      </c>
      <c r="J66" s="14">
        <f t="shared" si="0"/>
        <v>112500</v>
      </c>
      <c r="K66" s="22"/>
      <c r="L66" s="17" t="s">
        <v>83</v>
      </c>
    </row>
    <row r="67" spans="1:12" x14ac:dyDescent="0.2">
      <c r="A67" s="17"/>
      <c r="B67" s="40"/>
      <c r="C67" s="9">
        <v>43882</v>
      </c>
      <c r="D67" s="24" t="s">
        <v>901</v>
      </c>
      <c r="E67" s="20" t="s">
        <v>900</v>
      </c>
      <c r="F67" s="21">
        <v>2.9</v>
      </c>
      <c r="G67" s="21">
        <v>1.1000000000000001</v>
      </c>
      <c r="H67" s="12">
        <v>1</v>
      </c>
      <c r="I67" s="13">
        <v>25000</v>
      </c>
      <c r="J67" s="14">
        <f t="shared" si="0"/>
        <v>79750</v>
      </c>
      <c r="K67" s="22"/>
      <c r="L67" s="17" t="s">
        <v>83</v>
      </c>
    </row>
    <row r="68" spans="1:12" x14ac:dyDescent="0.2">
      <c r="A68" s="17"/>
      <c r="B68" s="40"/>
      <c r="C68" s="9">
        <v>43882</v>
      </c>
      <c r="D68" s="24" t="s">
        <v>902</v>
      </c>
      <c r="E68" s="20" t="s">
        <v>900</v>
      </c>
      <c r="F68" s="21">
        <v>2.9</v>
      </c>
      <c r="G68" s="21">
        <v>1.1000000000000001</v>
      </c>
      <c r="H68" s="12">
        <v>1</v>
      </c>
      <c r="I68" s="13">
        <v>25000</v>
      </c>
      <c r="J68" s="14">
        <f t="shared" ref="J68:J131" si="1">(F68*G68*H68)*I68</f>
        <v>79750</v>
      </c>
      <c r="K68" s="22"/>
      <c r="L68" s="17" t="s">
        <v>83</v>
      </c>
    </row>
    <row r="69" spans="1:12" x14ac:dyDescent="0.2">
      <c r="A69" s="17"/>
      <c r="B69" s="40"/>
      <c r="C69" s="9">
        <v>43882</v>
      </c>
      <c r="D69" s="24" t="s">
        <v>903</v>
      </c>
      <c r="E69" s="20" t="s">
        <v>900</v>
      </c>
      <c r="F69" s="21">
        <v>3</v>
      </c>
      <c r="G69" s="21">
        <v>1.6</v>
      </c>
      <c r="H69" s="12">
        <v>1</v>
      </c>
      <c r="I69" s="13">
        <v>25000</v>
      </c>
      <c r="J69" s="14">
        <f t="shared" si="1"/>
        <v>120000.00000000001</v>
      </c>
      <c r="K69" s="22"/>
      <c r="L69" s="17" t="s">
        <v>83</v>
      </c>
    </row>
    <row r="70" spans="1:12" x14ac:dyDescent="0.2">
      <c r="A70" s="17"/>
      <c r="B70" s="40"/>
      <c r="C70" s="9">
        <v>43882</v>
      </c>
      <c r="D70" s="24" t="s">
        <v>904</v>
      </c>
      <c r="E70" s="20" t="s">
        <v>900</v>
      </c>
      <c r="F70" s="21">
        <v>3</v>
      </c>
      <c r="G70" s="21">
        <v>1</v>
      </c>
      <c r="H70" s="12">
        <v>1</v>
      </c>
      <c r="I70" s="13">
        <v>25000</v>
      </c>
      <c r="J70" s="14">
        <f t="shared" si="1"/>
        <v>75000</v>
      </c>
      <c r="K70" s="22"/>
      <c r="L70" s="17" t="s">
        <v>83</v>
      </c>
    </row>
    <row r="71" spans="1:12" x14ac:dyDescent="0.2">
      <c r="A71" s="17"/>
      <c r="B71" s="40"/>
      <c r="C71" s="9">
        <v>43883</v>
      </c>
      <c r="D71" s="24" t="s">
        <v>329</v>
      </c>
      <c r="E71" s="20" t="s">
        <v>47</v>
      </c>
      <c r="F71" s="21">
        <v>2.7</v>
      </c>
      <c r="G71" s="21">
        <v>1</v>
      </c>
      <c r="H71" s="12">
        <v>1</v>
      </c>
      <c r="I71" s="13">
        <v>25000</v>
      </c>
      <c r="J71" s="14">
        <f t="shared" si="1"/>
        <v>67500</v>
      </c>
      <c r="K71" s="22"/>
      <c r="L71" s="17" t="s">
        <v>83</v>
      </c>
    </row>
    <row r="72" spans="1:12" x14ac:dyDescent="0.2">
      <c r="A72" s="17"/>
      <c r="B72" s="40"/>
      <c r="C72" s="9">
        <v>43885</v>
      </c>
      <c r="D72" s="24" t="s">
        <v>905</v>
      </c>
      <c r="E72" s="20" t="s">
        <v>49</v>
      </c>
      <c r="F72" s="21">
        <v>1.8</v>
      </c>
      <c r="G72" s="21">
        <v>0.25</v>
      </c>
      <c r="H72" s="12">
        <v>1</v>
      </c>
      <c r="I72" s="13">
        <v>25000</v>
      </c>
      <c r="J72" s="14">
        <f t="shared" si="1"/>
        <v>11250</v>
      </c>
      <c r="K72" s="22"/>
      <c r="L72" s="17" t="s">
        <v>83</v>
      </c>
    </row>
    <row r="73" spans="1:12" x14ac:dyDescent="0.2">
      <c r="A73" s="17"/>
      <c r="B73" s="40"/>
      <c r="C73" s="9">
        <v>43885</v>
      </c>
      <c r="D73" s="24" t="s">
        <v>24</v>
      </c>
      <c r="E73" s="20" t="s">
        <v>49</v>
      </c>
      <c r="F73" s="21">
        <v>2.4</v>
      </c>
      <c r="G73" s="21">
        <v>0.3</v>
      </c>
      <c r="H73" s="12">
        <v>1</v>
      </c>
      <c r="I73" s="13">
        <v>25000</v>
      </c>
      <c r="J73" s="14">
        <f t="shared" si="1"/>
        <v>18000</v>
      </c>
      <c r="K73" s="22"/>
      <c r="L73" s="17" t="s">
        <v>83</v>
      </c>
    </row>
    <row r="74" spans="1:12" x14ac:dyDescent="0.2">
      <c r="A74" s="17"/>
      <c r="B74" s="40"/>
      <c r="C74" s="9">
        <v>43885</v>
      </c>
      <c r="D74" s="25" t="s">
        <v>833</v>
      </c>
      <c r="E74" s="25" t="s">
        <v>49</v>
      </c>
      <c r="F74" s="26">
        <v>1.6</v>
      </c>
      <c r="G74" s="26">
        <v>0.4</v>
      </c>
      <c r="H74" s="12">
        <v>1</v>
      </c>
      <c r="I74" s="13">
        <v>25000</v>
      </c>
      <c r="J74" s="14">
        <f t="shared" si="1"/>
        <v>16000.000000000004</v>
      </c>
      <c r="K74" s="22"/>
      <c r="L74" s="17" t="s">
        <v>83</v>
      </c>
    </row>
    <row r="75" spans="1:12" x14ac:dyDescent="0.2">
      <c r="A75" s="17"/>
      <c r="B75" s="40"/>
      <c r="C75" s="9">
        <v>43885</v>
      </c>
      <c r="D75" s="25" t="s">
        <v>821</v>
      </c>
      <c r="E75" s="25" t="s">
        <v>49</v>
      </c>
      <c r="F75" s="26">
        <v>2.9</v>
      </c>
      <c r="G75" s="26">
        <v>0.4</v>
      </c>
      <c r="H75" s="12">
        <v>1</v>
      </c>
      <c r="I75" s="13">
        <v>25000</v>
      </c>
      <c r="J75" s="14">
        <f t="shared" si="1"/>
        <v>28999.999999999996</v>
      </c>
      <c r="K75" s="22"/>
      <c r="L75" s="17" t="s">
        <v>83</v>
      </c>
    </row>
    <row r="76" spans="1:12" x14ac:dyDescent="0.2">
      <c r="A76" s="17"/>
      <c r="B76" s="39"/>
      <c r="C76" s="9">
        <v>43885</v>
      </c>
      <c r="D76" s="25" t="s">
        <v>906</v>
      </c>
      <c r="E76" s="25" t="s">
        <v>49</v>
      </c>
      <c r="F76" s="26">
        <v>2.9</v>
      </c>
      <c r="G76" s="26">
        <v>0.3</v>
      </c>
      <c r="H76" s="12">
        <v>1</v>
      </c>
      <c r="I76" s="13">
        <v>25000</v>
      </c>
      <c r="J76" s="14">
        <f t="shared" si="1"/>
        <v>21750</v>
      </c>
      <c r="K76" s="22"/>
      <c r="L76" s="17" t="s">
        <v>83</v>
      </c>
    </row>
    <row r="77" spans="1:12" x14ac:dyDescent="0.2">
      <c r="A77" s="17"/>
      <c r="B77" s="41"/>
      <c r="C77" s="9">
        <v>43885</v>
      </c>
      <c r="D77" s="25" t="s">
        <v>822</v>
      </c>
      <c r="E77" s="25" t="s">
        <v>49</v>
      </c>
      <c r="F77" s="26">
        <v>2</v>
      </c>
      <c r="G77" s="26">
        <v>0.2</v>
      </c>
      <c r="H77" s="12">
        <v>1</v>
      </c>
      <c r="I77" s="13">
        <v>25000</v>
      </c>
      <c r="J77" s="14">
        <f t="shared" si="1"/>
        <v>10000</v>
      </c>
      <c r="K77" s="22"/>
      <c r="L77" s="17" t="s">
        <v>83</v>
      </c>
    </row>
    <row r="78" spans="1:12" x14ac:dyDescent="0.2">
      <c r="A78" s="17"/>
      <c r="B78" s="39"/>
      <c r="C78" s="9">
        <v>43885</v>
      </c>
      <c r="D78" s="25" t="s">
        <v>907</v>
      </c>
      <c r="E78" s="25" t="s">
        <v>49</v>
      </c>
      <c r="F78" s="26">
        <v>2.9</v>
      </c>
      <c r="G78" s="26">
        <v>0.25</v>
      </c>
      <c r="H78" s="12">
        <v>1</v>
      </c>
      <c r="I78" s="13">
        <v>25000</v>
      </c>
      <c r="J78" s="14">
        <f t="shared" si="1"/>
        <v>18125</v>
      </c>
      <c r="K78" s="22"/>
      <c r="L78" s="17" t="s">
        <v>83</v>
      </c>
    </row>
    <row r="79" spans="1:12" x14ac:dyDescent="0.2">
      <c r="A79" s="17"/>
      <c r="B79" s="39"/>
      <c r="C79" s="9">
        <v>43885</v>
      </c>
      <c r="D79" s="25" t="s">
        <v>14</v>
      </c>
      <c r="E79" s="25" t="s">
        <v>49</v>
      </c>
      <c r="F79" s="26">
        <v>2.9</v>
      </c>
      <c r="G79" s="26">
        <v>0.25</v>
      </c>
      <c r="H79" s="12">
        <v>1</v>
      </c>
      <c r="I79" s="13">
        <v>25000</v>
      </c>
      <c r="J79" s="14">
        <f t="shared" si="1"/>
        <v>18125</v>
      </c>
      <c r="K79" s="22"/>
      <c r="L79" s="17" t="s">
        <v>83</v>
      </c>
    </row>
    <row r="80" spans="1:12" x14ac:dyDescent="0.2">
      <c r="A80" s="17"/>
      <c r="B80" s="39"/>
      <c r="C80" s="9">
        <v>43878</v>
      </c>
      <c r="D80" s="25" t="s">
        <v>332</v>
      </c>
      <c r="E80" s="25" t="s">
        <v>908</v>
      </c>
      <c r="F80" s="26">
        <v>4</v>
      </c>
      <c r="G80" s="26">
        <v>1</v>
      </c>
      <c r="H80" s="12">
        <v>1</v>
      </c>
      <c r="I80" s="13">
        <v>25000</v>
      </c>
      <c r="J80" s="14">
        <f t="shared" si="1"/>
        <v>100000</v>
      </c>
      <c r="K80" s="22"/>
      <c r="L80" s="17" t="s">
        <v>83</v>
      </c>
    </row>
    <row r="81" spans="1:12" x14ac:dyDescent="0.2">
      <c r="A81" s="17"/>
      <c r="B81" s="39"/>
      <c r="C81" s="9">
        <v>43878</v>
      </c>
      <c r="D81" s="25" t="s">
        <v>332</v>
      </c>
      <c r="E81" s="25" t="s">
        <v>908</v>
      </c>
      <c r="F81" s="26">
        <v>1.9</v>
      </c>
      <c r="G81" s="26">
        <v>1</v>
      </c>
      <c r="H81" s="12">
        <v>1</v>
      </c>
      <c r="I81" s="13">
        <v>25000</v>
      </c>
      <c r="J81" s="14">
        <f t="shared" si="1"/>
        <v>47500</v>
      </c>
      <c r="K81" s="22"/>
      <c r="L81" s="17" t="s">
        <v>83</v>
      </c>
    </row>
    <row r="82" spans="1:12" x14ac:dyDescent="0.2">
      <c r="A82" s="17"/>
      <c r="B82" s="39"/>
      <c r="C82" s="9">
        <v>43878</v>
      </c>
      <c r="D82" s="25" t="s">
        <v>895</v>
      </c>
      <c r="E82" s="25" t="s">
        <v>908</v>
      </c>
      <c r="F82" s="26">
        <v>4</v>
      </c>
      <c r="G82" s="26">
        <v>1</v>
      </c>
      <c r="H82" s="12">
        <v>1</v>
      </c>
      <c r="I82" s="13">
        <v>25000</v>
      </c>
      <c r="J82" s="14">
        <f t="shared" si="1"/>
        <v>100000</v>
      </c>
      <c r="K82" s="22"/>
      <c r="L82" s="17" t="s">
        <v>83</v>
      </c>
    </row>
    <row r="83" spans="1:12" x14ac:dyDescent="0.2">
      <c r="A83" s="17"/>
      <c r="B83" s="39"/>
      <c r="C83" s="9">
        <v>43878</v>
      </c>
      <c r="D83" s="25" t="s">
        <v>909</v>
      </c>
      <c r="E83" s="25" t="s">
        <v>908</v>
      </c>
      <c r="F83" s="26">
        <v>4</v>
      </c>
      <c r="G83" s="26">
        <v>1</v>
      </c>
      <c r="H83" s="12">
        <v>1</v>
      </c>
      <c r="I83" s="13">
        <v>25000</v>
      </c>
      <c r="J83" s="14">
        <f t="shared" si="1"/>
        <v>100000</v>
      </c>
      <c r="K83" s="22"/>
      <c r="L83" s="17" t="s">
        <v>83</v>
      </c>
    </row>
    <row r="84" spans="1:12" x14ac:dyDescent="0.2">
      <c r="A84" s="17"/>
      <c r="B84" s="39"/>
      <c r="C84" s="9">
        <v>43878</v>
      </c>
      <c r="D84" s="25" t="s">
        <v>14</v>
      </c>
      <c r="E84" s="25" t="s">
        <v>908</v>
      </c>
      <c r="F84" s="26">
        <v>4</v>
      </c>
      <c r="G84" s="26">
        <v>0.25</v>
      </c>
      <c r="H84" s="12">
        <v>1</v>
      </c>
      <c r="I84" s="13">
        <v>25000</v>
      </c>
      <c r="J84" s="14">
        <f t="shared" si="1"/>
        <v>25000</v>
      </c>
      <c r="K84" s="22"/>
      <c r="L84" s="17" t="s">
        <v>83</v>
      </c>
    </row>
    <row r="85" spans="1:12" x14ac:dyDescent="0.2">
      <c r="A85" s="17"/>
      <c r="B85" s="39"/>
      <c r="C85" s="9">
        <v>43878</v>
      </c>
      <c r="D85" s="25" t="s">
        <v>910</v>
      </c>
      <c r="E85" s="25" t="s">
        <v>908</v>
      </c>
      <c r="F85" s="26">
        <v>3.9</v>
      </c>
      <c r="G85" s="26">
        <v>1</v>
      </c>
      <c r="H85" s="12">
        <v>1</v>
      </c>
      <c r="I85" s="13">
        <v>25000</v>
      </c>
      <c r="J85" s="14">
        <f t="shared" si="1"/>
        <v>97500</v>
      </c>
      <c r="K85" s="22"/>
      <c r="L85" s="17" t="s">
        <v>83</v>
      </c>
    </row>
    <row r="86" spans="1:12" ht="14.25" customHeight="1" x14ac:dyDescent="0.2">
      <c r="A86" s="17"/>
      <c r="B86" s="27"/>
      <c r="C86" s="9">
        <v>43878</v>
      </c>
      <c r="D86" s="25" t="s">
        <v>911</v>
      </c>
      <c r="E86" s="25" t="s">
        <v>908</v>
      </c>
      <c r="F86" s="26">
        <v>3.9</v>
      </c>
      <c r="G86" s="26">
        <v>1</v>
      </c>
      <c r="H86" s="12">
        <v>1</v>
      </c>
      <c r="I86" s="13">
        <v>25000</v>
      </c>
      <c r="J86" s="14">
        <f t="shared" si="1"/>
        <v>97500</v>
      </c>
      <c r="K86" s="22"/>
      <c r="L86" s="17" t="s">
        <v>83</v>
      </c>
    </row>
    <row r="87" spans="1:12" x14ac:dyDescent="0.2">
      <c r="A87" s="17"/>
      <c r="B87" s="39"/>
      <c r="C87" s="9">
        <v>43878</v>
      </c>
      <c r="D87" s="25" t="s">
        <v>912</v>
      </c>
      <c r="E87" s="25" t="s">
        <v>908</v>
      </c>
      <c r="F87" s="26">
        <v>3.9</v>
      </c>
      <c r="G87" s="26">
        <v>1</v>
      </c>
      <c r="H87" s="12">
        <v>1</v>
      </c>
      <c r="I87" s="13">
        <v>25000</v>
      </c>
      <c r="J87" s="14">
        <f t="shared" si="1"/>
        <v>97500</v>
      </c>
      <c r="K87" s="22"/>
      <c r="L87" s="17" t="s">
        <v>83</v>
      </c>
    </row>
    <row r="88" spans="1:12" x14ac:dyDescent="0.2">
      <c r="A88" s="17"/>
      <c r="B88" s="39"/>
      <c r="C88" s="9">
        <v>43872</v>
      </c>
      <c r="D88" s="25" t="s">
        <v>913</v>
      </c>
      <c r="E88" s="25" t="s">
        <v>914</v>
      </c>
      <c r="F88" s="26">
        <v>1.5</v>
      </c>
      <c r="G88" s="26">
        <v>0.25</v>
      </c>
      <c r="H88" s="12">
        <v>1</v>
      </c>
      <c r="I88" s="13">
        <v>25000</v>
      </c>
      <c r="J88" s="14">
        <f t="shared" si="1"/>
        <v>9375</v>
      </c>
      <c r="K88" s="22"/>
      <c r="L88" s="17" t="s">
        <v>83</v>
      </c>
    </row>
    <row r="89" spans="1:12" x14ac:dyDescent="0.2">
      <c r="A89" s="17"/>
      <c r="B89" s="39"/>
      <c r="C89" s="9">
        <v>43872</v>
      </c>
      <c r="D89" s="25" t="s">
        <v>913</v>
      </c>
      <c r="E89" s="25" t="s">
        <v>914</v>
      </c>
      <c r="F89" s="26">
        <v>1.5</v>
      </c>
      <c r="G89" s="26">
        <v>0.25</v>
      </c>
      <c r="H89" s="12">
        <v>1</v>
      </c>
      <c r="I89" s="13">
        <v>25000</v>
      </c>
      <c r="J89" s="14">
        <f t="shared" si="1"/>
        <v>9375</v>
      </c>
      <c r="K89" s="22"/>
      <c r="L89" s="17" t="s">
        <v>83</v>
      </c>
    </row>
    <row r="90" spans="1:12" x14ac:dyDescent="0.2">
      <c r="A90" s="17"/>
      <c r="B90" s="39"/>
      <c r="C90" s="9">
        <v>43872</v>
      </c>
      <c r="D90" s="25" t="s">
        <v>915</v>
      </c>
      <c r="E90" s="25" t="s">
        <v>914</v>
      </c>
      <c r="F90" s="26">
        <v>1.3</v>
      </c>
      <c r="G90" s="26">
        <v>0.3</v>
      </c>
      <c r="H90" s="12">
        <v>1</v>
      </c>
      <c r="I90" s="13">
        <v>25000</v>
      </c>
      <c r="J90" s="14">
        <f t="shared" si="1"/>
        <v>9750</v>
      </c>
      <c r="K90" s="22"/>
      <c r="L90" s="17" t="s">
        <v>83</v>
      </c>
    </row>
    <row r="91" spans="1:12" x14ac:dyDescent="0.2">
      <c r="A91" s="17"/>
      <c r="B91" s="39"/>
      <c r="C91" s="9">
        <v>43872</v>
      </c>
      <c r="D91" s="25" t="s">
        <v>915</v>
      </c>
      <c r="E91" s="25" t="s">
        <v>914</v>
      </c>
      <c r="F91" s="26">
        <v>1.3</v>
      </c>
      <c r="G91" s="26">
        <v>0.3</v>
      </c>
      <c r="H91" s="12">
        <v>1</v>
      </c>
      <c r="I91" s="13">
        <v>25000</v>
      </c>
      <c r="J91" s="14">
        <f t="shared" si="1"/>
        <v>9750</v>
      </c>
      <c r="K91" s="22"/>
      <c r="L91" s="17" t="s">
        <v>83</v>
      </c>
    </row>
    <row r="92" spans="1:12" x14ac:dyDescent="0.2">
      <c r="A92" s="17"/>
      <c r="B92" s="39"/>
      <c r="C92" s="9">
        <v>43872</v>
      </c>
      <c r="D92" s="25" t="s">
        <v>916</v>
      </c>
      <c r="E92" s="25" t="s">
        <v>914</v>
      </c>
      <c r="F92" s="26">
        <v>1.5</v>
      </c>
      <c r="G92" s="26">
        <v>0.5</v>
      </c>
      <c r="H92" s="12">
        <v>1</v>
      </c>
      <c r="I92" s="13">
        <v>25000</v>
      </c>
      <c r="J92" s="14">
        <f t="shared" si="1"/>
        <v>18750</v>
      </c>
      <c r="K92" s="22"/>
      <c r="L92" s="17" t="s">
        <v>83</v>
      </c>
    </row>
    <row r="93" spans="1:12" x14ac:dyDescent="0.2">
      <c r="A93" s="17"/>
      <c r="B93" s="39"/>
      <c r="C93" s="9">
        <v>43872</v>
      </c>
      <c r="D93" s="25" t="s">
        <v>916</v>
      </c>
      <c r="E93" s="25" t="s">
        <v>914</v>
      </c>
      <c r="F93" s="26">
        <v>1.5</v>
      </c>
      <c r="G93" s="26">
        <v>0.5</v>
      </c>
      <c r="H93" s="12">
        <v>1</v>
      </c>
      <c r="I93" s="13">
        <v>25000</v>
      </c>
      <c r="J93" s="14">
        <f t="shared" si="1"/>
        <v>18750</v>
      </c>
      <c r="K93" s="22"/>
      <c r="L93" s="17" t="s">
        <v>83</v>
      </c>
    </row>
    <row r="94" spans="1:12" x14ac:dyDescent="0.2">
      <c r="A94" s="17"/>
      <c r="B94" s="39"/>
      <c r="C94" s="9">
        <v>43872</v>
      </c>
      <c r="D94" s="25" t="s">
        <v>917</v>
      </c>
      <c r="E94" s="25" t="s">
        <v>914</v>
      </c>
      <c r="F94" s="26">
        <v>6</v>
      </c>
      <c r="G94" s="26">
        <v>1</v>
      </c>
      <c r="H94" s="12">
        <v>1</v>
      </c>
      <c r="I94" s="13">
        <v>25000</v>
      </c>
      <c r="J94" s="14">
        <f t="shared" si="1"/>
        <v>150000</v>
      </c>
      <c r="K94" s="22"/>
      <c r="L94" s="17" t="s">
        <v>83</v>
      </c>
    </row>
    <row r="95" spans="1:12" x14ac:dyDescent="0.2">
      <c r="A95" s="17"/>
      <c r="B95" s="39"/>
      <c r="C95" s="9">
        <v>43880</v>
      </c>
      <c r="D95" s="25" t="s">
        <v>54</v>
      </c>
      <c r="E95" s="25" t="s">
        <v>918</v>
      </c>
      <c r="F95" s="26">
        <v>2.5</v>
      </c>
      <c r="G95" s="26">
        <v>0.3</v>
      </c>
      <c r="H95" s="12">
        <v>1</v>
      </c>
      <c r="I95" s="13">
        <v>25000</v>
      </c>
      <c r="J95" s="14">
        <f t="shared" si="1"/>
        <v>18750</v>
      </c>
      <c r="K95" s="22"/>
      <c r="L95" s="17" t="s">
        <v>83</v>
      </c>
    </row>
    <row r="96" spans="1:12" x14ac:dyDescent="0.2">
      <c r="A96" s="17"/>
      <c r="B96" s="39"/>
      <c r="C96" s="9">
        <v>43880</v>
      </c>
      <c r="D96" s="25" t="s">
        <v>54</v>
      </c>
      <c r="E96" s="25" t="s">
        <v>918</v>
      </c>
      <c r="F96" s="26">
        <v>2.5</v>
      </c>
      <c r="G96" s="26">
        <v>0.3</v>
      </c>
      <c r="H96" s="12">
        <v>1</v>
      </c>
      <c r="I96" s="13">
        <v>25000</v>
      </c>
      <c r="J96" s="14">
        <f t="shared" si="1"/>
        <v>18750</v>
      </c>
      <c r="K96" s="22"/>
      <c r="L96" s="17" t="s">
        <v>83</v>
      </c>
    </row>
    <row r="97" spans="1:12" x14ac:dyDescent="0.2">
      <c r="A97" s="17"/>
      <c r="B97" s="39"/>
      <c r="C97" s="9">
        <v>43880</v>
      </c>
      <c r="D97" s="25" t="s">
        <v>919</v>
      </c>
      <c r="E97" s="25" t="s">
        <v>918</v>
      </c>
      <c r="F97" s="26">
        <v>2.4</v>
      </c>
      <c r="G97" s="26">
        <v>0.3</v>
      </c>
      <c r="H97" s="12">
        <v>1</v>
      </c>
      <c r="I97" s="13">
        <v>25000</v>
      </c>
      <c r="J97" s="14">
        <f t="shared" si="1"/>
        <v>18000</v>
      </c>
      <c r="K97" s="22"/>
      <c r="L97" s="17" t="s">
        <v>83</v>
      </c>
    </row>
    <row r="98" spans="1:12" x14ac:dyDescent="0.2">
      <c r="A98" s="17"/>
      <c r="B98" s="39"/>
      <c r="C98" s="9">
        <v>43880</v>
      </c>
      <c r="D98" s="25" t="s">
        <v>920</v>
      </c>
      <c r="E98" s="25" t="s">
        <v>918</v>
      </c>
      <c r="F98" s="26">
        <v>2.4</v>
      </c>
      <c r="G98" s="26">
        <v>0.3</v>
      </c>
      <c r="H98" s="12">
        <v>1</v>
      </c>
      <c r="I98" s="13">
        <v>25000</v>
      </c>
      <c r="J98" s="14">
        <f t="shared" si="1"/>
        <v>18000</v>
      </c>
      <c r="K98" s="22"/>
      <c r="L98" s="17" t="s">
        <v>83</v>
      </c>
    </row>
    <row r="99" spans="1:12" x14ac:dyDescent="0.2">
      <c r="A99" s="17"/>
      <c r="B99" s="39"/>
      <c r="C99" s="9">
        <v>43880</v>
      </c>
      <c r="D99" s="25" t="s">
        <v>921</v>
      </c>
      <c r="E99" s="25" t="s">
        <v>918</v>
      </c>
      <c r="F99" s="26">
        <v>3.1</v>
      </c>
      <c r="G99" s="26">
        <v>0.4</v>
      </c>
      <c r="H99" s="12">
        <v>1</v>
      </c>
      <c r="I99" s="13">
        <v>25000</v>
      </c>
      <c r="J99" s="14">
        <f t="shared" si="1"/>
        <v>31000.000000000004</v>
      </c>
      <c r="K99" s="22"/>
      <c r="L99" s="17" t="s">
        <v>83</v>
      </c>
    </row>
    <row r="100" spans="1:12" x14ac:dyDescent="0.2">
      <c r="A100" s="17"/>
      <c r="B100" s="39"/>
      <c r="C100" s="9">
        <v>43880</v>
      </c>
      <c r="D100" s="25" t="s">
        <v>922</v>
      </c>
      <c r="E100" s="25" t="s">
        <v>918</v>
      </c>
      <c r="F100" s="26">
        <v>3</v>
      </c>
      <c r="G100" s="26">
        <v>0.25</v>
      </c>
      <c r="H100" s="12">
        <v>1</v>
      </c>
      <c r="I100" s="13">
        <v>25000</v>
      </c>
      <c r="J100" s="14">
        <f t="shared" si="1"/>
        <v>18750</v>
      </c>
      <c r="K100" s="22"/>
      <c r="L100" s="17" t="s">
        <v>83</v>
      </c>
    </row>
    <row r="101" spans="1:12" x14ac:dyDescent="0.2">
      <c r="A101" s="17"/>
      <c r="B101" s="39"/>
      <c r="C101" s="9">
        <v>43880</v>
      </c>
      <c r="D101" s="25" t="s">
        <v>923</v>
      </c>
      <c r="E101" s="25" t="s">
        <v>918</v>
      </c>
      <c r="F101" s="26">
        <v>2.5</v>
      </c>
      <c r="G101" s="26">
        <v>0.4</v>
      </c>
      <c r="H101" s="12">
        <v>1</v>
      </c>
      <c r="I101" s="13">
        <v>25000</v>
      </c>
      <c r="J101" s="14">
        <f t="shared" si="1"/>
        <v>25000</v>
      </c>
      <c r="K101" s="22"/>
      <c r="L101" s="17" t="s">
        <v>83</v>
      </c>
    </row>
    <row r="102" spans="1:12" x14ac:dyDescent="0.2">
      <c r="A102" s="17"/>
      <c r="B102" s="39"/>
      <c r="C102" s="9">
        <v>43880</v>
      </c>
      <c r="D102" s="25" t="s">
        <v>924</v>
      </c>
      <c r="E102" s="25" t="s">
        <v>918</v>
      </c>
      <c r="F102" s="26">
        <v>2.5</v>
      </c>
      <c r="G102" s="26">
        <v>0.4</v>
      </c>
      <c r="H102" s="12">
        <v>1</v>
      </c>
      <c r="I102" s="13">
        <v>25000</v>
      </c>
      <c r="J102" s="14">
        <f t="shared" si="1"/>
        <v>25000</v>
      </c>
      <c r="K102" s="22"/>
      <c r="L102" s="17" t="s">
        <v>83</v>
      </c>
    </row>
    <row r="103" spans="1:12" x14ac:dyDescent="0.2">
      <c r="A103" s="17"/>
      <c r="B103" s="39"/>
      <c r="C103" s="9">
        <v>43880</v>
      </c>
      <c r="D103" s="25" t="s">
        <v>925</v>
      </c>
      <c r="E103" s="25" t="s">
        <v>918</v>
      </c>
      <c r="F103" s="26">
        <v>3</v>
      </c>
      <c r="G103" s="26">
        <v>1</v>
      </c>
      <c r="H103" s="12">
        <v>1</v>
      </c>
      <c r="I103" s="13">
        <v>25000</v>
      </c>
      <c r="J103" s="14">
        <f t="shared" si="1"/>
        <v>75000</v>
      </c>
      <c r="K103" s="22"/>
      <c r="L103" s="17" t="s">
        <v>83</v>
      </c>
    </row>
    <row r="104" spans="1:12" x14ac:dyDescent="0.2">
      <c r="A104" s="17"/>
      <c r="B104" s="39"/>
      <c r="C104" s="9">
        <v>43880</v>
      </c>
      <c r="D104" s="25" t="s">
        <v>926</v>
      </c>
      <c r="E104" s="25" t="s">
        <v>918</v>
      </c>
      <c r="F104" s="26">
        <v>1.2</v>
      </c>
      <c r="G104" s="26">
        <v>0.9</v>
      </c>
      <c r="H104" s="12">
        <v>1</v>
      </c>
      <c r="I104" s="13">
        <v>25000</v>
      </c>
      <c r="J104" s="14">
        <f t="shared" si="1"/>
        <v>27000</v>
      </c>
      <c r="K104" s="22"/>
      <c r="L104" s="17" t="s">
        <v>83</v>
      </c>
    </row>
    <row r="105" spans="1:12" x14ac:dyDescent="0.2">
      <c r="A105" s="17"/>
      <c r="B105" s="39"/>
      <c r="C105" s="9">
        <v>43880</v>
      </c>
      <c r="D105" s="25" t="s">
        <v>926</v>
      </c>
      <c r="E105" s="25" t="s">
        <v>918</v>
      </c>
      <c r="F105" s="26">
        <v>1.2</v>
      </c>
      <c r="G105" s="26">
        <v>0.9</v>
      </c>
      <c r="H105" s="12">
        <v>1</v>
      </c>
      <c r="I105" s="13">
        <v>25000</v>
      </c>
      <c r="J105" s="14">
        <f t="shared" si="1"/>
        <v>27000</v>
      </c>
      <c r="K105" s="22"/>
      <c r="L105" s="17" t="s">
        <v>83</v>
      </c>
    </row>
    <row r="106" spans="1:12" x14ac:dyDescent="0.2">
      <c r="A106" s="17"/>
      <c r="B106" s="39"/>
      <c r="C106" s="9">
        <v>43880</v>
      </c>
      <c r="D106" s="25" t="s">
        <v>926</v>
      </c>
      <c r="E106" s="25" t="s">
        <v>918</v>
      </c>
      <c r="F106" s="26">
        <v>3.4</v>
      </c>
      <c r="G106" s="26">
        <v>1</v>
      </c>
      <c r="H106" s="12">
        <v>1</v>
      </c>
      <c r="I106" s="13">
        <v>25000</v>
      </c>
      <c r="J106" s="14">
        <f t="shared" si="1"/>
        <v>85000</v>
      </c>
      <c r="K106" s="22"/>
      <c r="L106" s="17" t="s">
        <v>83</v>
      </c>
    </row>
    <row r="107" spans="1:12" x14ac:dyDescent="0.2">
      <c r="A107" s="17"/>
      <c r="B107" s="39"/>
      <c r="C107" s="9">
        <v>43880</v>
      </c>
      <c r="D107" s="25" t="s">
        <v>927</v>
      </c>
      <c r="E107" s="25" t="s">
        <v>918</v>
      </c>
      <c r="F107" s="26">
        <v>2.4</v>
      </c>
      <c r="G107" s="26">
        <v>0.4</v>
      </c>
      <c r="H107" s="12">
        <v>1</v>
      </c>
      <c r="I107" s="13">
        <v>25000</v>
      </c>
      <c r="J107" s="14">
        <f t="shared" si="1"/>
        <v>24000</v>
      </c>
      <c r="K107" s="22"/>
      <c r="L107" s="17" t="s">
        <v>83</v>
      </c>
    </row>
    <row r="108" spans="1:12" x14ac:dyDescent="0.2">
      <c r="A108" s="17"/>
      <c r="B108" s="39"/>
      <c r="C108" s="9">
        <v>43880</v>
      </c>
      <c r="D108" s="25" t="s">
        <v>928</v>
      </c>
      <c r="E108" s="25" t="s">
        <v>918</v>
      </c>
      <c r="F108" s="26">
        <v>2.5</v>
      </c>
      <c r="G108" s="26">
        <v>0.4</v>
      </c>
      <c r="H108" s="12">
        <v>1</v>
      </c>
      <c r="I108" s="13">
        <v>25000</v>
      </c>
      <c r="J108" s="14">
        <f t="shared" si="1"/>
        <v>25000</v>
      </c>
      <c r="K108" s="22"/>
      <c r="L108" s="17" t="s">
        <v>83</v>
      </c>
    </row>
    <row r="109" spans="1:12" x14ac:dyDescent="0.2">
      <c r="A109" s="17"/>
      <c r="B109" s="39"/>
      <c r="C109" s="9">
        <v>43880</v>
      </c>
      <c r="D109" s="25" t="s">
        <v>929</v>
      </c>
      <c r="E109" s="25" t="s">
        <v>918</v>
      </c>
      <c r="F109" s="26">
        <v>2.5</v>
      </c>
      <c r="G109" s="26">
        <v>0.4</v>
      </c>
      <c r="H109" s="12">
        <v>1</v>
      </c>
      <c r="I109" s="13">
        <v>25000</v>
      </c>
      <c r="J109" s="14">
        <f t="shared" si="1"/>
        <v>25000</v>
      </c>
      <c r="K109" s="22"/>
      <c r="L109" s="17" t="s">
        <v>83</v>
      </c>
    </row>
    <row r="110" spans="1:12" x14ac:dyDescent="0.2">
      <c r="A110" s="17"/>
      <c r="B110" s="39"/>
      <c r="C110" s="9">
        <v>43880</v>
      </c>
      <c r="D110" s="25" t="s">
        <v>930</v>
      </c>
      <c r="E110" s="25" t="s">
        <v>918</v>
      </c>
      <c r="F110" s="26">
        <v>2.5</v>
      </c>
      <c r="G110" s="26">
        <v>0.4</v>
      </c>
      <c r="H110" s="12">
        <v>1</v>
      </c>
      <c r="I110" s="13">
        <v>25000</v>
      </c>
      <c r="J110" s="14">
        <f t="shared" si="1"/>
        <v>25000</v>
      </c>
      <c r="K110" s="22"/>
      <c r="L110" s="17" t="s">
        <v>83</v>
      </c>
    </row>
    <row r="111" spans="1:12" x14ac:dyDescent="0.2">
      <c r="A111" s="17"/>
      <c r="B111" s="39"/>
      <c r="C111" s="9">
        <v>43880</v>
      </c>
      <c r="D111" s="25" t="s">
        <v>931</v>
      </c>
      <c r="E111" s="25" t="s">
        <v>918</v>
      </c>
      <c r="F111" s="26">
        <v>0.5</v>
      </c>
      <c r="G111" s="26">
        <v>1</v>
      </c>
      <c r="H111" s="12">
        <v>1</v>
      </c>
      <c r="I111" s="13">
        <v>25000</v>
      </c>
      <c r="J111" s="14">
        <f t="shared" si="1"/>
        <v>12500</v>
      </c>
      <c r="K111" s="22"/>
      <c r="L111" s="17" t="s">
        <v>83</v>
      </c>
    </row>
    <row r="112" spans="1:12" x14ac:dyDescent="0.2">
      <c r="A112" s="17"/>
      <c r="B112" s="39"/>
      <c r="C112" s="9">
        <v>43880</v>
      </c>
      <c r="D112" s="25" t="s">
        <v>932</v>
      </c>
      <c r="E112" s="25" t="s">
        <v>918</v>
      </c>
      <c r="F112" s="26">
        <v>2</v>
      </c>
      <c r="G112" s="26">
        <v>0.4</v>
      </c>
      <c r="H112" s="12">
        <v>1</v>
      </c>
      <c r="I112" s="13">
        <v>25000</v>
      </c>
      <c r="J112" s="14">
        <f t="shared" si="1"/>
        <v>20000</v>
      </c>
      <c r="K112" s="22"/>
      <c r="L112" s="17" t="s">
        <v>83</v>
      </c>
    </row>
    <row r="113" spans="1:12" x14ac:dyDescent="0.2">
      <c r="A113" s="17"/>
      <c r="B113" s="39"/>
      <c r="C113" s="9">
        <v>43880</v>
      </c>
      <c r="D113" s="25" t="s">
        <v>933</v>
      </c>
      <c r="E113" s="25" t="s">
        <v>934</v>
      </c>
      <c r="F113" s="26">
        <v>10</v>
      </c>
      <c r="G113" s="26">
        <v>0.5</v>
      </c>
      <c r="H113" s="12">
        <v>1</v>
      </c>
      <c r="I113" s="13">
        <v>25000</v>
      </c>
      <c r="J113" s="14">
        <f t="shared" si="1"/>
        <v>125000</v>
      </c>
      <c r="K113" s="22"/>
      <c r="L113" s="17" t="s">
        <v>83</v>
      </c>
    </row>
    <row r="114" spans="1:12" x14ac:dyDescent="0.2">
      <c r="A114" s="17"/>
      <c r="B114" s="39"/>
      <c r="C114" s="9">
        <v>43880</v>
      </c>
      <c r="D114" s="25" t="s">
        <v>933</v>
      </c>
      <c r="E114" s="25" t="s">
        <v>934</v>
      </c>
      <c r="F114" s="26">
        <v>4</v>
      </c>
      <c r="G114" s="26">
        <v>1</v>
      </c>
      <c r="H114" s="12">
        <v>1</v>
      </c>
      <c r="I114" s="13">
        <v>25000</v>
      </c>
      <c r="J114" s="14">
        <f t="shared" si="1"/>
        <v>100000</v>
      </c>
      <c r="K114" s="22"/>
      <c r="L114" s="17" t="s">
        <v>83</v>
      </c>
    </row>
    <row r="115" spans="1:12" x14ac:dyDescent="0.2">
      <c r="A115" s="17"/>
      <c r="B115" s="39"/>
      <c r="C115" s="9">
        <v>43880</v>
      </c>
      <c r="D115" s="25" t="s">
        <v>935</v>
      </c>
      <c r="E115" s="25" t="s">
        <v>936</v>
      </c>
      <c r="F115" s="26">
        <v>2.8</v>
      </c>
      <c r="G115" s="26">
        <v>0.35</v>
      </c>
      <c r="H115" s="12">
        <v>1</v>
      </c>
      <c r="I115" s="13">
        <v>25000</v>
      </c>
      <c r="J115" s="14">
        <f t="shared" si="1"/>
        <v>24499.999999999996</v>
      </c>
      <c r="K115" s="22"/>
      <c r="L115" s="17" t="s">
        <v>83</v>
      </c>
    </row>
    <row r="116" spans="1:12" x14ac:dyDescent="0.2">
      <c r="A116" s="17"/>
      <c r="B116" s="39"/>
      <c r="C116" s="9">
        <v>43880</v>
      </c>
      <c r="D116" s="25" t="s">
        <v>937</v>
      </c>
      <c r="E116" s="25" t="s">
        <v>938</v>
      </c>
      <c r="F116" s="26">
        <v>2.2000000000000002</v>
      </c>
      <c r="G116" s="26">
        <v>1.4</v>
      </c>
      <c r="H116" s="12">
        <v>1</v>
      </c>
      <c r="I116" s="13">
        <v>25000</v>
      </c>
      <c r="J116" s="14">
        <f t="shared" si="1"/>
        <v>77000</v>
      </c>
      <c r="K116" s="22"/>
      <c r="L116" s="17" t="s">
        <v>83</v>
      </c>
    </row>
    <row r="117" spans="1:12" x14ac:dyDescent="0.2">
      <c r="A117" s="17"/>
      <c r="B117" s="39"/>
      <c r="C117" s="9">
        <v>43880</v>
      </c>
      <c r="D117" s="25" t="s">
        <v>939</v>
      </c>
      <c r="E117" s="25" t="s">
        <v>938</v>
      </c>
      <c r="F117" s="26">
        <v>3</v>
      </c>
      <c r="G117" s="26">
        <v>0.8</v>
      </c>
      <c r="H117" s="12">
        <v>1</v>
      </c>
      <c r="I117" s="13">
        <v>25000</v>
      </c>
      <c r="J117" s="14">
        <f t="shared" si="1"/>
        <v>60000.000000000007</v>
      </c>
      <c r="K117" s="22"/>
      <c r="L117" s="17" t="s">
        <v>83</v>
      </c>
    </row>
    <row r="118" spans="1:12" x14ac:dyDescent="0.2">
      <c r="A118" s="17"/>
      <c r="B118" s="39"/>
      <c r="C118" s="9">
        <v>43876</v>
      </c>
      <c r="D118" s="25" t="s">
        <v>940</v>
      </c>
      <c r="E118" s="25" t="s">
        <v>860</v>
      </c>
      <c r="F118" s="26">
        <v>2</v>
      </c>
      <c r="G118" s="26">
        <v>0.5</v>
      </c>
      <c r="H118" s="12">
        <v>1</v>
      </c>
      <c r="I118" s="13">
        <v>25000</v>
      </c>
      <c r="J118" s="14">
        <f t="shared" si="1"/>
        <v>25000</v>
      </c>
      <c r="K118" s="22"/>
      <c r="L118" s="17" t="s">
        <v>83</v>
      </c>
    </row>
    <row r="119" spans="1:12" x14ac:dyDescent="0.2">
      <c r="A119" s="17"/>
      <c r="B119" s="39"/>
      <c r="C119" s="9">
        <v>43882</v>
      </c>
      <c r="D119" s="25" t="s">
        <v>941</v>
      </c>
      <c r="E119" s="25" t="s">
        <v>936</v>
      </c>
      <c r="F119" s="26">
        <v>2.8</v>
      </c>
      <c r="G119" s="26">
        <v>0.35</v>
      </c>
      <c r="H119" s="12">
        <v>1</v>
      </c>
      <c r="I119" s="13">
        <v>25000</v>
      </c>
      <c r="J119" s="14">
        <f t="shared" si="1"/>
        <v>24499.999999999996</v>
      </c>
      <c r="K119" s="22"/>
      <c r="L119" s="17" t="s">
        <v>83</v>
      </c>
    </row>
    <row r="120" spans="1:12" x14ac:dyDescent="0.2">
      <c r="A120" s="17"/>
      <c r="B120" s="39"/>
      <c r="C120" s="9">
        <v>43882</v>
      </c>
      <c r="D120" s="25" t="s">
        <v>942</v>
      </c>
      <c r="E120" s="25" t="s">
        <v>936</v>
      </c>
      <c r="F120" s="26">
        <v>11</v>
      </c>
      <c r="G120" s="26">
        <v>2</v>
      </c>
      <c r="H120" s="12">
        <v>1</v>
      </c>
      <c r="I120" s="13">
        <v>25000</v>
      </c>
      <c r="J120" s="14">
        <f t="shared" si="1"/>
        <v>550000</v>
      </c>
      <c r="K120" s="22"/>
      <c r="L120" s="17" t="s">
        <v>83</v>
      </c>
    </row>
    <row r="121" spans="1:12" x14ac:dyDescent="0.2">
      <c r="A121" s="17"/>
      <c r="B121" s="39"/>
      <c r="C121" s="9">
        <v>43881</v>
      </c>
      <c r="D121" s="25" t="s">
        <v>67</v>
      </c>
      <c r="E121" s="25" t="s">
        <v>943</v>
      </c>
      <c r="F121" s="26">
        <v>4</v>
      </c>
      <c r="G121" s="26">
        <v>0.4</v>
      </c>
      <c r="H121" s="12">
        <v>1</v>
      </c>
      <c r="I121" s="13">
        <v>25000</v>
      </c>
      <c r="J121" s="14">
        <f t="shared" si="1"/>
        <v>40000</v>
      </c>
      <c r="K121" s="22"/>
      <c r="L121" s="17" t="s">
        <v>83</v>
      </c>
    </row>
    <row r="122" spans="1:12" x14ac:dyDescent="0.2">
      <c r="A122" s="17"/>
      <c r="B122" s="39"/>
      <c r="C122" s="9">
        <v>43881</v>
      </c>
      <c r="D122" s="25" t="s">
        <v>37</v>
      </c>
      <c r="E122" s="25" t="s">
        <v>943</v>
      </c>
      <c r="F122" s="26">
        <v>4</v>
      </c>
      <c r="G122" s="26">
        <v>0.4</v>
      </c>
      <c r="H122" s="12">
        <v>1</v>
      </c>
      <c r="I122" s="13">
        <v>25000</v>
      </c>
      <c r="J122" s="14">
        <f t="shared" si="1"/>
        <v>40000</v>
      </c>
      <c r="K122" s="22"/>
      <c r="L122" s="17" t="s">
        <v>83</v>
      </c>
    </row>
    <row r="123" spans="1:12" x14ac:dyDescent="0.2">
      <c r="A123" s="17"/>
      <c r="B123" s="39"/>
      <c r="C123" s="9">
        <v>43881</v>
      </c>
      <c r="D123" s="25" t="s">
        <v>944</v>
      </c>
      <c r="E123" s="25" t="s">
        <v>943</v>
      </c>
      <c r="F123" s="26">
        <v>4</v>
      </c>
      <c r="G123" s="26">
        <v>0.4</v>
      </c>
      <c r="H123" s="12">
        <v>1</v>
      </c>
      <c r="I123" s="13">
        <v>25000</v>
      </c>
      <c r="J123" s="14">
        <f t="shared" si="1"/>
        <v>40000</v>
      </c>
      <c r="K123" s="22"/>
      <c r="L123" s="17" t="s">
        <v>83</v>
      </c>
    </row>
    <row r="124" spans="1:12" x14ac:dyDescent="0.2">
      <c r="A124" s="17"/>
      <c r="B124" s="39"/>
      <c r="C124" s="9">
        <v>43881</v>
      </c>
      <c r="D124" s="25" t="s">
        <v>945</v>
      </c>
      <c r="E124" s="25" t="s">
        <v>943</v>
      </c>
      <c r="F124" s="26">
        <v>8</v>
      </c>
      <c r="G124" s="26">
        <v>0.5</v>
      </c>
      <c r="H124" s="12">
        <v>1</v>
      </c>
      <c r="I124" s="13">
        <v>25000</v>
      </c>
      <c r="J124" s="14">
        <f t="shared" si="1"/>
        <v>100000</v>
      </c>
      <c r="K124" s="22"/>
      <c r="L124" s="17" t="s">
        <v>83</v>
      </c>
    </row>
    <row r="125" spans="1:12" x14ac:dyDescent="0.2">
      <c r="A125" s="17"/>
      <c r="B125" s="39"/>
      <c r="C125" s="9">
        <v>43881</v>
      </c>
      <c r="D125" s="25" t="s">
        <v>43</v>
      </c>
      <c r="E125" s="25" t="s">
        <v>943</v>
      </c>
      <c r="F125" s="26">
        <v>3</v>
      </c>
      <c r="G125" s="26">
        <v>0.3</v>
      </c>
      <c r="H125" s="12">
        <v>1</v>
      </c>
      <c r="I125" s="13">
        <v>25000</v>
      </c>
      <c r="J125" s="14">
        <f t="shared" si="1"/>
        <v>22499.999999999996</v>
      </c>
      <c r="K125" s="22"/>
      <c r="L125" s="17" t="s">
        <v>83</v>
      </c>
    </row>
    <row r="126" spans="1:12" x14ac:dyDescent="0.2">
      <c r="A126" s="17"/>
      <c r="B126" s="39"/>
      <c r="C126" s="9">
        <v>43881</v>
      </c>
      <c r="D126" s="25" t="s">
        <v>946</v>
      </c>
      <c r="E126" s="25" t="s">
        <v>943</v>
      </c>
      <c r="F126" s="26">
        <v>3</v>
      </c>
      <c r="G126" s="26">
        <v>0.4</v>
      </c>
      <c r="H126" s="12">
        <v>1</v>
      </c>
      <c r="I126" s="13">
        <v>25000</v>
      </c>
      <c r="J126" s="14">
        <f t="shared" si="1"/>
        <v>30000.000000000004</v>
      </c>
      <c r="K126" s="22"/>
      <c r="L126" s="17" t="s">
        <v>83</v>
      </c>
    </row>
    <row r="127" spans="1:12" x14ac:dyDescent="0.2">
      <c r="A127" s="17"/>
      <c r="B127" s="39"/>
      <c r="C127" s="9">
        <v>43881</v>
      </c>
      <c r="D127" s="25" t="s">
        <v>947</v>
      </c>
      <c r="E127" s="25" t="s">
        <v>943</v>
      </c>
      <c r="F127" s="26">
        <v>3</v>
      </c>
      <c r="G127" s="26">
        <v>0.5</v>
      </c>
      <c r="H127" s="12">
        <v>1</v>
      </c>
      <c r="I127" s="13">
        <v>25000</v>
      </c>
      <c r="J127" s="14">
        <f t="shared" si="1"/>
        <v>37500</v>
      </c>
      <c r="K127" s="22"/>
      <c r="L127" s="17" t="s">
        <v>83</v>
      </c>
    </row>
    <row r="128" spans="1:12" x14ac:dyDescent="0.2">
      <c r="A128" s="17"/>
      <c r="B128" s="39"/>
      <c r="C128" s="9">
        <v>43881</v>
      </c>
      <c r="D128" s="25" t="s">
        <v>948</v>
      </c>
      <c r="E128" s="25" t="s">
        <v>943</v>
      </c>
      <c r="F128" s="26">
        <v>4.5</v>
      </c>
      <c r="G128" s="26">
        <v>1</v>
      </c>
      <c r="H128" s="12">
        <v>1</v>
      </c>
      <c r="I128" s="13">
        <v>25000</v>
      </c>
      <c r="J128" s="14">
        <f t="shared" si="1"/>
        <v>112500</v>
      </c>
      <c r="K128" s="22"/>
      <c r="L128" s="17" t="s">
        <v>83</v>
      </c>
    </row>
    <row r="129" spans="1:12" x14ac:dyDescent="0.2">
      <c r="A129" s="17"/>
      <c r="B129" s="39"/>
      <c r="C129" s="9">
        <v>43881</v>
      </c>
      <c r="D129" s="25" t="s">
        <v>948</v>
      </c>
      <c r="E129" s="25" t="s">
        <v>943</v>
      </c>
      <c r="F129" s="26">
        <v>4.5</v>
      </c>
      <c r="G129" s="26">
        <v>1</v>
      </c>
      <c r="H129" s="12">
        <v>1</v>
      </c>
      <c r="I129" s="13">
        <v>25000</v>
      </c>
      <c r="J129" s="14">
        <f t="shared" si="1"/>
        <v>112500</v>
      </c>
      <c r="K129" s="22"/>
      <c r="L129" s="17" t="s">
        <v>83</v>
      </c>
    </row>
    <row r="130" spans="1:12" x14ac:dyDescent="0.2">
      <c r="A130" s="17"/>
      <c r="B130" s="39"/>
      <c r="C130" s="9">
        <v>43881</v>
      </c>
      <c r="D130" s="25" t="s">
        <v>949</v>
      </c>
      <c r="E130" s="25" t="s">
        <v>943</v>
      </c>
      <c r="F130" s="26">
        <v>4</v>
      </c>
      <c r="G130" s="26">
        <v>0.5</v>
      </c>
      <c r="H130" s="12">
        <v>1</v>
      </c>
      <c r="I130" s="13">
        <v>25000</v>
      </c>
      <c r="J130" s="14">
        <f t="shared" si="1"/>
        <v>50000</v>
      </c>
      <c r="K130" s="22"/>
      <c r="L130" s="17" t="s">
        <v>83</v>
      </c>
    </row>
    <row r="131" spans="1:12" x14ac:dyDescent="0.2">
      <c r="A131" s="17"/>
      <c r="B131" s="39"/>
      <c r="C131" s="9">
        <v>43881</v>
      </c>
      <c r="D131" s="25" t="s">
        <v>950</v>
      </c>
      <c r="E131" s="25" t="s">
        <v>943</v>
      </c>
      <c r="F131" s="26">
        <v>3.5</v>
      </c>
      <c r="G131" s="26">
        <v>0.7</v>
      </c>
      <c r="H131" s="12">
        <v>1</v>
      </c>
      <c r="I131" s="13">
        <v>25000</v>
      </c>
      <c r="J131" s="14">
        <f t="shared" si="1"/>
        <v>61249.999999999993</v>
      </c>
      <c r="K131" s="22"/>
      <c r="L131" s="17" t="s">
        <v>83</v>
      </c>
    </row>
    <row r="132" spans="1:12" x14ac:dyDescent="0.2">
      <c r="A132" s="17"/>
      <c r="B132" s="39"/>
      <c r="C132" s="9">
        <v>43881</v>
      </c>
      <c r="D132" s="25" t="s">
        <v>951</v>
      </c>
      <c r="E132" s="25" t="s">
        <v>943</v>
      </c>
      <c r="F132" s="26">
        <v>6</v>
      </c>
      <c r="G132" s="26">
        <v>0.65</v>
      </c>
      <c r="H132" s="12">
        <v>1</v>
      </c>
      <c r="I132" s="13">
        <v>25000</v>
      </c>
      <c r="J132" s="14">
        <f t="shared" ref="J132:J195" si="2">(F132*G132*H132)*I132</f>
        <v>97500.000000000015</v>
      </c>
      <c r="K132" s="22"/>
      <c r="L132" s="17" t="s">
        <v>83</v>
      </c>
    </row>
    <row r="133" spans="1:12" x14ac:dyDescent="0.2">
      <c r="A133" s="17"/>
      <c r="B133" s="39"/>
      <c r="C133" s="9">
        <v>43881</v>
      </c>
      <c r="D133" s="25" t="s">
        <v>952</v>
      </c>
      <c r="E133" s="25" t="s">
        <v>943</v>
      </c>
      <c r="F133" s="26">
        <v>3</v>
      </c>
      <c r="G133" s="26">
        <v>0.65</v>
      </c>
      <c r="H133" s="12">
        <v>1</v>
      </c>
      <c r="I133" s="13">
        <v>25000</v>
      </c>
      <c r="J133" s="14">
        <f t="shared" si="2"/>
        <v>48750.000000000007</v>
      </c>
      <c r="K133" s="22"/>
      <c r="L133" s="17" t="s">
        <v>83</v>
      </c>
    </row>
    <row r="134" spans="1:12" x14ac:dyDescent="0.2">
      <c r="A134" s="17"/>
      <c r="B134" s="39"/>
      <c r="C134" s="9">
        <v>43881</v>
      </c>
      <c r="D134" s="25" t="s">
        <v>231</v>
      </c>
      <c r="E134" s="25" t="s">
        <v>943</v>
      </c>
      <c r="F134" s="26">
        <v>3</v>
      </c>
      <c r="G134" s="26">
        <v>1</v>
      </c>
      <c r="H134" s="12">
        <v>1</v>
      </c>
      <c r="I134" s="13">
        <v>25000</v>
      </c>
      <c r="J134" s="14">
        <f t="shared" si="2"/>
        <v>75000</v>
      </c>
      <c r="K134" s="22"/>
      <c r="L134" s="17" t="s">
        <v>83</v>
      </c>
    </row>
    <row r="135" spans="1:12" x14ac:dyDescent="0.2">
      <c r="A135" s="17"/>
      <c r="B135" s="39"/>
      <c r="C135" s="9">
        <v>43881</v>
      </c>
      <c r="D135" s="25" t="s">
        <v>231</v>
      </c>
      <c r="E135" s="25" t="s">
        <v>943</v>
      </c>
      <c r="F135" s="26">
        <v>2</v>
      </c>
      <c r="G135" s="26">
        <v>1</v>
      </c>
      <c r="H135" s="12">
        <v>1</v>
      </c>
      <c r="I135" s="13">
        <v>25000</v>
      </c>
      <c r="J135" s="14">
        <f t="shared" si="2"/>
        <v>50000</v>
      </c>
      <c r="K135" s="22"/>
      <c r="L135" s="17" t="s">
        <v>83</v>
      </c>
    </row>
    <row r="136" spans="1:12" x14ac:dyDescent="0.2">
      <c r="A136" s="17"/>
      <c r="B136" s="39"/>
      <c r="C136" s="9">
        <v>43881</v>
      </c>
      <c r="D136" s="25" t="s">
        <v>344</v>
      </c>
      <c r="E136" s="25" t="s">
        <v>943</v>
      </c>
      <c r="F136" s="26">
        <v>3</v>
      </c>
      <c r="G136" s="26">
        <v>1</v>
      </c>
      <c r="H136" s="12">
        <v>1</v>
      </c>
      <c r="I136" s="13">
        <v>25000</v>
      </c>
      <c r="J136" s="14">
        <f t="shared" si="2"/>
        <v>75000</v>
      </c>
      <c r="K136" s="22"/>
      <c r="L136" s="17" t="s">
        <v>83</v>
      </c>
    </row>
    <row r="137" spans="1:12" x14ac:dyDescent="0.2">
      <c r="A137" s="17"/>
      <c r="B137" s="39"/>
      <c r="C137" s="9">
        <v>43881</v>
      </c>
      <c r="D137" s="25" t="s">
        <v>344</v>
      </c>
      <c r="E137" s="25" t="s">
        <v>943</v>
      </c>
      <c r="F137" s="26">
        <v>3</v>
      </c>
      <c r="G137" s="26">
        <v>1</v>
      </c>
      <c r="H137" s="12">
        <v>1</v>
      </c>
      <c r="I137" s="13">
        <v>25000</v>
      </c>
      <c r="J137" s="14">
        <f t="shared" si="2"/>
        <v>75000</v>
      </c>
      <c r="K137" s="22"/>
      <c r="L137" s="17" t="s">
        <v>83</v>
      </c>
    </row>
    <row r="138" spans="1:12" x14ac:dyDescent="0.2">
      <c r="A138" s="17"/>
      <c r="B138" s="39"/>
      <c r="C138" s="9">
        <v>43881</v>
      </c>
      <c r="D138" s="25" t="s">
        <v>953</v>
      </c>
      <c r="E138" s="25" t="s">
        <v>943</v>
      </c>
      <c r="F138" s="26">
        <v>4.5</v>
      </c>
      <c r="G138" s="26">
        <v>1</v>
      </c>
      <c r="H138" s="12">
        <v>1</v>
      </c>
      <c r="I138" s="13">
        <v>25000</v>
      </c>
      <c r="J138" s="14">
        <f t="shared" si="2"/>
        <v>112500</v>
      </c>
      <c r="K138" s="22"/>
      <c r="L138" s="17" t="s">
        <v>83</v>
      </c>
    </row>
    <row r="139" spans="1:12" x14ac:dyDescent="0.2">
      <c r="A139" s="17"/>
      <c r="B139" s="39"/>
      <c r="C139" s="9">
        <v>43881</v>
      </c>
      <c r="D139" s="25" t="s">
        <v>953</v>
      </c>
      <c r="E139" s="25" t="s">
        <v>943</v>
      </c>
      <c r="F139" s="26">
        <v>2</v>
      </c>
      <c r="G139" s="26">
        <v>1</v>
      </c>
      <c r="H139" s="12">
        <v>1</v>
      </c>
      <c r="I139" s="13">
        <v>25000</v>
      </c>
      <c r="J139" s="14">
        <f t="shared" si="2"/>
        <v>50000</v>
      </c>
      <c r="K139" s="22"/>
      <c r="L139" s="17" t="s">
        <v>83</v>
      </c>
    </row>
    <row r="140" spans="1:12" x14ac:dyDescent="0.2">
      <c r="A140" s="17"/>
      <c r="B140" s="39"/>
      <c r="C140" s="9">
        <v>43881</v>
      </c>
      <c r="D140" s="25" t="s">
        <v>36</v>
      </c>
      <c r="E140" s="25" t="s">
        <v>943</v>
      </c>
      <c r="F140" s="26">
        <v>4</v>
      </c>
      <c r="G140" s="26">
        <v>0.3</v>
      </c>
      <c r="H140" s="12">
        <v>1</v>
      </c>
      <c r="I140" s="13">
        <v>25000</v>
      </c>
      <c r="J140" s="14">
        <f t="shared" si="2"/>
        <v>30000</v>
      </c>
      <c r="K140" s="22"/>
      <c r="L140" s="17" t="s">
        <v>83</v>
      </c>
    </row>
    <row r="141" spans="1:12" x14ac:dyDescent="0.2">
      <c r="A141" s="17"/>
      <c r="B141" s="39"/>
      <c r="C141" s="9">
        <v>43881</v>
      </c>
      <c r="D141" s="25" t="s">
        <v>954</v>
      </c>
      <c r="E141" s="25" t="s">
        <v>943</v>
      </c>
      <c r="F141" s="26">
        <v>3</v>
      </c>
      <c r="G141" s="26">
        <v>1</v>
      </c>
      <c r="H141" s="12">
        <v>1</v>
      </c>
      <c r="I141" s="13">
        <v>25000</v>
      </c>
      <c r="J141" s="14">
        <f t="shared" si="2"/>
        <v>75000</v>
      </c>
      <c r="K141" s="22"/>
      <c r="L141" s="17" t="s">
        <v>83</v>
      </c>
    </row>
    <row r="142" spans="1:12" x14ac:dyDescent="0.2">
      <c r="A142" s="17"/>
      <c r="B142" s="39"/>
      <c r="C142" s="9">
        <v>43881</v>
      </c>
      <c r="D142" s="25" t="s">
        <v>954</v>
      </c>
      <c r="E142" s="25" t="s">
        <v>943</v>
      </c>
      <c r="F142" s="26">
        <v>3</v>
      </c>
      <c r="G142" s="26">
        <v>1</v>
      </c>
      <c r="H142" s="12">
        <v>1</v>
      </c>
      <c r="I142" s="13">
        <v>25000</v>
      </c>
      <c r="J142" s="14">
        <f t="shared" si="2"/>
        <v>75000</v>
      </c>
      <c r="K142" s="22"/>
      <c r="L142" s="17" t="s">
        <v>83</v>
      </c>
    </row>
    <row r="143" spans="1:12" x14ac:dyDescent="0.2">
      <c r="A143" s="17"/>
      <c r="B143" s="39"/>
      <c r="C143" s="9">
        <v>43875</v>
      </c>
      <c r="D143" s="25" t="s">
        <v>65</v>
      </c>
      <c r="E143" s="25" t="s">
        <v>955</v>
      </c>
      <c r="F143" s="26">
        <v>2</v>
      </c>
      <c r="G143" s="26">
        <v>0.9</v>
      </c>
      <c r="H143" s="12">
        <v>1</v>
      </c>
      <c r="I143" s="13">
        <v>25000</v>
      </c>
      <c r="J143" s="14">
        <f t="shared" si="2"/>
        <v>45000</v>
      </c>
      <c r="K143" s="22"/>
      <c r="L143" s="17" t="s">
        <v>83</v>
      </c>
    </row>
    <row r="144" spans="1:12" x14ac:dyDescent="0.2">
      <c r="A144" s="17"/>
      <c r="B144" s="39"/>
      <c r="C144" s="9">
        <v>43875</v>
      </c>
      <c r="D144" s="25" t="s">
        <v>65</v>
      </c>
      <c r="E144" s="25" t="s">
        <v>955</v>
      </c>
      <c r="F144" s="26">
        <v>2</v>
      </c>
      <c r="G144" s="26">
        <v>0.9</v>
      </c>
      <c r="H144" s="12">
        <v>1</v>
      </c>
      <c r="I144" s="13">
        <v>25000</v>
      </c>
      <c r="J144" s="14">
        <f t="shared" si="2"/>
        <v>45000</v>
      </c>
      <c r="K144" s="22"/>
      <c r="L144" s="17" t="s">
        <v>83</v>
      </c>
    </row>
    <row r="145" spans="1:12" x14ac:dyDescent="0.2">
      <c r="A145" s="17"/>
      <c r="B145" s="39"/>
      <c r="C145" s="9">
        <v>43875</v>
      </c>
      <c r="D145" s="25" t="s">
        <v>78</v>
      </c>
      <c r="E145" s="25" t="s">
        <v>955</v>
      </c>
      <c r="F145" s="26">
        <v>6</v>
      </c>
      <c r="G145" s="26">
        <v>0.3</v>
      </c>
      <c r="H145" s="12">
        <v>1</v>
      </c>
      <c r="I145" s="13">
        <v>25000</v>
      </c>
      <c r="J145" s="14">
        <f t="shared" si="2"/>
        <v>44999.999999999993</v>
      </c>
      <c r="K145" s="22"/>
      <c r="L145" s="17" t="s">
        <v>83</v>
      </c>
    </row>
    <row r="146" spans="1:12" x14ac:dyDescent="0.2">
      <c r="A146" s="17"/>
      <c r="B146" s="39"/>
      <c r="C146" s="9">
        <v>43875</v>
      </c>
      <c r="D146" s="25" t="s">
        <v>664</v>
      </c>
      <c r="E146" s="25" t="s">
        <v>955</v>
      </c>
      <c r="F146" s="26">
        <v>5</v>
      </c>
      <c r="G146" s="26">
        <v>1.5</v>
      </c>
      <c r="H146" s="12">
        <v>1</v>
      </c>
      <c r="I146" s="13">
        <v>25000</v>
      </c>
      <c r="J146" s="14">
        <f t="shared" si="2"/>
        <v>187500</v>
      </c>
      <c r="K146" s="22"/>
      <c r="L146" s="17" t="s">
        <v>83</v>
      </c>
    </row>
    <row r="147" spans="1:12" x14ac:dyDescent="0.2">
      <c r="A147" s="17"/>
      <c r="B147" s="39"/>
      <c r="C147" s="9">
        <v>43875</v>
      </c>
      <c r="D147" s="25" t="s">
        <v>166</v>
      </c>
      <c r="E147" s="25" t="s">
        <v>955</v>
      </c>
      <c r="F147" s="26">
        <v>4</v>
      </c>
      <c r="G147" s="26">
        <v>1.5</v>
      </c>
      <c r="H147" s="12">
        <v>1</v>
      </c>
      <c r="I147" s="13">
        <v>25000</v>
      </c>
      <c r="J147" s="14">
        <f t="shared" si="2"/>
        <v>150000</v>
      </c>
      <c r="K147" s="22"/>
      <c r="L147" s="17" t="s">
        <v>83</v>
      </c>
    </row>
    <row r="148" spans="1:12" x14ac:dyDescent="0.2">
      <c r="A148" s="17"/>
      <c r="B148" s="39"/>
      <c r="C148" s="9">
        <v>43875</v>
      </c>
      <c r="D148" s="25" t="s">
        <v>231</v>
      </c>
      <c r="E148" s="25" t="s">
        <v>955</v>
      </c>
      <c r="F148" s="26">
        <v>1.4</v>
      </c>
      <c r="G148" s="26">
        <v>1.2</v>
      </c>
      <c r="H148" s="12">
        <v>1</v>
      </c>
      <c r="I148" s="13">
        <v>25000</v>
      </c>
      <c r="J148" s="14">
        <f t="shared" si="2"/>
        <v>42000</v>
      </c>
      <c r="K148" s="22"/>
      <c r="L148" s="17" t="s">
        <v>83</v>
      </c>
    </row>
    <row r="149" spans="1:12" x14ac:dyDescent="0.2">
      <c r="A149" s="17"/>
      <c r="B149" s="39"/>
      <c r="C149" s="9">
        <v>43871</v>
      </c>
      <c r="D149" s="25" t="s">
        <v>956</v>
      </c>
      <c r="E149" s="25" t="s">
        <v>64</v>
      </c>
      <c r="F149" s="26">
        <v>2.1</v>
      </c>
      <c r="G149" s="26">
        <v>0.75</v>
      </c>
      <c r="H149" s="12">
        <v>1</v>
      </c>
      <c r="I149" s="13">
        <v>25000</v>
      </c>
      <c r="J149" s="14">
        <f t="shared" si="2"/>
        <v>39375.000000000007</v>
      </c>
      <c r="K149" s="22"/>
      <c r="L149" s="17" t="s">
        <v>83</v>
      </c>
    </row>
    <row r="150" spans="1:12" x14ac:dyDescent="0.2">
      <c r="A150" s="17"/>
      <c r="B150" s="39"/>
      <c r="C150" s="9">
        <v>43871</v>
      </c>
      <c r="D150" s="25" t="s">
        <v>956</v>
      </c>
      <c r="E150" s="25" t="s">
        <v>64</v>
      </c>
      <c r="F150" s="26">
        <v>1.54</v>
      </c>
      <c r="G150" s="26">
        <v>0.75</v>
      </c>
      <c r="H150" s="12">
        <v>1</v>
      </c>
      <c r="I150" s="13">
        <v>25000</v>
      </c>
      <c r="J150" s="14">
        <f t="shared" si="2"/>
        <v>28875</v>
      </c>
      <c r="K150" s="22"/>
      <c r="L150" s="17" t="s">
        <v>83</v>
      </c>
    </row>
    <row r="151" spans="1:12" x14ac:dyDescent="0.2">
      <c r="A151" s="17"/>
      <c r="B151" s="39"/>
      <c r="C151" s="9">
        <v>43871</v>
      </c>
      <c r="D151" s="25" t="s">
        <v>957</v>
      </c>
      <c r="E151" s="25" t="s">
        <v>64</v>
      </c>
      <c r="F151" s="26">
        <v>2.14</v>
      </c>
      <c r="G151" s="26">
        <v>0.7</v>
      </c>
      <c r="H151" s="12">
        <v>1</v>
      </c>
      <c r="I151" s="13">
        <v>25000</v>
      </c>
      <c r="J151" s="14">
        <f t="shared" si="2"/>
        <v>37450</v>
      </c>
      <c r="K151" s="22"/>
      <c r="L151" s="17" t="s">
        <v>83</v>
      </c>
    </row>
    <row r="152" spans="1:12" x14ac:dyDescent="0.2">
      <c r="A152" s="17"/>
      <c r="B152" s="39"/>
      <c r="C152" s="9">
        <v>43871</v>
      </c>
      <c r="D152" s="25" t="s">
        <v>958</v>
      </c>
      <c r="E152" s="25" t="s">
        <v>64</v>
      </c>
      <c r="F152" s="26">
        <v>1.4</v>
      </c>
      <c r="G152" s="26">
        <v>0.7</v>
      </c>
      <c r="H152" s="12">
        <v>1</v>
      </c>
      <c r="I152" s="13">
        <v>25000</v>
      </c>
      <c r="J152" s="14">
        <f t="shared" si="2"/>
        <v>24499.999999999996</v>
      </c>
      <c r="K152" s="22"/>
      <c r="L152" s="17" t="s">
        <v>83</v>
      </c>
    </row>
    <row r="153" spans="1:12" x14ac:dyDescent="0.2">
      <c r="A153" s="17"/>
      <c r="B153" s="39"/>
      <c r="C153" s="9">
        <v>43871</v>
      </c>
      <c r="D153" s="25" t="s">
        <v>959</v>
      </c>
      <c r="E153" s="25" t="s">
        <v>64</v>
      </c>
      <c r="F153" s="26">
        <v>6.65</v>
      </c>
      <c r="G153" s="26">
        <v>0.5</v>
      </c>
      <c r="H153" s="12">
        <v>1</v>
      </c>
      <c r="I153" s="13">
        <v>25000</v>
      </c>
      <c r="J153" s="14">
        <f t="shared" si="2"/>
        <v>83125</v>
      </c>
      <c r="K153" s="22"/>
      <c r="L153" s="17" t="s">
        <v>83</v>
      </c>
    </row>
    <row r="154" spans="1:12" x14ac:dyDescent="0.2">
      <c r="A154" s="17"/>
      <c r="B154" s="39"/>
      <c r="C154" s="9">
        <v>43871</v>
      </c>
      <c r="D154" s="25" t="s">
        <v>29</v>
      </c>
      <c r="E154" s="25" t="s">
        <v>64</v>
      </c>
      <c r="F154" s="26">
        <v>4</v>
      </c>
      <c r="G154" s="26">
        <v>0.5</v>
      </c>
      <c r="H154" s="12">
        <v>1</v>
      </c>
      <c r="I154" s="13">
        <v>25000</v>
      </c>
      <c r="J154" s="14">
        <f t="shared" si="2"/>
        <v>50000</v>
      </c>
      <c r="K154" s="22"/>
      <c r="L154" s="17" t="s">
        <v>83</v>
      </c>
    </row>
    <row r="155" spans="1:12" x14ac:dyDescent="0.2">
      <c r="A155" s="17"/>
      <c r="B155" s="39"/>
      <c r="C155" s="9">
        <v>43871</v>
      </c>
      <c r="D155" s="25" t="s">
        <v>160</v>
      </c>
      <c r="E155" s="25" t="s">
        <v>64</v>
      </c>
      <c r="F155" s="26">
        <v>2.8</v>
      </c>
      <c r="G155" s="26">
        <v>0.7</v>
      </c>
      <c r="H155" s="12">
        <v>1</v>
      </c>
      <c r="I155" s="13">
        <v>25000</v>
      </c>
      <c r="J155" s="14">
        <f t="shared" si="2"/>
        <v>48999.999999999993</v>
      </c>
      <c r="K155" s="22"/>
      <c r="L155" s="17" t="s">
        <v>83</v>
      </c>
    </row>
    <row r="156" spans="1:12" x14ac:dyDescent="0.2">
      <c r="A156" s="17"/>
      <c r="B156" s="39"/>
      <c r="C156" s="9">
        <v>43871</v>
      </c>
      <c r="D156" s="25" t="s">
        <v>76</v>
      </c>
      <c r="E156" s="25" t="s">
        <v>64</v>
      </c>
      <c r="F156" s="26">
        <v>3.1</v>
      </c>
      <c r="G156" s="26">
        <v>0.9</v>
      </c>
      <c r="H156" s="12">
        <v>1</v>
      </c>
      <c r="I156" s="13">
        <v>25000</v>
      </c>
      <c r="J156" s="14">
        <f t="shared" si="2"/>
        <v>69750</v>
      </c>
      <c r="K156" s="22"/>
      <c r="L156" s="17" t="s">
        <v>83</v>
      </c>
    </row>
    <row r="157" spans="1:12" x14ac:dyDescent="0.2">
      <c r="A157" s="17"/>
      <c r="B157" s="39"/>
      <c r="C157" s="9">
        <v>43871</v>
      </c>
      <c r="D157" s="25" t="s">
        <v>76</v>
      </c>
      <c r="E157" s="25" t="s">
        <v>64</v>
      </c>
      <c r="F157" s="26">
        <v>3.1</v>
      </c>
      <c r="G157" s="26">
        <v>0.9</v>
      </c>
      <c r="H157" s="12">
        <v>1</v>
      </c>
      <c r="I157" s="13">
        <v>25000</v>
      </c>
      <c r="J157" s="14">
        <f t="shared" si="2"/>
        <v>69750</v>
      </c>
      <c r="K157" s="22"/>
      <c r="L157" s="17" t="s">
        <v>83</v>
      </c>
    </row>
    <row r="158" spans="1:12" x14ac:dyDescent="0.2">
      <c r="A158" s="17"/>
      <c r="B158" s="39"/>
      <c r="C158" s="9">
        <v>43871</v>
      </c>
      <c r="D158" s="25" t="s">
        <v>76</v>
      </c>
      <c r="E158" s="25" t="s">
        <v>64</v>
      </c>
      <c r="F158" s="26">
        <v>3.1</v>
      </c>
      <c r="G158" s="26">
        <v>0.9</v>
      </c>
      <c r="H158" s="12">
        <v>1</v>
      </c>
      <c r="I158" s="13">
        <v>25000</v>
      </c>
      <c r="J158" s="14">
        <f t="shared" si="2"/>
        <v>69750</v>
      </c>
      <c r="K158" s="22"/>
      <c r="L158" s="17" t="s">
        <v>83</v>
      </c>
    </row>
    <row r="159" spans="1:12" x14ac:dyDescent="0.2">
      <c r="A159" s="17"/>
      <c r="B159" s="39"/>
      <c r="C159" s="9">
        <v>43871</v>
      </c>
      <c r="D159" s="25" t="s">
        <v>960</v>
      </c>
      <c r="E159" s="25" t="s">
        <v>64</v>
      </c>
      <c r="F159" s="26">
        <v>2</v>
      </c>
      <c r="G159" s="26">
        <v>0.7</v>
      </c>
      <c r="H159" s="12">
        <v>1</v>
      </c>
      <c r="I159" s="13">
        <v>25000</v>
      </c>
      <c r="J159" s="14">
        <f t="shared" si="2"/>
        <v>35000</v>
      </c>
      <c r="K159" s="22"/>
      <c r="L159" s="17" t="s">
        <v>83</v>
      </c>
    </row>
    <row r="160" spans="1:12" x14ac:dyDescent="0.2">
      <c r="A160" s="17"/>
      <c r="B160" s="39"/>
      <c r="C160" s="9">
        <v>43871</v>
      </c>
      <c r="D160" s="25" t="s">
        <v>360</v>
      </c>
      <c r="E160" s="25" t="s">
        <v>64</v>
      </c>
      <c r="F160" s="26">
        <v>2</v>
      </c>
      <c r="G160" s="26">
        <v>0.5</v>
      </c>
      <c r="H160" s="12">
        <v>1</v>
      </c>
      <c r="I160" s="13">
        <v>25000</v>
      </c>
      <c r="J160" s="14">
        <f t="shared" si="2"/>
        <v>25000</v>
      </c>
      <c r="K160" s="22"/>
      <c r="L160" s="17" t="s">
        <v>83</v>
      </c>
    </row>
    <row r="161" spans="1:12" x14ac:dyDescent="0.2">
      <c r="A161" s="17"/>
      <c r="B161" s="39"/>
      <c r="C161" s="9">
        <v>43871</v>
      </c>
      <c r="D161" s="25" t="s">
        <v>296</v>
      </c>
      <c r="E161" s="25" t="s">
        <v>64</v>
      </c>
      <c r="F161" s="26">
        <v>2.4</v>
      </c>
      <c r="G161" s="26">
        <v>0.9</v>
      </c>
      <c r="H161" s="12">
        <v>1</v>
      </c>
      <c r="I161" s="13">
        <v>25000</v>
      </c>
      <c r="J161" s="14">
        <f t="shared" si="2"/>
        <v>54000</v>
      </c>
      <c r="K161" s="22"/>
      <c r="L161" s="17" t="s">
        <v>83</v>
      </c>
    </row>
    <row r="162" spans="1:12" x14ac:dyDescent="0.2">
      <c r="A162" s="17"/>
      <c r="B162" s="39"/>
      <c r="C162" s="9">
        <v>43871</v>
      </c>
      <c r="D162" s="25" t="s">
        <v>961</v>
      </c>
      <c r="E162" s="25" t="s">
        <v>64</v>
      </c>
      <c r="F162" s="26">
        <v>1.3</v>
      </c>
      <c r="G162" s="26">
        <v>0.3</v>
      </c>
      <c r="H162" s="12">
        <v>1</v>
      </c>
      <c r="I162" s="13">
        <v>25000</v>
      </c>
      <c r="J162" s="14">
        <f t="shared" si="2"/>
        <v>9750</v>
      </c>
      <c r="K162" s="22"/>
      <c r="L162" s="17" t="s">
        <v>83</v>
      </c>
    </row>
    <row r="163" spans="1:12" x14ac:dyDescent="0.2">
      <c r="A163" s="17"/>
      <c r="B163" s="39"/>
      <c r="C163" s="9">
        <v>43869</v>
      </c>
      <c r="D163" s="25" t="s">
        <v>962</v>
      </c>
      <c r="E163" s="25" t="s">
        <v>963</v>
      </c>
      <c r="F163" s="26">
        <v>3</v>
      </c>
      <c r="G163" s="26">
        <v>0.9</v>
      </c>
      <c r="H163" s="12">
        <v>1</v>
      </c>
      <c r="I163" s="13">
        <v>25000</v>
      </c>
      <c r="J163" s="14">
        <f t="shared" si="2"/>
        <v>67500</v>
      </c>
      <c r="K163" s="22"/>
      <c r="L163" s="17" t="s">
        <v>83</v>
      </c>
    </row>
    <row r="164" spans="1:12" x14ac:dyDescent="0.2">
      <c r="A164" s="17"/>
      <c r="B164" s="39"/>
      <c r="C164" s="9">
        <v>43869</v>
      </c>
      <c r="D164" s="25" t="s">
        <v>15</v>
      </c>
      <c r="E164" s="25" t="s">
        <v>963</v>
      </c>
      <c r="F164" s="26">
        <v>2.8</v>
      </c>
      <c r="G164" s="26">
        <v>1</v>
      </c>
      <c r="H164" s="12">
        <v>1</v>
      </c>
      <c r="I164" s="13">
        <v>25000</v>
      </c>
      <c r="J164" s="14">
        <f t="shared" si="2"/>
        <v>70000</v>
      </c>
      <c r="K164" s="22"/>
      <c r="L164" s="17" t="s">
        <v>83</v>
      </c>
    </row>
    <row r="165" spans="1:12" x14ac:dyDescent="0.2">
      <c r="A165" s="17"/>
      <c r="B165" s="39"/>
      <c r="C165" s="9">
        <v>43869</v>
      </c>
      <c r="D165" s="25" t="s">
        <v>15</v>
      </c>
      <c r="E165" s="25" t="s">
        <v>963</v>
      </c>
      <c r="F165" s="26">
        <v>1.4</v>
      </c>
      <c r="G165" s="26">
        <v>1</v>
      </c>
      <c r="H165" s="12">
        <v>1</v>
      </c>
      <c r="I165" s="13">
        <v>25000</v>
      </c>
      <c r="J165" s="14">
        <f t="shared" si="2"/>
        <v>35000</v>
      </c>
      <c r="K165" s="22"/>
      <c r="L165" s="17" t="s">
        <v>83</v>
      </c>
    </row>
    <row r="166" spans="1:12" x14ac:dyDescent="0.2">
      <c r="A166" s="17"/>
      <c r="B166" s="39"/>
      <c r="C166" s="9">
        <v>43871</v>
      </c>
      <c r="D166" s="25" t="s">
        <v>964</v>
      </c>
      <c r="E166" s="25" t="s">
        <v>64</v>
      </c>
      <c r="F166" s="26">
        <v>4.5</v>
      </c>
      <c r="G166" s="26">
        <v>0.5</v>
      </c>
      <c r="H166" s="12">
        <v>1</v>
      </c>
      <c r="I166" s="13">
        <v>25000</v>
      </c>
      <c r="J166" s="14">
        <f t="shared" si="2"/>
        <v>56250</v>
      </c>
      <c r="K166" s="22"/>
      <c r="L166" s="17" t="s">
        <v>83</v>
      </c>
    </row>
    <row r="167" spans="1:12" x14ac:dyDescent="0.2">
      <c r="A167" s="17"/>
      <c r="B167" s="39"/>
      <c r="C167" s="9">
        <v>43871</v>
      </c>
      <c r="D167" s="25" t="s">
        <v>964</v>
      </c>
      <c r="E167" s="25" t="s">
        <v>64</v>
      </c>
      <c r="F167" s="26">
        <v>2.2999999999999998</v>
      </c>
      <c r="G167" s="26">
        <v>0.5</v>
      </c>
      <c r="H167" s="12">
        <v>1</v>
      </c>
      <c r="I167" s="13">
        <v>25000</v>
      </c>
      <c r="J167" s="14">
        <f t="shared" si="2"/>
        <v>28749.999999999996</v>
      </c>
      <c r="K167" s="22"/>
      <c r="L167" s="17" t="s">
        <v>83</v>
      </c>
    </row>
    <row r="168" spans="1:12" x14ac:dyDescent="0.2">
      <c r="A168" s="17"/>
      <c r="B168" s="39"/>
      <c r="C168" s="9">
        <v>43871</v>
      </c>
      <c r="D168" s="25" t="s">
        <v>965</v>
      </c>
      <c r="E168" s="25" t="s">
        <v>64</v>
      </c>
      <c r="F168" s="26">
        <v>5</v>
      </c>
      <c r="G168" s="26">
        <v>1</v>
      </c>
      <c r="H168" s="12">
        <v>1</v>
      </c>
      <c r="I168" s="13">
        <v>25000</v>
      </c>
      <c r="J168" s="14">
        <f t="shared" si="2"/>
        <v>125000</v>
      </c>
      <c r="K168" s="22"/>
      <c r="L168" s="17" t="s">
        <v>83</v>
      </c>
    </row>
    <row r="169" spans="1:12" x14ac:dyDescent="0.2">
      <c r="A169" s="17"/>
      <c r="B169" s="39"/>
      <c r="C169" s="9">
        <v>43871</v>
      </c>
      <c r="D169" s="25" t="s">
        <v>966</v>
      </c>
      <c r="E169" s="25" t="s">
        <v>64</v>
      </c>
      <c r="F169" s="26">
        <v>2.15</v>
      </c>
      <c r="G169" s="26">
        <v>0.8</v>
      </c>
      <c r="H169" s="12">
        <v>1</v>
      </c>
      <c r="I169" s="13">
        <v>25000</v>
      </c>
      <c r="J169" s="14">
        <f t="shared" si="2"/>
        <v>43000</v>
      </c>
      <c r="K169" s="22"/>
      <c r="L169" s="17" t="s">
        <v>83</v>
      </c>
    </row>
    <row r="170" spans="1:12" x14ac:dyDescent="0.2">
      <c r="A170" s="17"/>
      <c r="B170" s="39"/>
      <c r="C170" s="9">
        <v>43871</v>
      </c>
      <c r="D170" s="25" t="s">
        <v>967</v>
      </c>
      <c r="E170" s="25" t="s">
        <v>64</v>
      </c>
      <c r="F170" s="26">
        <v>2.5</v>
      </c>
      <c r="G170" s="26">
        <v>0.9</v>
      </c>
      <c r="H170" s="12">
        <v>1</v>
      </c>
      <c r="I170" s="13">
        <v>25000</v>
      </c>
      <c r="J170" s="14">
        <f t="shared" si="2"/>
        <v>56250</v>
      </c>
      <c r="K170" s="22"/>
      <c r="L170" s="17" t="s">
        <v>83</v>
      </c>
    </row>
    <row r="171" spans="1:12" x14ac:dyDescent="0.2">
      <c r="A171" s="17"/>
      <c r="B171" s="39"/>
      <c r="C171" s="9">
        <v>43878</v>
      </c>
      <c r="D171" s="25" t="s">
        <v>968</v>
      </c>
      <c r="E171" s="25" t="s">
        <v>81</v>
      </c>
      <c r="F171" s="26">
        <v>1.25</v>
      </c>
      <c r="G171" s="26">
        <v>1.25</v>
      </c>
      <c r="H171" s="12">
        <v>1</v>
      </c>
      <c r="I171" s="13">
        <v>25000</v>
      </c>
      <c r="J171" s="14">
        <f t="shared" si="2"/>
        <v>39062.5</v>
      </c>
      <c r="K171" s="22"/>
      <c r="L171" s="17" t="s">
        <v>83</v>
      </c>
    </row>
    <row r="172" spans="1:12" x14ac:dyDescent="0.2">
      <c r="A172" s="17"/>
      <c r="B172" s="39"/>
      <c r="C172" s="9">
        <v>43878</v>
      </c>
      <c r="D172" s="25" t="s">
        <v>969</v>
      </c>
      <c r="E172" s="25" t="s">
        <v>81</v>
      </c>
      <c r="F172" s="26">
        <v>1.25</v>
      </c>
      <c r="G172" s="26">
        <v>1.25</v>
      </c>
      <c r="H172" s="12">
        <v>1</v>
      </c>
      <c r="I172" s="13">
        <v>25000</v>
      </c>
      <c r="J172" s="14">
        <f t="shared" si="2"/>
        <v>39062.5</v>
      </c>
      <c r="K172" s="22"/>
      <c r="L172" s="17" t="s">
        <v>83</v>
      </c>
    </row>
    <row r="173" spans="1:12" x14ac:dyDescent="0.2">
      <c r="A173" s="17"/>
      <c r="B173" s="39"/>
      <c r="C173" s="9">
        <v>43880</v>
      </c>
      <c r="D173" s="25" t="s">
        <v>970</v>
      </c>
      <c r="E173" s="25" t="s">
        <v>21</v>
      </c>
      <c r="F173" s="26">
        <v>6</v>
      </c>
      <c r="G173" s="26">
        <v>0.3</v>
      </c>
      <c r="H173" s="12">
        <v>1</v>
      </c>
      <c r="I173" s="13">
        <v>25000</v>
      </c>
      <c r="J173" s="14">
        <f t="shared" si="2"/>
        <v>44999.999999999993</v>
      </c>
      <c r="K173" s="22"/>
      <c r="L173" s="17" t="s">
        <v>83</v>
      </c>
    </row>
    <row r="174" spans="1:12" x14ac:dyDescent="0.2">
      <c r="A174" s="17"/>
      <c r="B174" s="39"/>
      <c r="C174" s="9">
        <v>43880</v>
      </c>
      <c r="D174" s="25" t="s">
        <v>971</v>
      </c>
      <c r="E174" s="25" t="s">
        <v>21</v>
      </c>
      <c r="F174" s="26">
        <v>3</v>
      </c>
      <c r="G174" s="26">
        <v>1</v>
      </c>
      <c r="H174" s="12">
        <v>1</v>
      </c>
      <c r="I174" s="13">
        <v>25000</v>
      </c>
      <c r="J174" s="14">
        <f t="shared" si="2"/>
        <v>75000</v>
      </c>
      <c r="K174" s="22"/>
      <c r="L174" s="17" t="s">
        <v>83</v>
      </c>
    </row>
    <row r="175" spans="1:12" x14ac:dyDescent="0.2">
      <c r="A175" s="17"/>
      <c r="B175" s="39"/>
      <c r="C175" s="9">
        <v>43880</v>
      </c>
      <c r="D175" s="25" t="s">
        <v>971</v>
      </c>
      <c r="E175" s="25" t="s">
        <v>21</v>
      </c>
      <c r="F175" s="26">
        <v>3</v>
      </c>
      <c r="G175" s="26">
        <v>1</v>
      </c>
      <c r="H175" s="12">
        <v>1</v>
      </c>
      <c r="I175" s="13">
        <v>25000</v>
      </c>
      <c r="J175" s="14">
        <f t="shared" si="2"/>
        <v>75000</v>
      </c>
      <c r="K175" s="22"/>
      <c r="L175" s="17" t="s">
        <v>83</v>
      </c>
    </row>
    <row r="176" spans="1:12" x14ac:dyDescent="0.2">
      <c r="A176" s="17"/>
      <c r="B176" s="39"/>
      <c r="C176" s="9">
        <v>43880</v>
      </c>
      <c r="D176" s="25" t="s">
        <v>972</v>
      </c>
      <c r="E176" s="25" t="s">
        <v>21</v>
      </c>
      <c r="F176" s="26">
        <v>2.5</v>
      </c>
      <c r="G176" s="26">
        <v>1</v>
      </c>
      <c r="H176" s="12">
        <v>1</v>
      </c>
      <c r="I176" s="13">
        <v>25000</v>
      </c>
      <c r="J176" s="14">
        <f t="shared" si="2"/>
        <v>62500</v>
      </c>
      <c r="K176" s="22"/>
      <c r="L176" s="17" t="s">
        <v>83</v>
      </c>
    </row>
    <row r="177" spans="1:12" x14ac:dyDescent="0.2">
      <c r="A177" s="17"/>
      <c r="B177" s="39"/>
      <c r="C177" s="9">
        <v>43880</v>
      </c>
      <c r="D177" s="25" t="s">
        <v>973</v>
      </c>
      <c r="E177" s="25" t="s">
        <v>21</v>
      </c>
      <c r="F177" s="26">
        <v>5</v>
      </c>
      <c r="G177" s="26">
        <v>1</v>
      </c>
      <c r="H177" s="12">
        <v>1</v>
      </c>
      <c r="I177" s="13">
        <v>25000</v>
      </c>
      <c r="J177" s="14">
        <f t="shared" si="2"/>
        <v>125000</v>
      </c>
      <c r="K177" s="22"/>
      <c r="L177" s="17" t="s">
        <v>83</v>
      </c>
    </row>
    <row r="178" spans="1:12" x14ac:dyDescent="0.2">
      <c r="A178" s="17"/>
      <c r="B178" s="39"/>
      <c r="C178" s="9">
        <v>43880</v>
      </c>
      <c r="D178" s="25" t="s">
        <v>974</v>
      </c>
      <c r="E178" s="25" t="s">
        <v>21</v>
      </c>
      <c r="F178" s="26">
        <v>3</v>
      </c>
      <c r="G178" s="26">
        <v>0.5</v>
      </c>
      <c r="H178" s="12">
        <v>1</v>
      </c>
      <c r="I178" s="13">
        <v>25000</v>
      </c>
      <c r="J178" s="14">
        <f t="shared" si="2"/>
        <v>37500</v>
      </c>
      <c r="K178" s="22"/>
      <c r="L178" s="17" t="s">
        <v>83</v>
      </c>
    </row>
    <row r="179" spans="1:12" x14ac:dyDescent="0.2">
      <c r="A179" s="17"/>
      <c r="B179" s="39"/>
      <c r="C179" s="9">
        <v>43880</v>
      </c>
      <c r="D179" s="25" t="s">
        <v>975</v>
      </c>
      <c r="E179" s="25" t="s">
        <v>21</v>
      </c>
      <c r="F179" s="26">
        <v>1.8</v>
      </c>
      <c r="G179" s="26">
        <v>0.6</v>
      </c>
      <c r="H179" s="12">
        <v>1</v>
      </c>
      <c r="I179" s="13">
        <v>25000</v>
      </c>
      <c r="J179" s="14">
        <f t="shared" si="2"/>
        <v>27000</v>
      </c>
      <c r="K179" s="22"/>
      <c r="L179" s="17" t="s">
        <v>83</v>
      </c>
    </row>
    <row r="180" spans="1:12" x14ac:dyDescent="0.2">
      <c r="A180" s="17"/>
      <c r="B180" s="39"/>
      <c r="C180" s="9">
        <v>43880</v>
      </c>
      <c r="D180" s="25" t="s">
        <v>975</v>
      </c>
      <c r="E180" s="25" t="s">
        <v>21</v>
      </c>
      <c r="F180" s="26">
        <v>1.4</v>
      </c>
      <c r="G180" s="26">
        <v>0.6</v>
      </c>
      <c r="H180" s="12">
        <v>1</v>
      </c>
      <c r="I180" s="13">
        <v>25000</v>
      </c>
      <c r="J180" s="14">
        <f t="shared" si="2"/>
        <v>21000</v>
      </c>
      <c r="K180" s="22"/>
      <c r="L180" s="17" t="s">
        <v>83</v>
      </c>
    </row>
    <row r="181" spans="1:12" x14ac:dyDescent="0.2">
      <c r="A181" s="17"/>
      <c r="B181" s="39"/>
      <c r="C181" s="9">
        <v>43880</v>
      </c>
      <c r="D181" s="25" t="s">
        <v>975</v>
      </c>
      <c r="E181" s="25" t="s">
        <v>21</v>
      </c>
      <c r="F181" s="26">
        <v>1.3</v>
      </c>
      <c r="G181" s="26">
        <v>0.6</v>
      </c>
      <c r="H181" s="12">
        <v>1</v>
      </c>
      <c r="I181" s="13">
        <v>25000</v>
      </c>
      <c r="J181" s="14">
        <f t="shared" si="2"/>
        <v>19500</v>
      </c>
      <c r="K181" s="22"/>
      <c r="L181" s="17" t="s">
        <v>83</v>
      </c>
    </row>
    <row r="182" spans="1:12" x14ac:dyDescent="0.2">
      <c r="A182" s="17"/>
      <c r="B182" s="39"/>
      <c r="C182" s="9">
        <v>43874</v>
      </c>
      <c r="D182" s="25" t="s">
        <v>976</v>
      </c>
      <c r="E182" s="25" t="s">
        <v>73</v>
      </c>
      <c r="F182" s="26">
        <v>1.5</v>
      </c>
      <c r="G182" s="26">
        <v>0.9</v>
      </c>
      <c r="H182" s="12">
        <v>1</v>
      </c>
      <c r="I182" s="13">
        <v>25000</v>
      </c>
      <c r="J182" s="14">
        <f t="shared" si="2"/>
        <v>33750</v>
      </c>
      <c r="K182" s="22"/>
      <c r="L182" s="17" t="s">
        <v>83</v>
      </c>
    </row>
    <row r="183" spans="1:12" x14ac:dyDescent="0.2">
      <c r="A183" s="17"/>
      <c r="B183" s="39"/>
      <c r="C183" s="9">
        <v>43874</v>
      </c>
      <c r="D183" s="25" t="s">
        <v>976</v>
      </c>
      <c r="E183" s="25" t="s">
        <v>73</v>
      </c>
      <c r="F183" s="26">
        <v>1.4</v>
      </c>
      <c r="G183" s="26">
        <v>0.9</v>
      </c>
      <c r="H183" s="12">
        <v>1</v>
      </c>
      <c r="I183" s="13">
        <v>25000</v>
      </c>
      <c r="J183" s="14">
        <f t="shared" si="2"/>
        <v>31500</v>
      </c>
      <c r="K183" s="22"/>
      <c r="L183" s="17" t="s">
        <v>83</v>
      </c>
    </row>
    <row r="184" spans="1:12" x14ac:dyDescent="0.2">
      <c r="A184" s="17"/>
      <c r="B184" s="39"/>
      <c r="C184" s="9">
        <v>43874</v>
      </c>
      <c r="D184" s="25" t="s">
        <v>142</v>
      </c>
      <c r="E184" s="25" t="s">
        <v>73</v>
      </c>
      <c r="F184" s="26">
        <v>2.1</v>
      </c>
      <c r="G184" s="26">
        <v>0.83</v>
      </c>
      <c r="H184" s="12">
        <v>1</v>
      </c>
      <c r="I184" s="13">
        <v>25000</v>
      </c>
      <c r="J184" s="14">
        <f t="shared" si="2"/>
        <v>43575</v>
      </c>
      <c r="K184" s="22"/>
      <c r="L184" s="17" t="s">
        <v>83</v>
      </c>
    </row>
    <row r="185" spans="1:12" x14ac:dyDescent="0.2">
      <c r="A185" s="17"/>
      <c r="B185" s="39"/>
      <c r="C185" s="9">
        <v>43874</v>
      </c>
      <c r="D185" s="25" t="s">
        <v>142</v>
      </c>
      <c r="E185" s="25" t="s">
        <v>73</v>
      </c>
      <c r="F185" s="26">
        <v>1.4</v>
      </c>
      <c r="G185" s="26">
        <v>0.73</v>
      </c>
      <c r="H185" s="12">
        <v>1</v>
      </c>
      <c r="I185" s="13">
        <v>25000</v>
      </c>
      <c r="J185" s="14">
        <f t="shared" si="2"/>
        <v>25550</v>
      </c>
      <c r="K185" s="22"/>
      <c r="L185" s="17" t="s">
        <v>83</v>
      </c>
    </row>
    <row r="186" spans="1:12" x14ac:dyDescent="0.2">
      <c r="A186" s="17"/>
      <c r="B186" s="39"/>
      <c r="C186" s="9">
        <v>43874</v>
      </c>
      <c r="D186" s="25" t="s">
        <v>977</v>
      </c>
      <c r="E186" s="25" t="s">
        <v>73</v>
      </c>
      <c r="F186" s="26">
        <v>2.1</v>
      </c>
      <c r="G186" s="26">
        <v>0.6</v>
      </c>
      <c r="H186" s="12">
        <v>1</v>
      </c>
      <c r="I186" s="13">
        <v>25000</v>
      </c>
      <c r="J186" s="14">
        <f t="shared" si="2"/>
        <v>31500</v>
      </c>
      <c r="K186" s="22"/>
      <c r="L186" s="17" t="s">
        <v>83</v>
      </c>
    </row>
    <row r="187" spans="1:12" x14ac:dyDescent="0.2">
      <c r="A187" s="17"/>
      <c r="B187" s="39"/>
      <c r="C187" s="9">
        <v>43874</v>
      </c>
      <c r="D187" s="25" t="s">
        <v>145</v>
      </c>
      <c r="E187" s="25" t="s">
        <v>73</v>
      </c>
      <c r="F187" s="26">
        <v>3.6</v>
      </c>
      <c r="G187" s="26">
        <v>0.3</v>
      </c>
      <c r="H187" s="12">
        <v>1</v>
      </c>
      <c r="I187" s="13">
        <v>25000</v>
      </c>
      <c r="J187" s="14">
        <f t="shared" si="2"/>
        <v>27000</v>
      </c>
      <c r="K187" s="22"/>
      <c r="L187" s="17" t="s">
        <v>83</v>
      </c>
    </row>
    <row r="188" spans="1:12" x14ac:dyDescent="0.2">
      <c r="A188" s="17"/>
      <c r="B188" s="39"/>
      <c r="C188" s="9">
        <v>43874</v>
      </c>
      <c r="D188" s="25" t="s">
        <v>147</v>
      </c>
      <c r="E188" s="25" t="s">
        <v>73</v>
      </c>
      <c r="F188" s="26">
        <v>1.5</v>
      </c>
      <c r="G188" s="26">
        <v>0.85</v>
      </c>
      <c r="H188" s="12">
        <v>1</v>
      </c>
      <c r="I188" s="13">
        <v>25000</v>
      </c>
      <c r="J188" s="14">
        <f t="shared" si="2"/>
        <v>31874.999999999996</v>
      </c>
      <c r="K188" s="22"/>
      <c r="L188" s="17" t="s">
        <v>83</v>
      </c>
    </row>
    <row r="189" spans="1:12" x14ac:dyDescent="0.2">
      <c r="A189" s="17"/>
      <c r="B189" s="39"/>
      <c r="C189" s="9">
        <v>43874</v>
      </c>
      <c r="D189" s="25" t="s">
        <v>147</v>
      </c>
      <c r="E189" s="25" t="s">
        <v>73</v>
      </c>
      <c r="F189" s="26">
        <v>1.4</v>
      </c>
      <c r="G189" s="26">
        <v>0.85</v>
      </c>
      <c r="H189" s="12">
        <v>1</v>
      </c>
      <c r="I189" s="13">
        <v>25000</v>
      </c>
      <c r="J189" s="14">
        <f t="shared" si="2"/>
        <v>29750</v>
      </c>
      <c r="K189" s="22"/>
      <c r="L189" s="17" t="s">
        <v>83</v>
      </c>
    </row>
    <row r="190" spans="1:12" x14ac:dyDescent="0.2">
      <c r="A190" s="17"/>
      <c r="B190" s="39"/>
      <c r="C190" s="9">
        <v>43874</v>
      </c>
      <c r="D190" s="25" t="s">
        <v>978</v>
      </c>
      <c r="E190" s="25" t="s">
        <v>73</v>
      </c>
      <c r="F190" s="26">
        <v>1.48</v>
      </c>
      <c r="G190" s="26">
        <v>0.9</v>
      </c>
      <c r="H190" s="12">
        <v>1</v>
      </c>
      <c r="I190" s="13">
        <v>25000</v>
      </c>
      <c r="J190" s="14">
        <f t="shared" si="2"/>
        <v>33300</v>
      </c>
      <c r="K190" s="22"/>
      <c r="L190" s="17" t="s">
        <v>83</v>
      </c>
    </row>
    <row r="191" spans="1:12" x14ac:dyDescent="0.2">
      <c r="A191" s="17"/>
      <c r="B191" s="39"/>
      <c r="C191" s="9">
        <v>43874</v>
      </c>
      <c r="D191" s="25" t="s">
        <v>43</v>
      </c>
      <c r="E191" s="25" t="s">
        <v>73</v>
      </c>
      <c r="F191" s="26">
        <v>1.48</v>
      </c>
      <c r="G191" s="26">
        <v>0.9</v>
      </c>
      <c r="H191" s="12">
        <v>1</v>
      </c>
      <c r="I191" s="13">
        <v>25000</v>
      </c>
      <c r="J191" s="14">
        <f t="shared" si="2"/>
        <v>33300</v>
      </c>
      <c r="K191" s="22"/>
      <c r="L191" s="17" t="s">
        <v>83</v>
      </c>
    </row>
    <row r="192" spans="1:12" x14ac:dyDescent="0.2">
      <c r="A192" s="17"/>
      <c r="B192" s="39"/>
      <c r="C192" s="9">
        <v>43874</v>
      </c>
      <c r="D192" s="25" t="s">
        <v>43</v>
      </c>
      <c r="E192" s="25" t="s">
        <v>73</v>
      </c>
      <c r="F192" s="26">
        <v>1</v>
      </c>
      <c r="G192" s="26">
        <v>1.2</v>
      </c>
      <c r="H192" s="12">
        <v>1</v>
      </c>
      <c r="I192" s="13">
        <v>25000</v>
      </c>
      <c r="J192" s="14">
        <f t="shared" si="2"/>
        <v>30000</v>
      </c>
      <c r="K192" s="22"/>
      <c r="L192" s="17" t="s">
        <v>83</v>
      </c>
    </row>
    <row r="193" spans="1:12" x14ac:dyDescent="0.2">
      <c r="A193" s="17"/>
      <c r="B193" s="39"/>
      <c r="C193" s="9">
        <v>43876</v>
      </c>
      <c r="D193" s="25" t="s">
        <v>979</v>
      </c>
      <c r="E193" s="25" t="s">
        <v>79</v>
      </c>
      <c r="F193" s="26">
        <v>4</v>
      </c>
      <c r="G193" s="26">
        <v>1</v>
      </c>
      <c r="H193" s="12">
        <v>1</v>
      </c>
      <c r="I193" s="13">
        <v>25000</v>
      </c>
      <c r="J193" s="14">
        <f t="shared" si="2"/>
        <v>100000</v>
      </c>
      <c r="K193" s="22"/>
      <c r="L193" s="17" t="s">
        <v>83</v>
      </c>
    </row>
    <row r="194" spans="1:12" x14ac:dyDescent="0.2">
      <c r="A194" s="17"/>
      <c r="B194" s="39"/>
      <c r="C194" s="9">
        <v>43876</v>
      </c>
      <c r="D194" s="25" t="s">
        <v>980</v>
      </c>
      <c r="E194" s="25" t="s">
        <v>79</v>
      </c>
      <c r="F194" s="26">
        <v>1.6</v>
      </c>
      <c r="G194" s="26">
        <v>1</v>
      </c>
      <c r="H194" s="12">
        <v>1</v>
      </c>
      <c r="I194" s="13">
        <v>25000</v>
      </c>
      <c r="J194" s="14">
        <f t="shared" si="2"/>
        <v>40000</v>
      </c>
      <c r="K194" s="22"/>
      <c r="L194" s="17" t="s">
        <v>83</v>
      </c>
    </row>
    <row r="195" spans="1:12" x14ac:dyDescent="0.2">
      <c r="A195" s="17"/>
      <c r="B195" s="39"/>
      <c r="C195" s="9">
        <v>43874</v>
      </c>
      <c r="D195" s="25" t="s">
        <v>1014</v>
      </c>
      <c r="E195" s="25" t="s">
        <v>380</v>
      </c>
      <c r="F195" s="26">
        <v>4.8</v>
      </c>
      <c r="G195" s="26">
        <v>0.78</v>
      </c>
      <c r="H195" s="12">
        <v>1</v>
      </c>
      <c r="I195" s="13">
        <v>25000</v>
      </c>
      <c r="J195" s="14">
        <f t="shared" si="2"/>
        <v>93600</v>
      </c>
      <c r="K195" s="22"/>
      <c r="L195" s="17" t="s">
        <v>83</v>
      </c>
    </row>
    <row r="196" spans="1:12" x14ac:dyDescent="0.2">
      <c r="A196" s="17"/>
      <c r="B196" s="39"/>
      <c r="C196" s="9">
        <v>43874</v>
      </c>
      <c r="D196" s="25" t="s">
        <v>981</v>
      </c>
      <c r="E196" s="25" t="s">
        <v>380</v>
      </c>
      <c r="F196" s="26">
        <v>4.9000000000000004</v>
      </c>
      <c r="G196" s="26">
        <v>0.64</v>
      </c>
      <c r="H196" s="12">
        <v>1</v>
      </c>
      <c r="I196" s="13">
        <v>25000</v>
      </c>
      <c r="J196" s="14">
        <f t="shared" ref="J196:J259" si="3">(F196*G196*H196)*I196</f>
        <v>78400</v>
      </c>
      <c r="K196" s="22"/>
      <c r="L196" s="17" t="s">
        <v>83</v>
      </c>
    </row>
    <row r="197" spans="1:12" x14ac:dyDescent="0.2">
      <c r="A197" s="17"/>
      <c r="B197" s="39"/>
      <c r="C197" s="9">
        <v>43881</v>
      </c>
      <c r="D197" s="25" t="s">
        <v>14</v>
      </c>
      <c r="E197" s="25" t="s">
        <v>30</v>
      </c>
      <c r="F197" s="26">
        <v>0.64</v>
      </c>
      <c r="G197" s="26">
        <v>1.7</v>
      </c>
      <c r="H197" s="12">
        <v>1</v>
      </c>
      <c r="I197" s="13">
        <v>25000</v>
      </c>
      <c r="J197" s="14">
        <f t="shared" si="3"/>
        <v>27200.000000000004</v>
      </c>
      <c r="K197" s="22"/>
      <c r="L197" s="17" t="s">
        <v>83</v>
      </c>
    </row>
    <row r="198" spans="1:12" x14ac:dyDescent="0.2">
      <c r="A198" s="17"/>
      <c r="B198" s="39"/>
      <c r="C198" s="9">
        <v>43881</v>
      </c>
      <c r="D198" s="25" t="s">
        <v>225</v>
      </c>
      <c r="E198" s="25" t="s">
        <v>30</v>
      </c>
      <c r="F198" s="26">
        <v>0.7</v>
      </c>
      <c r="G198" s="26">
        <v>1.7</v>
      </c>
      <c r="H198" s="12">
        <v>1</v>
      </c>
      <c r="I198" s="13">
        <v>25000</v>
      </c>
      <c r="J198" s="14">
        <f t="shared" si="3"/>
        <v>29750</v>
      </c>
      <c r="K198" s="22"/>
      <c r="L198" s="17" t="s">
        <v>83</v>
      </c>
    </row>
    <row r="199" spans="1:12" x14ac:dyDescent="0.2">
      <c r="A199" s="17"/>
      <c r="B199" s="39"/>
      <c r="C199" s="9">
        <v>43881</v>
      </c>
      <c r="D199" s="25" t="s">
        <v>982</v>
      </c>
      <c r="E199" s="25" t="s">
        <v>30</v>
      </c>
      <c r="F199" s="26">
        <v>0.7</v>
      </c>
      <c r="G199" s="26">
        <v>1.7</v>
      </c>
      <c r="H199" s="12">
        <v>1</v>
      </c>
      <c r="I199" s="13">
        <v>25000</v>
      </c>
      <c r="J199" s="14">
        <f t="shared" si="3"/>
        <v>29750</v>
      </c>
      <c r="K199" s="22"/>
      <c r="L199" s="17" t="s">
        <v>83</v>
      </c>
    </row>
    <row r="200" spans="1:12" x14ac:dyDescent="0.2">
      <c r="A200" s="17"/>
      <c r="B200" s="39"/>
      <c r="C200" s="9">
        <v>43881</v>
      </c>
      <c r="D200" s="25" t="s">
        <v>608</v>
      </c>
      <c r="E200" s="25" t="s">
        <v>39</v>
      </c>
      <c r="F200" s="26">
        <v>4</v>
      </c>
      <c r="G200" s="26">
        <v>1.2</v>
      </c>
      <c r="H200" s="12">
        <v>1</v>
      </c>
      <c r="I200" s="13">
        <v>25000</v>
      </c>
      <c r="J200" s="14">
        <f t="shared" si="3"/>
        <v>120000</v>
      </c>
      <c r="K200" s="22"/>
      <c r="L200" s="17" t="s">
        <v>83</v>
      </c>
    </row>
    <row r="201" spans="1:12" x14ac:dyDescent="0.2">
      <c r="A201" s="17"/>
      <c r="B201" s="39"/>
      <c r="C201" s="9">
        <v>43881</v>
      </c>
      <c r="D201" s="25" t="s">
        <v>983</v>
      </c>
      <c r="E201" s="25" t="s">
        <v>525</v>
      </c>
      <c r="F201" s="26">
        <v>2.7</v>
      </c>
      <c r="G201" s="26">
        <v>0.8</v>
      </c>
      <c r="H201" s="12">
        <v>1</v>
      </c>
      <c r="I201" s="13">
        <v>25000</v>
      </c>
      <c r="J201" s="14">
        <f t="shared" si="3"/>
        <v>54000</v>
      </c>
      <c r="K201" s="22"/>
      <c r="L201" s="17" t="s">
        <v>83</v>
      </c>
    </row>
    <row r="202" spans="1:12" x14ac:dyDescent="0.2">
      <c r="A202" s="17"/>
      <c r="B202" s="39"/>
      <c r="C202" s="9">
        <v>43882</v>
      </c>
      <c r="D202" s="25" t="s">
        <v>984</v>
      </c>
      <c r="E202" s="25" t="s">
        <v>44</v>
      </c>
      <c r="F202" s="26">
        <v>2.9</v>
      </c>
      <c r="G202" s="26">
        <v>0.7</v>
      </c>
      <c r="H202" s="12">
        <v>1</v>
      </c>
      <c r="I202" s="13">
        <v>25000</v>
      </c>
      <c r="J202" s="14">
        <f t="shared" si="3"/>
        <v>50749.999999999993</v>
      </c>
      <c r="K202" s="22"/>
      <c r="L202" s="17" t="s">
        <v>83</v>
      </c>
    </row>
    <row r="203" spans="1:12" x14ac:dyDescent="0.2">
      <c r="A203" s="17"/>
      <c r="B203" s="39"/>
      <c r="C203" s="9">
        <v>43882</v>
      </c>
      <c r="D203" s="25" t="s">
        <v>985</v>
      </c>
      <c r="E203" s="25" t="s">
        <v>44</v>
      </c>
      <c r="F203" s="26">
        <v>2.9</v>
      </c>
      <c r="G203" s="26">
        <v>0.7</v>
      </c>
      <c r="H203" s="12">
        <v>1</v>
      </c>
      <c r="I203" s="13">
        <v>25000</v>
      </c>
      <c r="J203" s="14">
        <f t="shared" si="3"/>
        <v>50749.999999999993</v>
      </c>
      <c r="K203" s="22"/>
      <c r="L203" s="17" t="s">
        <v>83</v>
      </c>
    </row>
    <row r="204" spans="1:12" x14ac:dyDescent="0.2">
      <c r="A204" s="17"/>
      <c r="B204" s="39"/>
      <c r="C204" s="9">
        <v>43882</v>
      </c>
      <c r="D204" s="25" t="s">
        <v>986</v>
      </c>
      <c r="E204" s="25" t="s">
        <v>44</v>
      </c>
      <c r="F204" s="26">
        <v>3</v>
      </c>
      <c r="G204" s="26">
        <v>0.8</v>
      </c>
      <c r="H204" s="12">
        <v>1</v>
      </c>
      <c r="I204" s="13">
        <v>25000</v>
      </c>
      <c r="J204" s="14">
        <f t="shared" si="3"/>
        <v>60000.000000000007</v>
      </c>
      <c r="K204" s="22"/>
      <c r="L204" s="17" t="s">
        <v>83</v>
      </c>
    </row>
    <row r="205" spans="1:12" x14ac:dyDescent="0.2">
      <c r="A205" s="17"/>
      <c r="B205" s="39"/>
      <c r="C205" s="9">
        <v>43882</v>
      </c>
      <c r="D205" s="25" t="s">
        <v>986</v>
      </c>
      <c r="E205" s="25" t="s">
        <v>44</v>
      </c>
      <c r="F205" s="26">
        <v>3</v>
      </c>
      <c r="G205" s="26">
        <v>0.8</v>
      </c>
      <c r="H205" s="12">
        <v>1</v>
      </c>
      <c r="I205" s="13">
        <v>25000</v>
      </c>
      <c r="J205" s="14">
        <f t="shared" si="3"/>
        <v>60000.000000000007</v>
      </c>
      <c r="K205" s="22"/>
      <c r="L205" s="17" t="s">
        <v>83</v>
      </c>
    </row>
    <row r="206" spans="1:12" x14ac:dyDescent="0.2">
      <c r="A206" s="17"/>
      <c r="B206" s="39"/>
      <c r="C206" s="9">
        <v>43882</v>
      </c>
      <c r="D206" s="25" t="s">
        <v>986</v>
      </c>
      <c r="E206" s="25" t="s">
        <v>44</v>
      </c>
      <c r="F206" s="26">
        <v>3</v>
      </c>
      <c r="G206" s="26">
        <v>0.8</v>
      </c>
      <c r="H206" s="12">
        <v>1</v>
      </c>
      <c r="I206" s="13">
        <v>25000</v>
      </c>
      <c r="J206" s="14">
        <f t="shared" si="3"/>
        <v>60000.000000000007</v>
      </c>
      <c r="K206" s="22"/>
      <c r="L206" s="17" t="s">
        <v>83</v>
      </c>
    </row>
    <row r="207" spans="1:12" x14ac:dyDescent="0.2">
      <c r="A207" s="17"/>
      <c r="B207" s="39"/>
      <c r="C207" s="9">
        <v>43882</v>
      </c>
      <c r="D207" s="25" t="s">
        <v>986</v>
      </c>
      <c r="E207" s="25" t="s">
        <v>44</v>
      </c>
      <c r="F207" s="26">
        <v>3</v>
      </c>
      <c r="G207" s="26">
        <v>0.8</v>
      </c>
      <c r="H207" s="12">
        <v>1</v>
      </c>
      <c r="I207" s="13">
        <v>25000</v>
      </c>
      <c r="J207" s="14">
        <f t="shared" si="3"/>
        <v>60000.000000000007</v>
      </c>
      <c r="K207" s="22"/>
      <c r="L207" s="17" t="s">
        <v>83</v>
      </c>
    </row>
    <row r="208" spans="1:12" x14ac:dyDescent="0.2">
      <c r="A208" s="17"/>
      <c r="B208" s="39"/>
      <c r="C208" s="9">
        <v>43882</v>
      </c>
      <c r="D208" s="25" t="s">
        <v>987</v>
      </c>
      <c r="E208" s="25" t="s">
        <v>44</v>
      </c>
      <c r="F208" s="26">
        <v>2.8</v>
      </c>
      <c r="G208" s="26">
        <v>0.8</v>
      </c>
      <c r="H208" s="12">
        <v>1</v>
      </c>
      <c r="I208" s="13">
        <v>25000</v>
      </c>
      <c r="J208" s="14">
        <f t="shared" si="3"/>
        <v>55999.999999999993</v>
      </c>
      <c r="K208" s="22"/>
      <c r="L208" s="17" t="s">
        <v>83</v>
      </c>
    </row>
    <row r="209" spans="1:12" x14ac:dyDescent="0.2">
      <c r="A209" s="17"/>
      <c r="B209" s="39"/>
      <c r="C209" s="9">
        <v>43882</v>
      </c>
      <c r="D209" s="25" t="s">
        <v>987</v>
      </c>
      <c r="E209" s="25" t="s">
        <v>44</v>
      </c>
      <c r="F209" s="26">
        <v>2.8</v>
      </c>
      <c r="G209" s="26">
        <v>0.6</v>
      </c>
      <c r="H209" s="12">
        <v>1</v>
      </c>
      <c r="I209" s="13">
        <v>25000</v>
      </c>
      <c r="J209" s="14">
        <f t="shared" si="3"/>
        <v>42000</v>
      </c>
      <c r="K209" s="22"/>
      <c r="L209" s="17" t="s">
        <v>83</v>
      </c>
    </row>
    <row r="210" spans="1:12" x14ac:dyDescent="0.2">
      <c r="A210" s="17"/>
      <c r="B210" s="39"/>
      <c r="C210" s="9">
        <v>43882</v>
      </c>
      <c r="D210" s="25" t="s">
        <v>988</v>
      </c>
      <c r="E210" s="25" t="s">
        <v>44</v>
      </c>
      <c r="F210" s="26">
        <v>6</v>
      </c>
      <c r="G210" s="26">
        <v>0.6</v>
      </c>
      <c r="H210" s="12">
        <v>1</v>
      </c>
      <c r="I210" s="13">
        <v>25000</v>
      </c>
      <c r="J210" s="14">
        <f t="shared" si="3"/>
        <v>89999.999999999985</v>
      </c>
      <c r="K210" s="22"/>
      <c r="L210" s="17" t="s">
        <v>83</v>
      </c>
    </row>
    <row r="211" spans="1:12" x14ac:dyDescent="0.2">
      <c r="A211" s="17"/>
      <c r="B211" s="39"/>
      <c r="C211" s="9">
        <v>43882</v>
      </c>
      <c r="D211" s="25" t="s">
        <v>988</v>
      </c>
      <c r="E211" s="25" t="s">
        <v>44</v>
      </c>
      <c r="F211" s="26">
        <v>2.8</v>
      </c>
      <c r="G211" s="26">
        <v>0.8</v>
      </c>
      <c r="H211" s="12">
        <v>1</v>
      </c>
      <c r="I211" s="13">
        <v>25000</v>
      </c>
      <c r="J211" s="14">
        <f t="shared" si="3"/>
        <v>55999.999999999993</v>
      </c>
      <c r="K211" s="22"/>
      <c r="L211" s="17" t="s">
        <v>83</v>
      </c>
    </row>
    <row r="212" spans="1:12" x14ac:dyDescent="0.2">
      <c r="A212" s="17"/>
      <c r="B212" s="39"/>
      <c r="C212" s="9">
        <v>43873</v>
      </c>
      <c r="D212" s="25" t="s">
        <v>989</v>
      </c>
      <c r="E212" s="25" t="s">
        <v>66</v>
      </c>
      <c r="F212" s="26">
        <v>1.7</v>
      </c>
      <c r="G212" s="26">
        <v>0.8</v>
      </c>
      <c r="H212" s="12">
        <v>1</v>
      </c>
      <c r="I212" s="13">
        <v>25000</v>
      </c>
      <c r="J212" s="14">
        <f t="shared" si="3"/>
        <v>34000</v>
      </c>
      <c r="K212" s="22"/>
      <c r="L212" s="17" t="s">
        <v>83</v>
      </c>
    </row>
    <row r="213" spans="1:12" x14ac:dyDescent="0.2">
      <c r="A213" s="17"/>
      <c r="B213" s="39"/>
      <c r="C213" s="9">
        <v>43873</v>
      </c>
      <c r="D213" s="25" t="s">
        <v>990</v>
      </c>
      <c r="E213" s="25" t="s">
        <v>66</v>
      </c>
      <c r="F213" s="26">
        <v>1.7</v>
      </c>
      <c r="G213" s="26">
        <v>0.8</v>
      </c>
      <c r="H213" s="12">
        <v>1</v>
      </c>
      <c r="I213" s="13">
        <v>25000</v>
      </c>
      <c r="J213" s="14">
        <f t="shared" si="3"/>
        <v>34000</v>
      </c>
      <c r="K213" s="22"/>
      <c r="L213" s="17" t="s">
        <v>83</v>
      </c>
    </row>
    <row r="214" spans="1:12" x14ac:dyDescent="0.2">
      <c r="A214" s="17"/>
      <c r="B214" s="39"/>
      <c r="C214" s="9">
        <v>43873</v>
      </c>
      <c r="D214" s="25" t="s">
        <v>991</v>
      </c>
      <c r="E214" s="25" t="s">
        <v>66</v>
      </c>
      <c r="F214" s="26">
        <v>5.0999999999999996</v>
      </c>
      <c r="G214" s="26">
        <v>0.8</v>
      </c>
      <c r="H214" s="12">
        <v>1</v>
      </c>
      <c r="I214" s="13">
        <v>25000</v>
      </c>
      <c r="J214" s="14">
        <f t="shared" si="3"/>
        <v>102000</v>
      </c>
      <c r="K214" s="22"/>
      <c r="L214" s="17" t="s">
        <v>83</v>
      </c>
    </row>
    <row r="215" spans="1:12" x14ac:dyDescent="0.2">
      <c r="A215" s="17"/>
      <c r="B215" s="39"/>
      <c r="C215" s="9">
        <v>43873</v>
      </c>
      <c r="D215" s="25" t="s">
        <v>992</v>
      </c>
      <c r="E215" s="25" t="s">
        <v>66</v>
      </c>
      <c r="F215" s="26">
        <v>11</v>
      </c>
      <c r="G215" s="26">
        <v>0.8</v>
      </c>
      <c r="H215" s="12">
        <v>1</v>
      </c>
      <c r="I215" s="13">
        <v>25000</v>
      </c>
      <c r="J215" s="14">
        <f t="shared" si="3"/>
        <v>220000.00000000003</v>
      </c>
      <c r="K215" s="22"/>
      <c r="L215" s="17" t="s">
        <v>83</v>
      </c>
    </row>
    <row r="216" spans="1:12" x14ac:dyDescent="0.2">
      <c r="A216" s="17"/>
      <c r="B216" s="39"/>
      <c r="C216" s="9">
        <v>43873</v>
      </c>
      <c r="D216" s="25" t="s">
        <v>993</v>
      </c>
      <c r="E216" s="25" t="s">
        <v>66</v>
      </c>
      <c r="F216" s="26">
        <v>6</v>
      </c>
      <c r="G216" s="26">
        <v>0.8</v>
      </c>
      <c r="H216" s="12">
        <v>1</v>
      </c>
      <c r="I216" s="13">
        <v>25000</v>
      </c>
      <c r="J216" s="14">
        <f t="shared" si="3"/>
        <v>120000.00000000001</v>
      </c>
      <c r="K216" s="22"/>
      <c r="L216" s="17" t="s">
        <v>83</v>
      </c>
    </row>
    <row r="217" spans="1:12" x14ac:dyDescent="0.2">
      <c r="A217" s="17"/>
      <c r="B217" s="39"/>
      <c r="C217" s="9">
        <v>43874</v>
      </c>
      <c r="D217" s="25" t="s">
        <v>994</v>
      </c>
      <c r="E217" s="25" t="s">
        <v>73</v>
      </c>
      <c r="F217" s="26">
        <v>3</v>
      </c>
      <c r="G217" s="26">
        <v>0.6</v>
      </c>
      <c r="H217" s="12">
        <v>1</v>
      </c>
      <c r="I217" s="13">
        <v>25000</v>
      </c>
      <c r="J217" s="14">
        <f t="shared" si="3"/>
        <v>44999.999999999993</v>
      </c>
      <c r="K217" s="22"/>
      <c r="L217" s="17" t="s">
        <v>83</v>
      </c>
    </row>
    <row r="218" spans="1:12" x14ac:dyDescent="0.2">
      <c r="A218" s="17"/>
      <c r="B218" s="39"/>
      <c r="C218" s="9">
        <v>43874</v>
      </c>
      <c r="D218" s="25" t="s">
        <v>995</v>
      </c>
      <c r="E218" s="25" t="s">
        <v>73</v>
      </c>
      <c r="F218" s="26">
        <v>3</v>
      </c>
      <c r="G218" s="26">
        <v>0.6</v>
      </c>
      <c r="H218" s="12">
        <v>1</v>
      </c>
      <c r="I218" s="13">
        <v>25000</v>
      </c>
      <c r="J218" s="14">
        <f t="shared" si="3"/>
        <v>44999.999999999993</v>
      </c>
      <c r="K218" s="22"/>
      <c r="L218" s="17" t="s">
        <v>83</v>
      </c>
    </row>
    <row r="219" spans="1:12" x14ac:dyDescent="0.2">
      <c r="A219" s="17"/>
      <c r="B219" s="39"/>
      <c r="C219" s="9">
        <v>43874</v>
      </c>
      <c r="D219" s="25" t="s">
        <v>996</v>
      </c>
      <c r="E219" s="25" t="s">
        <v>73</v>
      </c>
      <c r="F219" s="26">
        <v>3</v>
      </c>
      <c r="G219" s="26">
        <v>0.6</v>
      </c>
      <c r="H219" s="12">
        <v>1</v>
      </c>
      <c r="I219" s="13">
        <v>25000</v>
      </c>
      <c r="J219" s="14">
        <f t="shared" si="3"/>
        <v>44999.999999999993</v>
      </c>
      <c r="K219" s="22"/>
      <c r="L219" s="17" t="s">
        <v>83</v>
      </c>
    </row>
    <row r="220" spans="1:12" x14ac:dyDescent="0.2">
      <c r="A220" s="17"/>
      <c r="B220" s="39"/>
      <c r="C220" s="9">
        <v>43874</v>
      </c>
      <c r="D220" s="25" t="s">
        <v>997</v>
      </c>
      <c r="E220" s="25" t="s">
        <v>73</v>
      </c>
      <c r="F220" s="26">
        <v>3</v>
      </c>
      <c r="G220" s="26">
        <v>0.6</v>
      </c>
      <c r="H220" s="12">
        <v>1</v>
      </c>
      <c r="I220" s="13">
        <v>25000</v>
      </c>
      <c r="J220" s="14">
        <f t="shared" si="3"/>
        <v>44999.999999999993</v>
      </c>
      <c r="K220" s="22"/>
      <c r="L220" s="17" t="s">
        <v>83</v>
      </c>
    </row>
    <row r="221" spans="1:12" x14ac:dyDescent="0.2">
      <c r="A221" s="17"/>
      <c r="B221" s="39"/>
      <c r="C221" s="9">
        <v>43874</v>
      </c>
      <c r="D221" s="25" t="s">
        <v>998</v>
      </c>
      <c r="E221" s="25" t="s">
        <v>73</v>
      </c>
      <c r="F221" s="26">
        <v>3</v>
      </c>
      <c r="G221" s="26">
        <v>0.6</v>
      </c>
      <c r="H221" s="12">
        <v>1</v>
      </c>
      <c r="I221" s="13">
        <v>25000</v>
      </c>
      <c r="J221" s="14">
        <f t="shared" si="3"/>
        <v>44999.999999999993</v>
      </c>
      <c r="K221" s="22"/>
      <c r="L221" s="17" t="s">
        <v>83</v>
      </c>
    </row>
    <row r="222" spans="1:12" x14ac:dyDescent="0.2">
      <c r="A222" s="17"/>
      <c r="B222" s="39"/>
      <c r="C222" s="9">
        <v>43874</v>
      </c>
      <c r="D222" s="25" t="s">
        <v>999</v>
      </c>
      <c r="E222" s="25" t="s">
        <v>73</v>
      </c>
      <c r="F222" s="26">
        <v>3</v>
      </c>
      <c r="G222" s="26">
        <v>0.6</v>
      </c>
      <c r="H222" s="12">
        <v>1</v>
      </c>
      <c r="I222" s="13">
        <v>25000</v>
      </c>
      <c r="J222" s="14">
        <f t="shared" si="3"/>
        <v>44999.999999999993</v>
      </c>
      <c r="K222" s="22"/>
      <c r="L222" s="17" t="s">
        <v>83</v>
      </c>
    </row>
    <row r="223" spans="1:12" x14ac:dyDescent="0.2">
      <c r="A223" s="17"/>
      <c r="B223" s="39"/>
      <c r="C223" s="9">
        <v>43874</v>
      </c>
      <c r="D223" s="25" t="s">
        <v>1000</v>
      </c>
      <c r="E223" s="25" t="s">
        <v>73</v>
      </c>
      <c r="F223" s="26">
        <v>3</v>
      </c>
      <c r="G223" s="26">
        <v>0.6</v>
      </c>
      <c r="H223" s="12">
        <v>1</v>
      </c>
      <c r="I223" s="13">
        <v>25000</v>
      </c>
      <c r="J223" s="14">
        <f t="shared" si="3"/>
        <v>44999.999999999993</v>
      </c>
      <c r="K223" s="22"/>
      <c r="L223" s="17" t="s">
        <v>83</v>
      </c>
    </row>
    <row r="224" spans="1:12" x14ac:dyDescent="0.2">
      <c r="A224" s="17"/>
      <c r="B224" s="39"/>
      <c r="C224" s="9">
        <v>43874</v>
      </c>
      <c r="D224" s="25" t="s">
        <v>1001</v>
      </c>
      <c r="E224" s="25" t="s">
        <v>73</v>
      </c>
      <c r="F224" s="26">
        <v>3</v>
      </c>
      <c r="G224" s="26">
        <v>0.6</v>
      </c>
      <c r="H224" s="12">
        <v>1</v>
      </c>
      <c r="I224" s="13">
        <v>25000</v>
      </c>
      <c r="J224" s="14">
        <f t="shared" si="3"/>
        <v>44999.999999999993</v>
      </c>
      <c r="K224" s="22"/>
      <c r="L224" s="17" t="s">
        <v>83</v>
      </c>
    </row>
    <row r="225" spans="1:12" x14ac:dyDescent="0.2">
      <c r="A225" s="17"/>
      <c r="B225" s="39"/>
      <c r="C225" s="9">
        <v>43874</v>
      </c>
      <c r="D225" s="25" t="s">
        <v>1002</v>
      </c>
      <c r="E225" s="25" t="s">
        <v>73</v>
      </c>
      <c r="F225" s="26">
        <v>3</v>
      </c>
      <c r="G225" s="26">
        <v>0.6</v>
      </c>
      <c r="H225" s="12">
        <v>1</v>
      </c>
      <c r="I225" s="13">
        <v>25000</v>
      </c>
      <c r="J225" s="14">
        <f t="shared" si="3"/>
        <v>44999.999999999993</v>
      </c>
      <c r="K225" s="22"/>
      <c r="L225" s="17" t="s">
        <v>83</v>
      </c>
    </row>
    <row r="226" spans="1:12" x14ac:dyDescent="0.2">
      <c r="A226" s="17"/>
      <c r="B226" s="39"/>
      <c r="C226" s="9">
        <v>43874</v>
      </c>
      <c r="D226" s="25" t="s">
        <v>1015</v>
      </c>
      <c r="E226" s="25" t="s">
        <v>73</v>
      </c>
      <c r="F226" s="26">
        <v>3</v>
      </c>
      <c r="G226" s="26">
        <v>0.6</v>
      </c>
      <c r="H226" s="12">
        <v>1</v>
      </c>
      <c r="I226" s="13">
        <v>25000</v>
      </c>
      <c r="J226" s="14">
        <f t="shared" si="3"/>
        <v>44999.999999999993</v>
      </c>
      <c r="K226" s="22"/>
      <c r="L226" s="17" t="s">
        <v>83</v>
      </c>
    </row>
    <row r="227" spans="1:12" x14ac:dyDescent="0.2">
      <c r="A227" s="17"/>
      <c r="B227" s="39"/>
      <c r="C227" s="9">
        <v>43874</v>
      </c>
      <c r="D227" s="25" t="s">
        <v>1016</v>
      </c>
      <c r="E227" s="25" t="s">
        <v>73</v>
      </c>
      <c r="F227" s="26">
        <v>3</v>
      </c>
      <c r="G227" s="26">
        <v>0.6</v>
      </c>
      <c r="H227" s="12">
        <v>1</v>
      </c>
      <c r="I227" s="13">
        <v>25000</v>
      </c>
      <c r="J227" s="14">
        <f t="shared" si="3"/>
        <v>44999.999999999993</v>
      </c>
      <c r="K227" s="22"/>
      <c r="L227" s="17" t="s">
        <v>83</v>
      </c>
    </row>
    <row r="228" spans="1:12" x14ac:dyDescent="0.2">
      <c r="A228" s="17"/>
      <c r="B228" s="39"/>
      <c r="C228" s="9">
        <v>43874</v>
      </c>
      <c r="D228" s="25" t="s">
        <v>1017</v>
      </c>
      <c r="E228" s="25" t="s">
        <v>73</v>
      </c>
      <c r="F228" s="26">
        <v>3</v>
      </c>
      <c r="G228" s="26">
        <v>0.6</v>
      </c>
      <c r="H228" s="12">
        <v>1</v>
      </c>
      <c r="I228" s="13">
        <v>25000</v>
      </c>
      <c r="J228" s="14">
        <f t="shared" si="3"/>
        <v>44999.999999999993</v>
      </c>
      <c r="K228" s="22"/>
      <c r="L228" s="17" t="s">
        <v>83</v>
      </c>
    </row>
    <row r="229" spans="1:12" x14ac:dyDescent="0.2">
      <c r="A229" s="17"/>
      <c r="B229" s="39"/>
      <c r="C229" s="9">
        <v>43874</v>
      </c>
      <c r="D229" s="25" t="s">
        <v>1018</v>
      </c>
      <c r="E229" s="25" t="s">
        <v>73</v>
      </c>
      <c r="F229" s="26">
        <v>3</v>
      </c>
      <c r="G229" s="26">
        <v>0.6</v>
      </c>
      <c r="H229" s="12">
        <v>1</v>
      </c>
      <c r="I229" s="13">
        <v>25000</v>
      </c>
      <c r="J229" s="14">
        <f t="shared" si="3"/>
        <v>44999.999999999993</v>
      </c>
      <c r="K229" s="22"/>
      <c r="L229" s="17" t="s">
        <v>83</v>
      </c>
    </row>
    <row r="230" spans="1:12" x14ac:dyDescent="0.2">
      <c r="A230" s="17"/>
      <c r="B230" s="39"/>
      <c r="C230" s="9">
        <v>43874</v>
      </c>
      <c r="D230" s="25" t="s">
        <v>1019</v>
      </c>
      <c r="E230" s="25" t="s">
        <v>73</v>
      </c>
      <c r="F230" s="26">
        <v>3</v>
      </c>
      <c r="G230" s="26">
        <v>0.6</v>
      </c>
      <c r="H230" s="12">
        <v>1</v>
      </c>
      <c r="I230" s="13">
        <v>25000</v>
      </c>
      <c r="J230" s="14">
        <f t="shared" si="3"/>
        <v>44999.999999999993</v>
      </c>
      <c r="K230" s="22"/>
      <c r="L230" s="17" t="s">
        <v>83</v>
      </c>
    </row>
    <row r="231" spans="1:12" x14ac:dyDescent="0.2">
      <c r="A231" s="17"/>
      <c r="B231" s="39"/>
      <c r="C231" s="9">
        <v>43874</v>
      </c>
      <c r="D231" s="25" t="s">
        <v>1020</v>
      </c>
      <c r="E231" s="25" t="s">
        <v>73</v>
      </c>
      <c r="F231" s="26">
        <v>3</v>
      </c>
      <c r="G231" s="26">
        <v>0.6</v>
      </c>
      <c r="H231" s="12">
        <v>1</v>
      </c>
      <c r="I231" s="13">
        <v>25000</v>
      </c>
      <c r="J231" s="14">
        <f t="shared" si="3"/>
        <v>44999.999999999993</v>
      </c>
      <c r="K231" s="22"/>
      <c r="L231" s="17" t="s">
        <v>83</v>
      </c>
    </row>
    <row r="232" spans="1:12" x14ac:dyDescent="0.2">
      <c r="A232" s="17"/>
      <c r="B232" s="39"/>
      <c r="C232" s="9">
        <v>43874</v>
      </c>
      <c r="D232" s="25" t="s">
        <v>1021</v>
      </c>
      <c r="E232" s="25" t="s">
        <v>73</v>
      </c>
      <c r="F232" s="26">
        <v>3</v>
      </c>
      <c r="G232" s="26">
        <v>0.6</v>
      </c>
      <c r="H232" s="12">
        <v>1</v>
      </c>
      <c r="I232" s="13">
        <v>25000</v>
      </c>
      <c r="J232" s="14">
        <f t="shared" si="3"/>
        <v>44999.999999999993</v>
      </c>
      <c r="K232" s="22"/>
      <c r="L232" s="17" t="s">
        <v>83</v>
      </c>
    </row>
    <row r="233" spans="1:12" x14ac:dyDescent="0.2">
      <c r="A233" s="17"/>
      <c r="B233" s="39"/>
      <c r="C233" s="9">
        <v>43874</v>
      </c>
      <c r="D233" s="25" t="s">
        <v>1022</v>
      </c>
      <c r="E233" s="25" t="s">
        <v>73</v>
      </c>
      <c r="F233" s="26">
        <v>3</v>
      </c>
      <c r="G233" s="26">
        <v>0.6</v>
      </c>
      <c r="H233" s="12">
        <v>1</v>
      </c>
      <c r="I233" s="13">
        <v>25000</v>
      </c>
      <c r="J233" s="14">
        <f t="shared" si="3"/>
        <v>44999.999999999993</v>
      </c>
      <c r="K233" s="22"/>
      <c r="L233" s="17" t="s">
        <v>83</v>
      </c>
    </row>
    <row r="234" spans="1:12" x14ac:dyDescent="0.2">
      <c r="A234" s="17"/>
      <c r="B234" s="39"/>
      <c r="C234" s="9">
        <v>43874</v>
      </c>
      <c r="D234" s="25" t="s">
        <v>1023</v>
      </c>
      <c r="E234" s="25" t="s">
        <v>73</v>
      </c>
      <c r="F234" s="26">
        <v>3</v>
      </c>
      <c r="G234" s="26">
        <v>0.6</v>
      </c>
      <c r="H234" s="12">
        <v>1</v>
      </c>
      <c r="I234" s="13">
        <v>25000</v>
      </c>
      <c r="J234" s="14">
        <f t="shared" si="3"/>
        <v>44999.999999999993</v>
      </c>
      <c r="K234" s="22"/>
      <c r="L234" s="17" t="s">
        <v>83</v>
      </c>
    </row>
    <row r="235" spans="1:12" x14ac:dyDescent="0.2">
      <c r="A235" s="17"/>
      <c r="B235" s="39"/>
      <c r="C235" s="9">
        <v>43874</v>
      </c>
      <c r="D235" s="25" t="s">
        <v>1024</v>
      </c>
      <c r="E235" s="25" t="s">
        <v>73</v>
      </c>
      <c r="F235" s="26">
        <v>3</v>
      </c>
      <c r="G235" s="26">
        <v>0.6</v>
      </c>
      <c r="H235" s="12">
        <v>1</v>
      </c>
      <c r="I235" s="13">
        <v>25000</v>
      </c>
      <c r="J235" s="14">
        <f t="shared" si="3"/>
        <v>44999.999999999993</v>
      </c>
      <c r="K235" s="22"/>
      <c r="L235" s="17" t="s">
        <v>83</v>
      </c>
    </row>
    <row r="236" spans="1:12" x14ac:dyDescent="0.2">
      <c r="A236" s="17"/>
      <c r="B236" s="39"/>
      <c r="C236" s="9">
        <v>43874</v>
      </c>
      <c r="D236" s="25" t="s">
        <v>1025</v>
      </c>
      <c r="E236" s="25" t="s">
        <v>73</v>
      </c>
      <c r="F236" s="26">
        <v>3</v>
      </c>
      <c r="G236" s="26">
        <v>0.6</v>
      </c>
      <c r="H236" s="12">
        <v>1</v>
      </c>
      <c r="I236" s="13">
        <v>25000</v>
      </c>
      <c r="J236" s="14">
        <f t="shared" si="3"/>
        <v>44999.999999999993</v>
      </c>
      <c r="K236" s="22"/>
      <c r="L236" s="17" t="s">
        <v>83</v>
      </c>
    </row>
    <row r="237" spans="1:12" x14ac:dyDescent="0.2">
      <c r="A237" s="17"/>
      <c r="B237" s="39"/>
      <c r="C237" s="9">
        <v>43874</v>
      </c>
      <c r="D237" s="25" t="s">
        <v>1026</v>
      </c>
      <c r="E237" s="25" t="s">
        <v>73</v>
      </c>
      <c r="F237" s="26">
        <v>3</v>
      </c>
      <c r="G237" s="26">
        <v>0.6</v>
      </c>
      <c r="H237" s="12">
        <v>1</v>
      </c>
      <c r="I237" s="13">
        <v>25000</v>
      </c>
      <c r="J237" s="14">
        <f t="shared" si="3"/>
        <v>44999.999999999993</v>
      </c>
      <c r="K237" s="22"/>
      <c r="L237" s="17" t="s">
        <v>83</v>
      </c>
    </row>
    <row r="238" spans="1:12" x14ac:dyDescent="0.2">
      <c r="A238" s="17"/>
      <c r="B238" s="39"/>
      <c r="C238" s="9">
        <v>43874</v>
      </c>
      <c r="D238" s="25" t="s">
        <v>1027</v>
      </c>
      <c r="E238" s="25" t="s">
        <v>73</v>
      </c>
      <c r="F238" s="26">
        <v>3</v>
      </c>
      <c r="G238" s="26">
        <v>0.6</v>
      </c>
      <c r="H238" s="12">
        <v>1</v>
      </c>
      <c r="I238" s="13">
        <v>25000</v>
      </c>
      <c r="J238" s="14">
        <f t="shared" si="3"/>
        <v>44999.999999999993</v>
      </c>
      <c r="K238" s="22"/>
      <c r="L238" s="17" t="s">
        <v>83</v>
      </c>
    </row>
    <row r="239" spans="1:12" x14ac:dyDescent="0.2">
      <c r="A239" s="17"/>
      <c r="B239" s="39"/>
      <c r="C239" s="9">
        <v>43874</v>
      </c>
      <c r="D239" s="25" t="s">
        <v>1028</v>
      </c>
      <c r="E239" s="25" t="s">
        <v>73</v>
      </c>
      <c r="F239" s="26">
        <v>3</v>
      </c>
      <c r="G239" s="26">
        <v>0.6</v>
      </c>
      <c r="H239" s="12">
        <v>1</v>
      </c>
      <c r="I239" s="13">
        <v>25000</v>
      </c>
      <c r="J239" s="14">
        <f t="shared" si="3"/>
        <v>44999.999999999993</v>
      </c>
      <c r="K239" s="22"/>
      <c r="L239" s="17" t="s">
        <v>83</v>
      </c>
    </row>
    <row r="240" spans="1:12" x14ac:dyDescent="0.2">
      <c r="A240" s="17"/>
      <c r="B240" s="39"/>
      <c r="C240" s="9">
        <v>43874</v>
      </c>
      <c r="D240" s="25" t="s">
        <v>1028</v>
      </c>
      <c r="E240" s="25" t="s">
        <v>73</v>
      </c>
      <c r="F240" s="26">
        <v>3</v>
      </c>
      <c r="G240" s="26">
        <v>0.6</v>
      </c>
      <c r="H240" s="12">
        <v>1</v>
      </c>
      <c r="I240" s="13">
        <v>25000</v>
      </c>
      <c r="J240" s="14">
        <f t="shared" si="3"/>
        <v>44999.999999999993</v>
      </c>
      <c r="K240" s="22"/>
      <c r="L240" s="17" t="s">
        <v>83</v>
      </c>
    </row>
    <row r="241" spans="1:12" x14ac:dyDescent="0.2">
      <c r="A241" s="17"/>
      <c r="B241" s="39"/>
      <c r="C241" s="9">
        <v>43874</v>
      </c>
      <c r="D241" s="25" t="s">
        <v>1028</v>
      </c>
      <c r="E241" s="25" t="s">
        <v>73</v>
      </c>
      <c r="F241" s="26">
        <v>3</v>
      </c>
      <c r="G241" s="26">
        <v>0.6</v>
      </c>
      <c r="H241" s="12">
        <v>1</v>
      </c>
      <c r="I241" s="13">
        <v>25000</v>
      </c>
      <c r="J241" s="14">
        <f t="shared" si="3"/>
        <v>44999.999999999993</v>
      </c>
      <c r="K241" s="22"/>
      <c r="L241" s="17" t="s">
        <v>83</v>
      </c>
    </row>
    <row r="242" spans="1:12" x14ac:dyDescent="0.2">
      <c r="A242" s="17"/>
      <c r="B242" s="39"/>
      <c r="C242" s="9">
        <v>43874</v>
      </c>
      <c r="D242" s="25" t="s">
        <v>1029</v>
      </c>
      <c r="E242" s="25" t="s">
        <v>73</v>
      </c>
      <c r="F242" s="26">
        <v>4</v>
      </c>
      <c r="G242" s="26">
        <v>1</v>
      </c>
      <c r="H242" s="12">
        <v>1</v>
      </c>
      <c r="I242" s="13">
        <v>25000</v>
      </c>
      <c r="J242" s="14">
        <f t="shared" si="3"/>
        <v>100000</v>
      </c>
      <c r="K242" s="22"/>
      <c r="L242" s="17" t="s">
        <v>83</v>
      </c>
    </row>
    <row r="243" spans="1:12" x14ac:dyDescent="0.2">
      <c r="A243" s="17"/>
      <c r="B243" s="39"/>
      <c r="C243" s="9">
        <v>43874</v>
      </c>
      <c r="D243" s="25" t="s">
        <v>1030</v>
      </c>
      <c r="E243" s="25" t="s">
        <v>73</v>
      </c>
      <c r="F243" s="26">
        <v>5</v>
      </c>
      <c r="G243" s="26">
        <v>0.6</v>
      </c>
      <c r="H243" s="12">
        <v>1</v>
      </c>
      <c r="I243" s="13">
        <v>25000</v>
      </c>
      <c r="J243" s="14">
        <f t="shared" si="3"/>
        <v>75000</v>
      </c>
      <c r="K243" s="22"/>
      <c r="L243" s="17" t="s">
        <v>83</v>
      </c>
    </row>
    <row r="244" spans="1:12" x14ac:dyDescent="0.2">
      <c r="A244" s="17"/>
      <c r="B244" s="39"/>
      <c r="C244" s="9">
        <v>43875</v>
      </c>
      <c r="D244" s="25" t="s">
        <v>1031</v>
      </c>
      <c r="E244" s="25" t="s">
        <v>761</v>
      </c>
      <c r="F244" s="26">
        <v>1.2</v>
      </c>
      <c r="G244" s="26">
        <v>1.9</v>
      </c>
      <c r="H244" s="12">
        <v>1</v>
      </c>
      <c r="I244" s="13">
        <v>25000</v>
      </c>
      <c r="J244" s="14">
        <f t="shared" si="3"/>
        <v>56999.999999999993</v>
      </c>
      <c r="K244" s="22"/>
      <c r="L244" s="17" t="s">
        <v>83</v>
      </c>
    </row>
    <row r="245" spans="1:12" x14ac:dyDescent="0.2">
      <c r="A245" s="17"/>
      <c r="B245" s="39"/>
      <c r="C245" s="9">
        <v>43875</v>
      </c>
      <c r="D245" s="25" t="s">
        <v>1031</v>
      </c>
      <c r="E245" s="25" t="s">
        <v>761</v>
      </c>
      <c r="F245" s="26">
        <v>1.2</v>
      </c>
      <c r="G245" s="26">
        <v>1.87</v>
      </c>
      <c r="H245" s="12">
        <v>1</v>
      </c>
      <c r="I245" s="13">
        <v>25000</v>
      </c>
      <c r="J245" s="14">
        <f t="shared" si="3"/>
        <v>56100.000000000007</v>
      </c>
      <c r="K245" s="22"/>
      <c r="L245" s="17" t="s">
        <v>83</v>
      </c>
    </row>
    <row r="246" spans="1:12" x14ac:dyDescent="0.2">
      <c r="A246" s="17"/>
      <c r="B246" s="39"/>
      <c r="C246" s="9">
        <v>43875</v>
      </c>
      <c r="D246" s="25" t="s">
        <v>1031</v>
      </c>
      <c r="E246" s="25" t="s">
        <v>761</v>
      </c>
      <c r="F246" s="26">
        <v>1.2</v>
      </c>
      <c r="G246" s="26">
        <v>1.35</v>
      </c>
      <c r="H246" s="12">
        <v>1</v>
      </c>
      <c r="I246" s="13">
        <v>25000</v>
      </c>
      <c r="J246" s="14">
        <f t="shared" si="3"/>
        <v>40500</v>
      </c>
      <c r="K246" s="22"/>
      <c r="L246" s="17" t="s">
        <v>83</v>
      </c>
    </row>
    <row r="247" spans="1:12" x14ac:dyDescent="0.2">
      <c r="A247" s="17"/>
      <c r="B247" s="39"/>
      <c r="C247" s="9">
        <v>43875</v>
      </c>
      <c r="D247" s="25" t="s">
        <v>1032</v>
      </c>
      <c r="E247" s="25" t="s">
        <v>761</v>
      </c>
      <c r="F247" s="26">
        <v>4</v>
      </c>
      <c r="G247" s="26">
        <v>1</v>
      </c>
      <c r="H247" s="12">
        <v>1</v>
      </c>
      <c r="I247" s="13">
        <v>25000</v>
      </c>
      <c r="J247" s="14">
        <f t="shared" si="3"/>
        <v>100000</v>
      </c>
      <c r="K247" s="22"/>
      <c r="L247" s="17" t="s">
        <v>83</v>
      </c>
    </row>
    <row r="248" spans="1:12" x14ac:dyDescent="0.2">
      <c r="A248" s="17"/>
      <c r="B248" s="39"/>
      <c r="C248" s="9">
        <v>43875</v>
      </c>
      <c r="D248" s="25" t="s">
        <v>1032</v>
      </c>
      <c r="E248" s="25" t="s">
        <v>761</v>
      </c>
      <c r="F248" s="26">
        <v>1</v>
      </c>
      <c r="G248" s="26">
        <v>1</v>
      </c>
      <c r="H248" s="12">
        <v>1</v>
      </c>
      <c r="I248" s="13">
        <v>25000</v>
      </c>
      <c r="J248" s="14">
        <f t="shared" si="3"/>
        <v>25000</v>
      </c>
      <c r="K248" s="22"/>
      <c r="L248" s="17" t="s">
        <v>83</v>
      </c>
    </row>
    <row r="249" spans="1:12" x14ac:dyDescent="0.2">
      <c r="A249" s="17"/>
      <c r="B249" s="39"/>
      <c r="C249" s="9">
        <v>43875</v>
      </c>
      <c r="D249" s="25" t="s">
        <v>1032</v>
      </c>
      <c r="E249" s="25" t="s">
        <v>761</v>
      </c>
      <c r="F249" s="26">
        <v>1</v>
      </c>
      <c r="G249" s="26">
        <v>1.3</v>
      </c>
      <c r="H249" s="12">
        <v>1</v>
      </c>
      <c r="I249" s="13">
        <v>25000</v>
      </c>
      <c r="J249" s="14">
        <f t="shared" si="3"/>
        <v>32500</v>
      </c>
      <c r="K249" s="22"/>
      <c r="L249" s="17" t="s">
        <v>83</v>
      </c>
    </row>
    <row r="250" spans="1:12" x14ac:dyDescent="0.2">
      <c r="A250" s="17"/>
      <c r="B250" s="39"/>
      <c r="C250" s="9">
        <v>43888</v>
      </c>
      <c r="D250" s="25" t="s">
        <v>1037</v>
      </c>
      <c r="E250" s="25" t="s">
        <v>1085</v>
      </c>
      <c r="F250" s="26">
        <v>2.9</v>
      </c>
      <c r="G250" s="26">
        <v>1</v>
      </c>
      <c r="H250" s="12">
        <v>1</v>
      </c>
      <c r="I250" s="13">
        <v>25000</v>
      </c>
      <c r="J250" s="14">
        <f t="shared" si="3"/>
        <v>72500</v>
      </c>
      <c r="K250" s="22"/>
      <c r="L250" s="17" t="s">
        <v>83</v>
      </c>
    </row>
    <row r="251" spans="1:12" x14ac:dyDescent="0.2">
      <c r="A251" s="17"/>
      <c r="B251" s="39"/>
      <c r="C251" s="9">
        <v>43888</v>
      </c>
      <c r="D251" s="25" t="s">
        <v>1038</v>
      </c>
      <c r="E251" s="25" t="s">
        <v>1085</v>
      </c>
      <c r="F251" s="26">
        <v>2.5</v>
      </c>
      <c r="G251" s="26">
        <v>0.5</v>
      </c>
      <c r="H251" s="12">
        <v>1</v>
      </c>
      <c r="I251" s="13">
        <v>25000</v>
      </c>
      <c r="J251" s="14">
        <f t="shared" si="3"/>
        <v>31250</v>
      </c>
      <c r="K251" s="22"/>
      <c r="L251" s="17" t="s">
        <v>83</v>
      </c>
    </row>
    <row r="252" spans="1:12" x14ac:dyDescent="0.2">
      <c r="A252" s="17"/>
      <c r="B252" s="39"/>
      <c r="C252" s="9">
        <v>43888</v>
      </c>
      <c r="D252" s="25" t="s">
        <v>1039</v>
      </c>
      <c r="E252" s="25" t="s">
        <v>1085</v>
      </c>
      <c r="F252" s="26">
        <v>2.9</v>
      </c>
      <c r="G252" s="26">
        <v>1.24</v>
      </c>
      <c r="H252" s="12">
        <v>1</v>
      </c>
      <c r="I252" s="13">
        <v>25000</v>
      </c>
      <c r="J252" s="14">
        <f t="shared" si="3"/>
        <v>89900</v>
      </c>
      <c r="K252" s="22"/>
      <c r="L252" s="17" t="s">
        <v>83</v>
      </c>
    </row>
    <row r="253" spans="1:12" x14ac:dyDescent="0.2">
      <c r="A253" s="17"/>
      <c r="B253" s="39"/>
      <c r="C253" s="9">
        <v>43888</v>
      </c>
      <c r="D253" s="25" t="s">
        <v>1040</v>
      </c>
      <c r="E253" s="25" t="s">
        <v>1086</v>
      </c>
      <c r="F253" s="26">
        <v>4.5</v>
      </c>
      <c r="G253" s="26">
        <v>0.8</v>
      </c>
      <c r="H253" s="12">
        <v>1</v>
      </c>
      <c r="I253" s="13">
        <v>25000</v>
      </c>
      <c r="J253" s="14">
        <f t="shared" si="3"/>
        <v>90000</v>
      </c>
      <c r="K253" s="22"/>
      <c r="L253" s="17" t="s">
        <v>83</v>
      </c>
    </row>
    <row r="254" spans="1:12" x14ac:dyDescent="0.2">
      <c r="A254" s="17"/>
      <c r="B254" s="39"/>
      <c r="C254" s="9">
        <v>43864</v>
      </c>
      <c r="D254" s="25" t="s">
        <v>1034</v>
      </c>
      <c r="E254" s="25" t="s">
        <v>1035</v>
      </c>
      <c r="F254" s="26">
        <v>3.5</v>
      </c>
      <c r="G254" s="26">
        <v>0.55000000000000004</v>
      </c>
      <c r="H254" s="12">
        <v>1</v>
      </c>
      <c r="I254" s="13">
        <v>25000</v>
      </c>
      <c r="J254" s="14">
        <f t="shared" si="3"/>
        <v>48125.000000000007</v>
      </c>
      <c r="K254" s="22"/>
      <c r="L254" s="17" t="s">
        <v>83</v>
      </c>
    </row>
    <row r="255" spans="1:12" x14ac:dyDescent="0.2">
      <c r="A255" s="17"/>
      <c r="B255" s="39"/>
      <c r="C255" s="9">
        <v>43864</v>
      </c>
      <c r="D255" s="25" t="s">
        <v>1041</v>
      </c>
      <c r="E255" s="25" t="s">
        <v>1087</v>
      </c>
      <c r="F255" s="26">
        <v>3.5</v>
      </c>
      <c r="G255" s="26">
        <v>0.55000000000000004</v>
      </c>
      <c r="H255" s="12">
        <v>1</v>
      </c>
      <c r="I255" s="13">
        <v>25000</v>
      </c>
      <c r="J255" s="14">
        <f t="shared" si="3"/>
        <v>48125.000000000007</v>
      </c>
      <c r="K255" s="22"/>
      <c r="L255" s="17" t="s">
        <v>83</v>
      </c>
    </row>
    <row r="256" spans="1:12" x14ac:dyDescent="0.2">
      <c r="A256" s="17"/>
      <c r="B256" s="39"/>
      <c r="C256" s="9">
        <v>43865</v>
      </c>
      <c r="D256" s="25" t="s">
        <v>1042</v>
      </c>
      <c r="E256" s="25" t="s">
        <v>44</v>
      </c>
      <c r="F256" s="26">
        <v>2.8</v>
      </c>
      <c r="G256" s="26">
        <v>0.8</v>
      </c>
      <c r="H256" s="12">
        <v>1</v>
      </c>
      <c r="I256" s="13">
        <v>25000</v>
      </c>
      <c r="J256" s="14">
        <f t="shared" si="3"/>
        <v>55999.999999999993</v>
      </c>
      <c r="K256" s="22"/>
      <c r="L256" s="17" t="s">
        <v>83</v>
      </c>
    </row>
    <row r="257" spans="1:12" x14ac:dyDescent="0.2">
      <c r="A257" s="17"/>
      <c r="B257" s="39"/>
      <c r="C257" s="9">
        <v>43866</v>
      </c>
      <c r="D257" s="25" t="s">
        <v>1043</v>
      </c>
      <c r="E257" s="25" t="s">
        <v>234</v>
      </c>
      <c r="F257" s="26">
        <v>3.8</v>
      </c>
      <c r="G257" s="26">
        <v>0.54</v>
      </c>
      <c r="H257" s="12">
        <v>1</v>
      </c>
      <c r="I257" s="13">
        <v>25000</v>
      </c>
      <c r="J257" s="14">
        <f t="shared" si="3"/>
        <v>51300</v>
      </c>
      <c r="K257" s="22"/>
      <c r="L257" s="17" t="s">
        <v>83</v>
      </c>
    </row>
    <row r="258" spans="1:12" x14ac:dyDescent="0.2">
      <c r="A258" s="17"/>
      <c r="B258" s="39"/>
      <c r="C258" s="9">
        <v>43866</v>
      </c>
      <c r="D258" s="25" t="s">
        <v>1044</v>
      </c>
      <c r="E258" s="25" t="s">
        <v>234</v>
      </c>
      <c r="F258" s="26">
        <v>2.2999999999999998</v>
      </c>
      <c r="G258" s="26">
        <v>1.05</v>
      </c>
      <c r="H258" s="12">
        <v>1</v>
      </c>
      <c r="I258" s="13">
        <v>25000</v>
      </c>
      <c r="J258" s="14">
        <f t="shared" si="3"/>
        <v>60375</v>
      </c>
      <c r="K258" s="22"/>
      <c r="L258" s="17" t="s">
        <v>83</v>
      </c>
    </row>
    <row r="259" spans="1:12" x14ac:dyDescent="0.2">
      <c r="A259" s="17"/>
      <c r="B259" s="39"/>
      <c r="C259" s="9">
        <v>43866</v>
      </c>
      <c r="D259" s="25" t="s">
        <v>1045</v>
      </c>
      <c r="E259" s="25" t="s">
        <v>1088</v>
      </c>
      <c r="F259" s="26">
        <v>2.5499999999999998</v>
      </c>
      <c r="G259" s="26">
        <v>0.8</v>
      </c>
      <c r="H259" s="12">
        <v>1</v>
      </c>
      <c r="I259" s="13">
        <v>25000</v>
      </c>
      <c r="J259" s="14">
        <f t="shared" si="3"/>
        <v>51000</v>
      </c>
      <c r="K259" s="22"/>
      <c r="L259" s="17" t="s">
        <v>83</v>
      </c>
    </row>
    <row r="260" spans="1:12" x14ac:dyDescent="0.2">
      <c r="A260" s="17"/>
      <c r="B260" s="39"/>
      <c r="C260" s="9">
        <v>43866</v>
      </c>
      <c r="D260" s="25" t="s">
        <v>1046</v>
      </c>
      <c r="E260" s="25" t="s">
        <v>234</v>
      </c>
      <c r="F260" s="26">
        <v>1.63</v>
      </c>
      <c r="G260" s="26">
        <v>0.7</v>
      </c>
      <c r="H260" s="12">
        <v>1</v>
      </c>
      <c r="I260" s="13">
        <v>25000</v>
      </c>
      <c r="J260" s="14">
        <f t="shared" ref="J260:J323" si="4">(F260*G260*H260)*I260</f>
        <v>28524.999999999996</v>
      </c>
      <c r="K260" s="22"/>
      <c r="L260" s="17" t="s">
        <v>83</v>
      </c>
    </row>
    <row r="261" spans="1:12" x14ac:dyDescent="0.2">
      <c r="A261" s="17"/>
      <c r="B261" s="39"/>
      <c r="C261" s="9">
        <v>43866</v>
      </c>
      <c r="D261" s="25" t="s">
        <v>1046</v>
      </c>
      <c r="E261" s="25" t="s">
        <v>234</v>
      </c>
      <c r="F261" s="26">
        <v>1.75</v>
      </c>
      <c r="G261" s="26">
        <v>0.7</v>
      </c>
      <c r="H261" s="12">
        <v>1</v>
      </c>
      <c r="I261" s="13">
        <v>25000</v>
      </c>
      <c r="J261" s="14">
        <f t="shared" si="4"/>
        <v>30624.999999999996</v>
      </c>
      <c r="K261" s="22"/>
      <c r="L261" s="17" t="s">
        <v>83</v>
      </c>
    </row>
    <row r="262" spans="1:12" x14ac:dyDescent="0.2">
      <c r="A262" s="17"/>
      <c r="B262" s="39"/>
      <c r="C262" s="9">
        <v>43866</v>
      </c>
      <c r="D262" s="25" t="s">
        <v>1046</v>
      </c>
      <c r="E262" s="25" t="s">
        <v>234</v>
      </c>
      <c r="F262" s="26">
        <v>1.47</v>
      </c>
      <c r="G262" s="26">
        <v>0.7</v>
      </c>
      <c r="H262" s="12">
        <v>1</v>
      </c>
      <c r="I262" s="13">
        <v>25000</v>
      </c>
      <c r="J262" s="14">
        <f t="shared" si="4"/>
        <v>25724.999999999996</v>
      </c>
      <c r="K262" s="22"/>
      <c r="L262" s="17" t="s">
        <v>83</v>
      </c>
    </row>
    <row r="263" spans="1:12" x14ac:dyDescent="0.2">
      <c r="A263" s="17"/>
      <c r="B263" s="39"/>
      <c r="C263" s="9">
        <v>43866</v>
      </c>
      <c r="D263" s="25" t="s">
        <v>1047</v>
      </c>
      <c r="E263" s="25" t="s">
        <v>1089</v>
      </c>
      <c r="F263" s="26">
        <v>2.4</v>
      </c>
      <c r="G263" s="26">
        <v>0.8</v>
      </c>
      <c r="H263" s="12">
        <v>1</v>
      </c>
      <c r="I263" s="13">
        <v>25000</v>
      </c>
      <c r="J263" s="14">
        <f t="shared" si="4"/>
        <v>48000</v>
      </c>
      <c r="K263" s="22"/>
      <c r="L263" s="17" t="s">
        <v>83</v>
      </c>
    </row>
    <row r="264" spans="1:12" x14ac:dyDescent="0.2">
      <c r="A264" s="17"/>
      <c r="B264" s="39"/>
      <c r="C264" s="9">
        <v>43866</v>
      </c>
      <c r="D264" s="25" t="s">
        <v>1047</v>
      </c>
      <c r="E264" s="25" t="s">
        <v>1089</v>
      </c>
      <c r="F264" s="26">
        <v>2.4</v>
      </c>
      <c r="G264" s="26">
        <v>0.8</v>
      </c>
      <c r="H264" s="12">
        <v>1</v>
      </c>
      <c r="I264" s="13">
        <v>25000</v>
      </c>
      <c r="J264" s="14">
        <f t="shared" si="4"/>
        <v>48000</v>
      </c>
      <c r="K264" s="22"/>
      <c r="L264" s="17" t="s">
        <v>83</v>
      </c>
    </row>
    <row r="265" spans="1:12" x14ac:dyDescent="0.2">
      <c r="A265" s="17"/>
      <c r="B265" s="39"/>
      <c r="C265" s="9">
        <v>43866</v>
      </c>
      <c r="D265" s="25" t="s">
        <v>1048</v>
      </c>
      <c r="E265" s="25" t="s">
        <v>1090</v>
      </c>
      <c r="F265" s="26">
        <v>2.75</v>
      </c>
      <c r="G265" s="26">
        <v>0.4</v>
      </c>
      <c r="H265" s="12">
        <v>1</v>
      </c>
      <c r="I265" s="13">
        <v>25000</v>
      </c>
      <c r="J265" s="14">
        <f t="shared" si="4"/>
        <v>27500.000000000004</v>
      </c>
      <c r="K265" s="22"/>
      <c r="L265" s="17" t="s">
        <v>83</v>
      </c>
    </row>
    <row r="266" spans="1:12" x14ac:dyDescent="0.2">
      <c r="A266" s="17"/>
      <c r="B266" s="39"/>
      <c r="C266" s="9">
        <v>43866</v>
      </c>
      <c r="D266" s="25" t="s">
        <v>1049</v>
      </c>
      <c r="E266" s="25" t="s">
        <v>1091</v>
      </c>
      <c r="F266" s="26">
        <v>2.75</v>
      </c>
      <c r="G266" s="26">
        <v>0.4</v>
      </c>
      <c r="H266" s="12">
        <v>1</v>
      </c>
      <c r="I266" s="13">
        <v>25000</v>
      </c>
      <c r="J266" s="14">
        <f t="shared" si="4"/>
        <v>27500.000000000004</v>
      </c>
      <c r="K266" s="22"/>
      <c r="L266" s="17" t="s">
        <v>83</v>
      </c>
    </row>
    <row r="267" spans="1:12" x14ac:dyDescent="0.2">
      <c r="A267" s="17"/>
      <c r="B267" s="39"/>
      <c r="C267" s="9">
        <v>43866</v>
      </c>
      <c r="D267" s="25" t="s">
        <v>1050</v>
      </c>
      <c r="E267" s="25" t="s">
        <v>1091</v>
      </c>
      <c r="F267" s="26">
        <v>2.75</v>
      </c>
      <c r="G267" s="26">
        <v>0.4</v>
      </c>
      <c r="H267" s="12">
        <v>1</v>
      </c>
      <c r="I267" s="13">
        <v>25000</v>
      </c>
      <c r="J267" s="14">
        <f t="shared" si="4"/>
        <v>27500.000000000004</v>
      </c>
      <c r="K267" s="22"/>
      <c r="L267" s="17" t="s">
        <v>83</v>
      </c>
    </row>
    <row r="268" spans="1:12" x14ac:dyDescent="0.2">
      <c r="A268" s="17"/>
      <c r="B268" s="39"/>
      <c r="C268" s="9">
        <v>43866</v>
      </c>
      <c r="D268" s="25" t="s">
        <v>1050</v>
      </c>
      <c r="E268" s="25" t="s">
        <v>1091</v>
      </c>
      <c r="F268" s="26">
        <v>2.75</v>
      </c>
      <c r="G268" s="26">
        <v>0.4</v>
      </c>
      <c r="H268" s="12">
        <v>1</v>
      </c>
      <c r="I268" s="13">
        <v>25000</v>
      </c>
      <c r="J268" s="14">
        <f t="shared" si="4"/>
        <v>27500.000000000004</v>
      </c>
      <c r="K268" s="22"/>
      <c r="L268" s="17" t="s">
        <v>83</v>
      </c>
    </row>
    <row r="269" spans="1:12" x14ac:dyDescent="0.2">
      <c r="A269" s="17"/>
      <c r="B269" s="39"/>
      <c r="C269" s="9">
        <v>43866</v>
      </c>
      <c r="D269" s="25" t="s">
        <v>1051</v>
      </c>
      <c r="E269" s="25" t="s">
        <v>1092</v>
      </c>
      <c r="F269" s="26">
        <v>3</v>
      </c>
      <c r="G269" s="26">
        <v>0.7</v>
      </c>
      <c r="H269" s="12">
        <v>1</v>
      </c>
      <c r="I269" s="13">
        <v>25000</v>
      </c>
      <c r="J269" s="14">
        <f t="shared" si="4"/>
        <v>52499.999999999993</v>
      </c>
      <c r="K269" s="22"/>
      <c r="L269" s="17" t="s">
        <v>83</v>
      </c>
    </row>
    <row r="270" spans="1:12" x14ac:dyDescent="0.2">
      <c r="A270" s="17"/>
      <c r="B270" s="39"/>
      <c r="C270" s="9">
        <v>43866</v>
      </c>
      <c r="D270" s="25" t="s">
        <v>1051</v>
      </c>
      <c r="E270" s="25" t="s">
        <v>1092</v>
      </c>
      <c r="F270" s="26">
        <v>3</v>
      </c>
      <c r="G270" s="26">
        <v>0.94</v>
      </c>
      <c r="H270" s="12">
        <v>1</v>
      </c>
      <c r="I270" s="13">
        <v>25000</v>
      </c>
      <c r="J270" s="14">
        <f t="shared" si="4"/>
        <v>70500</v>
      </c>
      <c r="K270" s="22"/>
      <c r="L270" s="17" t="s">
        <v>83</v>
      </c>
    </row>
    <row r="271" spans="1:12" x14ac:dyDescent="0.2">
      <c r="A271" s="17"/>
      <c r="B271" s="39"/>
      <c r="C271" s="9">
        <v>43866</v>
      </c>
      <c r="D271" s="25" t="s">
        <v>1051</v>
      </c>
      <c r="E271" s="25" t="s">
        <v>1092</v>
      </c>
      <c r="F271" s="26">
        <v>3</v>
      </c>
      <c r="G271" s="26">
        <v>0.94</v>
      </c>
      <c r="H271" s="12">
        <v>1</v>
      </c>
      <c r="I271" s="13">
        <v>25000</v>
      </c>
      <c r="J271" s="14">
        <f t="shared" si="4"/>
        <v>70500</v>
      </c>
      <c r="K271" s="22"/>
      <c r="L271" s="17" t="s">
        <v>83</v>
      </c>
    </row>
    <row r="272" spans="1:12" x14ac:dyDescent="0.2">
      <c r="A272" s="17"/>
      <c r="B272" s="39"/>
      <c r="C272" s="9">
        <v>43866</v>
      </c>
      <c r="D272" s="25" t="s">
        <v>1051</v>
      </c>
      <c r="E272" s="25" t="s">
        <v>1092</v>
      </c>
      <c r="F272" s="26">
        <v>1.5</v>
      </c>
      <c r="G272" s="26">
        <v>0.94</v>
      </c>
      <c r="H272" s="12">
        <v>1</v>
      </c>
      <c r="I272" s="13">
        <v>25000</v>
      </c>
      <c r="J272" s="14">
        <f t="shared" si="4"/>
        <v>35250</v>
      </c>
      <c r="K272" s="22"/>
      <c r="L272" s="17" t="s">
        <v>83</v>
      </c>
    </row>
    <row r="273" spans="1:12" x14ac:dyDescent="0.2">
      <c r="A273" s="17"/>
      <c r="B273" s="39"/>
      <c r="C273" s="9">
        <v>43866</v>
      </c>
      <c r="D273" s="25" t="s">
        <v>1051</v>
      </c>
      <c r="E273" s="25" t="s">
        <v>1092</v>
      </c>
      <c r="F273" s="26">
        <v>1.5</v>
      </c>
      <c r="G273" s="26">
        <v>0.94</v>
      </c>
      <c r="H273" s="12">
        <v>1</v>
      </c>
      <c r="I273" s="13">
        <v>25000</v>
      </c>
      <c r="J273" s="14">
        <f t="shared" si="4"/>
        <v>35250</v>
      </c>
      <c r="K273" s="22"/>
      <c r="L273" s="17" t="s">
        <v>83</v>
      </c>
    </row>
    <row r="274" spans="1:12" x14ac:dyDescent="0.2">
      <c r="A274" s="17"/>
      <c r="B274" s="39"/>
      <c r="C274" s="9">
        <v>43866</v>
      </c>
      <c r="D274" s="25" t="s">
        <v>1052</v>
      </c>
      <c r="E274" s="25" t="s">
        <v>1092</v>
      </c>
      <c r="F274" s="26">
        <v>3</v>
      </c>
      <c r="G274" s="26">
        <v>0.94</v>
      </c>
      <c r="H274" s="12">
        <v>1</v>
      </c>
      <c r="I274" s="13">
        <v>25000</v>
      </c>
      <c r="J274" s="14">
        <f t="shared" si="4"/>
        <v>70500</v>
      </c>
      <c r="K274" s="22"/>
      <c r="L274" s="17" t="s">
        <v>83</v>
      </c>
    </row>
    <row r="275" spans="1:12" x14ac:dyDescent="0.2">
      <c r="A275" s="17"/>
      <c r="B275" s="39"/>
      <c r="C275" s="9">
        <v>43866</v>
      </c>
      <c r="D275" s="25" t="s">
        <v>1052</v>
      </c>
      <c r="E275" s="25" t="s">
        <v>1092</v>
      </c>
      <c r="F275" s="26">
        <v>3</v>
      </c>
      <c r="G275" s="26">
        <v>0.94</v>
      </c>
      <c r="H275" s="12">
        <v>1</v>
      </c>
      <c r="I275" s="13">
        <v>25000</v>
      </c>
      <c r="J275" s="14">
        <f t="shared" si="4"/>
        <v>70500</v>
      </c>
      <c r="K275" s="22"/>
      <c r="L275" s="17" t="s">
        <v>83</v>
      </c>
    </row>
    <row r="276" spans="1:12" x14ac:dyDescent="0.2">
      <c r="A276" s="17"/>
      <c r="B276" s="39"/>
      <c r="C276" s="9">
        <v>43866</v>
      </c>
      <c r="D276" s="25" t="s">
        <v>1052</v>
      </c>
      <c r="E276" s="25" t="s">
        <v>1092</v>
      </c>
      <c r="F276" s="26">
        <v>3</v>
      </c>
      <c r="G276" s="26">
        <v>0.94</v>
      </c>
      <c r="H276" s="12">
        <v>1</v>
      </c>
      <c r="I276" s="13">
        <v>25000</v>
      </c>
      <c r="J276" s="14">
        <f t="shared" si="4"/>
        <v>70500</v>
      </c>
      <c r="K276" s="22"/>
      <c r="L276" s="17" t="s">
        <v>83</v>
      </c>
    </row>
    <row r="277" spans="1:12" x14ac:dyDescent="0.2">
      <c r="A277" s="17"/>
      <c r="B277" s="39"/>
      <c r="C277" s="9">
        <v>43866</v>
      </c>
      <c r="D277" s="25" t="s">
        <v>1052</v>
      </c>
      <c r="E277" s="25" t="s">
        <v>1092</v>
      </c>
      <c r="F277" s="26">
        <v>3</v>
      </c>
      <c r="G277" s="26">
        <v>0.94</v>
      </c>
      <c r="H277" s="12">
        <v>1</v>
      </c>
      <c r="I277" s="13">
        <v>25000</v>
      </c>
      <c r="J277" s="14">
        <f t="shared" si="4"/>
        <v>70500</v>
      </c>
      <c r="K277" s="22"/>
      <c r="L277" s="17" t="s">
        <v>83</v>
      </c>
    </row>
    <row r="278" spans="1:12" x14ac:dyDescent="0.2">
      <c r="A278" s="17"/>
      <c r="B278" s="39"/>
      <c r="C278" s="9">
        <v>43866</v>
      </c>
      <c r="D278" s="25" t="s">
        <v>1053</v>
      </c>
      <c r="E278" s="25" t="s">
        <v>1092</v>
      </c>
      <c r="F278" s="26">
        <v>2.75</v>
      </c>
      <c r="G278" s="26">
        <v>0.4</v>
      </c>
      <c r="H278" s="12">
        <v>1</v>
      </c>
      <c r="I278" s="13">
        <v>25000</v>
      </c>
      <c r="J278" s="14">
        <f t="shared" si="4"/>
        <v>27500.000000000004</v>
      </c>
      <c r="K278" s="22"/>
      <c r="L278" s="17" t="s">
        <v>83</v>
      </c>
    </row>
    <row r="279" spans="1:12" x14ac:dyDescent="0.2">
      <c r="A279" s="17"/>
      <c r="B279" s="39"/>
      <c r="C279" s="9">
        <v>43866</v>
      </c>
      <c r="D279" s="25" t="s">
        <v>1053</v>
      </c>
      <c r="E279" s="25" t="s">
        <v>1092</v>
      </c>
      <c r="F279" s="26">
        <v>2.75</v>
      </c>
      <c r="G279" s="26">
        <v>0.4</v>
      </c>
      <c r="H279" s="12">
        <v>1</v>
      </c>
      <c r="I279" s="13">
        <v>25000</v>
      </c>
      <c r="J279" s="14">
        <f t="shared" si="4"/>
        <v>27500.000000000004</v>
      </c>
      <c r="K279" s="22"/>
      <c r="L279" s="17" t="s">
        <v>83</v>
      </c>
    </row>
    <row r="280" spans="1:12" x14ac:dyDescent="0.2">
      <c r="A280" s="17"/>
      <c r="B280" s="39"/>
      <c r="C280" s="9">
        <v>43866</v>
      </c>
      <c r="D280" s="25" t="s">
        <v>1054</v>
      </c>
      <c r="E280" s="25" t="s">
        <v>1092</v>
      </c>
      <c r="F280" s="26">
        <v>2.75</v>
      </c>
      <c r="G280" s="26">
        <v>0.4</v>
      </c>
      <c r="H280" s="12">
        <v>1</v>
      </c>
      <c r="I280" s="13">
        <v>25000</v>
      </c>
      <c r="J280" s="14">
        <f t="shared" si="4"/>
        <v>27500.000000000004</v>
      </c>
      <c r="K280" s="22"/>
      <c r="L280" s="17" t="s">
        <v>83</v>
      </c>
    </row>
    <row r="281" spans="1:12" x14ac:dyDescent="0.2">
      <c r="A281" s="17"/>
      <c r="B281" s="39"/>
      <c r="C281" s="9">
        <v>43866</v>
      </c>
      <c r="D281" s="25" t="s">
        <v>1055</v>
      </c>
      <c r="E281" s="25" t="s">
        <v>1093</v>
      </c>
      <c r="F281" s="26">
        <v>2.75</v>
      </c>
      <c r="G281" s="26">
        <v>0.4</v>
      </c>
      <c r="H281" s="12">
        <v>1</v>
      </c>
      <c r="I281" s="13">
        <v>25000</v>
      </c>
      <c r="J281" s="14">
        <f t="shared" si="4"/>
        <v>27500.000000000004</v>
      </c>
      <c r="K281" s="22"/>
      <c r="L281" s="17" t="s">
        <v>83</v>
      </c>
    </row>
    <row r="282" spans="1:12" x14ac:dyDescent="0.2">
      <c r="A282" s="17"/>
      <c r="B282" s="39"/>
      <c r="C282" s="9">
        <v>43866</v>
      </c>
      <c r="D282" s="25" t="s">
        <v>1056</v>
      </c>
      <c r="E282" s="25" t="s">
        <v>1094</v>
      </c>
      <c r="F282" s="26">
        <v>2.75</v>
      </c>
      <c r="G282" s="26">
        <v>0.4</v>
      </c>
      <c r="H282" s="12">
        <v>1</v>
      </c>
      <c r="I282" s="13">
        <v>25000</v>
      </c>
      <c r="J282" s="14">
        <f t="shared" si="4"/>
        <v>27500.000000000004</v>
      </c>
      <c r="K282" s="22"/>
      <c r="L282" s="17" t="s">
        <v>83</v>
      </c>
    </row>
    <row r="283" spans="1:12" x14ac:dyDescent="0.2">
      <c r="A283" s="17"/>
      <c r="B283" s="39"/>
      <c r="C283" s="9">
        <v>43866</v>
      </c>
      <c r="D283" s="25" t="s">
        <v>1057</v>
      </c>
      <c r="E283" s="25" t="s">
        <v>1092</v>
      </c>
      <c r="F283" s="26">
        <v>2.75</v>
      </c>
      <c r="G283" s="26">
        <v>0.4</v>
      </c>
      <c r="H283" s="12">
        <v>1</v>
      </c>
      <c r="I283" s="13">
        <v>25000</v>
      </c>
      <c r="J283" s="14">
        <f t="shared" si="4"/>
        <v>27500.000000000004</v>
      </c>
      <c r="K283" s="22"/>
      <c r="L283" s="17" t="s">
        <v>83</v>
      </c>
    </row>
    <row r="284" spans="1:12" x14ac:dyDescent="0.2">
      <c r="A284" s="17"/>
      <c r="B284" s="39"/>
      <c r="C284" s="9">
        <v>43866</v>
      </c>
      <c r="D284" s="25" t="s">
        <v>1058</v>
      </c>
      <c r="E284" s="25" t="s">
        <v>1092</v>
      </c>
      <c r="F284" s="26">
        <v>2.75</v>
      </c>
      <c r="G284" s="26">
        <v>0.4</v>
      </c>
      <c r="H284" s="12">
        <v>1</v>
      </c>
      <c r="I284" s="13">
        <v>25000</v>
      </c>
      <c r="J284" s="14">
        <f t="shared" si="4"/>
        <v>27500.000000000004</v>
      </c>
      <c r="K284" s="22"/>
      <c r="L284" s="17" t="s">
        <v>83</v>
      </c>
    </row>
    <row r="285" spans="1:12" x14ac:dyDescent="0.2">
      <c r="A285" s="17"/>
      <c r="B285" s="39"/>
      <c r="C285" s="9">
        <v>43866</v>
      </c>
      <c r="D285" s="25" t="s">
        <v>1059</v>
      </c>
      <c r="E285" s="25" t="s">
        <v>1092</v>
      </c>
      <c r="F285" s="26">
        <v>2.75</v>
      </c>
      <c r="G285" s="26">
        <v>0.4</v>
      </c>
      <c r="H285" s="12">
        <v>1</v>
      </c>
      <c r="I285" s="13">
        <v>25000</v>
      </c>
      <c r="J285" s="14">
        <f t="shared" si="4"/>
        <v>27500.000000000004</v>
      </c>
      <c r="K285" s="22"/>
      <c r="L285" s="17" t="s">
        <v>83</v>
      </c>
    </row>
    <row r="286" spans="1:12" x14ac:dyDescent="0.2">
      <c r="A286" s="17"/>
      <c r="B286" s="39"/>
      <c r="C286" s="9">
        <v>43866</v>
      </c>
      <c r="D286" s="25" t="s">
        <v>1060</v>
      </c>
      <c r="E286" s="25" t="s">
        <v>1092</v>
      </c>
      <c r="F286" s="26">
        <v>2.5</v>
      </c>
      <c r="G286" s="26">
        <v>0.55000000000000004</v>
      </c>
      <c r="H286" s="12">
        <v>1</v>
      </c>
      <c r="I286" s="13">
        <v>25000</v>
      </c>
      <c r="J286" s="14">
        <f t="shared" si="4"/>
        <v>34375</v>
      </c>
      <c r="K286" s="22"/>
      <c r="L286" s="17" t="s">
        <v>83</v>
      </c>
    </row>
    <row r="287" spans="1:12" x14ac:dyDescent="0.2">
      <c r="A287" s="17"/>
      <c r="B287" s="39"/>
      <c r="C287" s="9">
        <v>43866</v>
      </c>
      <c r="D287" s="25" t="s">
        <v>1061</v>
      </c>
      <c r="E287" s="25" t="s">
        <v>1092</v>
      </c>
      <c r="F287" s="26">
        <v>1.55</v>
      </c>
      <c r="G287" s="26">
        <v>0.5</v>
      </c>
      <c r="H287" s="12">
        <v>1</v>
      </c>
      <c r="I287" s="13">
        <v>25000</v>
      </c>
      <c r="J287" s="14">
        <f t="shared" si="4"/>
        <v>19375</v>
      </c>
      <c r="K287" s="22"/>
      <c r="L287" s="17" t="s">
        <v>83</v>
      </c>
    </row>
    <row r="288" spans="1:12" x14ac:dyDescent="0.2">
      <c r="A288" s="17"/>
      <c r="B288" s="39"/>
      <c r="C288" s="9">
        <v>43866</v>
      </c>
      <c r="D288" s="25" t="s">
        <v>1062</v>
      </c>
      <c r="E288" s="25" t="s">
        <v>1092</v>
      </c>
      <c r="F288" s="26">
        <v>1.5</v>
      </c>
      <c r="G288" s="26">
        <v>0.94</v>
      </c>
      <c r="H288" s="12">
        <v>1</v>
      </c>
      <c r="I288" s="13">
        <v>25000</v>
      </c>
      <c r="J288" s="14">
        <f t="shared" si="4"/>
        <v>35250</v>
      </c>
      <c r="K288" s="22"/>
      <c r="L288" s="17" t="s">
        <v>83</v>
      </c>
    </row>
    <row r="289" spans="1:12" x14ac:dyDescent="0.2">
      <c r="A289" s="17"/>
      <c r="B289" s="39"/>
      <c r="C289" s="9">
        <v>43866</v>
      </c>
      <c r="D289" s="25" t="s">
        <v>1063</v>
      </c>
      <c r="E289" s="25" t="s">
        <v>1092</v>
      </c>
      <c r="F289" s="26">
        <v>3</v>
      </c>
      <c r="G289" s="26">
        <v>0.8</v>
      </c>
      <c r="H289" s="12">
        <v>1</v>
      </c>
      <c r="I289" s="13">
        <v>25000</v>
      </c>
      <c r="J289" s="14">
        <f t="shared" si="4"/>
        <v>60000.000000000007</v>
      </c>
      <c r="K289" s="22"/>
      <c r="L289" s="17" t="s">
        <v>83</v>
      </c>
    </row>
    <row r="290" spans="1:12" x14ac:dyDescent="0.2">
      <c r="A290" s="17"/>
      <c r="B290" s="39"/>
      <c r="C290" s="9">
        <v>43866</v>
      </c>
      <c r="D290" s="25" t="s">
        <v>1064</v>
      </c>
      <c r="E290" s="25" t="s">
        <v>1092</v>
      </c>
      <c r="F290" s="26">
        <v>3</v>
      </c>
      <c r="G290" s="26">
        <v>0.95</v>
      </c>
      <c r="H290" s="12">
        <v>1</v>
      </c>
      <c r="I290" s="13">
        <v>25000</v>
      </c>
      <c r="J290" s="14">
        <f t="shared" si="4"/>
        <v>71249.999999999985</v>
      </c>
      <c r="K290" s="22"/>
      <c r="L290" s="17" t="s">
        <v>83</v>
      </c>
    </row>
    <row r="291" spans="1:12" x14ac:dyDescent="0.2">
      <c r="A291" s="17"/>
      <c r="B291" s="39"/>
      <c r="C291" s="9">
        <v>43866</v>
      </c>
      <c r="D291" s="25" t="s">
        <v>1065</v>
      </c>
      <c r="E291" s="25" t="s">
        <v>1092</v>
      </c>
      <c r="F291" s="26">
        <v>3</v>
      </c>
      <c r="G291" s="26">
        <v>0.75</v>
      </c>
      <c r="H291" s="12">
        <v>1</v>
      </c>
      <c r="I291" s="13">
        <v>25000</v>
      </c>
      <c r="J291" s="14">
        <f t="shared" si="4"/>
        <v>56250</v>
      </c>
      <c r="K291" s="22"/>
      <c r="L291" s="17" t="s">
        <v>83</v>
      </c>
    </row>
    <row r="292" spans="1:12" x14ac:dyDescent="0.2">
      <c r="A292" s="17"/>
      <c r="B292" s="39"/>
      <c r="C292" s="9">
        <v>43866</v>
      </c>
      <c r="D292" s="25" t="s">
        <v>1065</v>
      </c>
      <c r="E292" s="25" t="s">
        <v>1092</v>
      </c>
      <c r="F292" s="26">
        <v>6</v>
      </c>
      <c r="G292" s="26">
        <v>0.75</v>
      </c>
      <c r="H292" s="12">
        <v>1</v>
      </c>
      <c r="I292" s="13">
        <v>25000</v>
      </c>
      <c r="J292" s="14">
        <f t="shared" si="4"/>
        <v>112500</v>
      </c>
      <c r="K292" s="22"/>
      <c r="L292" s="17" t="s">
        <v>83</v>
      </c>
    </row>
    <row r="293" spans="1:12" x14ac:dyDescent="0.2">
      <c r="A293" s="17"/>
      <c r="B293" s="39"/>
      <c r="C293" s="9">
        <v>43866</v>
      </c>
      <c r="D293" s="25" t="s">
        <v>1066</v>
      </c>
      <c r="E293" s="25" t="s">
        <v>1092</v>
      </c>
      <c r="F293" s="26">
        <v>2.75</v>
      </c>
      <c r="G293" s="26">
        <v>0.4</v>
      </c>
      <c r="H293" s="12">
        <v>1</v>
      </c>
      <c r="I293" s="13">
        <v>25000</v>
      </c>
      <c r="J293" s="14">
        <f t="shared" si="4"/>
        <v>27500.000000000004</v>
      </c>
      <c r="K293" s="22"/>
      <c r="L293" s="17" t="s">
        <v>83</v>
      </c>
    </row>
    <row r="294" spans="1:12" x14ac:dyDescent="0.2">
      <c r="A294" s="17"/>
      <c r="B294" s="39"/>
      <c r="C294" s="9">
        <v>43866</v>
      </c>
      <c r="D294" s="25" t="s">
        <v>1067</v>
      </c>
      <c r="E294" s="25" t="s">
        <v>1092</v>
      </c>
      <c r="F294" s="26">
        <v>2.75</v>
      </c>
      <c r="G294" s="26">
        <v>0.4</v>
      </c>
      <c r="H294" s="12">
        <v>1</v>
      </c>
      <c r="I294" s="13">
        <v>25000</v>
      </c>
      <c r="J294" s="14">
        <f t="shared" si="4"/>
        <v>27500.000000000004</v>
      </c>
      <c r="K294" s="22"/>
      <c r="L294" s="17" t="s">
        <v>83</v>
      </c>
    </row>
    <row r="295" spans="1:12" x14ac:dyDescent="0.2">
      <c r="A295" s="17"/>
      <c r="B295" s="39"/>
      <c r="C295" s="9">
        <v>43866</v>
      </c>
      <c r="D295" s="25" t="s">
        <v>1068</v>
      </c>
      <c r="E295" s="25" t="s">
        <v>1092</v>
      </c>
      <c r="F295" s="26">
        <v>2.75</v>
      </c>
      <c r="G295" s="26">
        <v>0.4</v>
      </c>
      <c r="H295" s="12">
        <v>1</v>
      </c>
      <c r="I295" s="13">
        <v>25000</v>
      </c>
      <c r="J295" s="14">
        <f t="shared" si="4"/>
        <v>27500.000000000004</v>
      </c>
      <c r="K295" s="22"/>
      <c r="L295" s="17" t="s">
        <v>83</v>
      </c>
    </row>
    <row r="296" spans="1:12" x14ac:dyDescent="0.2">
      <c r="A296" s="17"/>
      <c r="B296" s="39"/>
      <c r="C296" s="9">
        <v>43866</v>
      </c>
      <c r="D296" s="25" t="s">
        <v>1069</v>
      </c>
      <c r="E296" s="25" t="s">
        <v>1092</v>
      </c>
      <c r="F296" s="26">
        <v>3</v>
      </c>
      <c r="G296" s="26">
        <v>0.7</v>
      </c>
      <c r="H296" s="12">
        <v>1</v>
      </c>
      <c r="I296" s="13">
        <v>25000</v>
      </c>
      <c r="J296" s="14">
        <f t="shared" si="4"/>
        <v>52499.999999999993</v>
      </c>
      <c r="K296" s="22"/>
      <c r="L296" s="17" t="s">
        <v>83</v>
      </c>
    </row>
    <row r="297" spans="1:12" x14ac:dyDescent="0.2">
      <c r="A297" s="17"/>
      <c r="B297" s="39"/>
      <c r="C297" s="9">
        <v>43866</v>
      </c>
      <c r="D297" s="25" t="s">
        <v>1069</v>
      </c>
      <c r="E297" s="25" t="s">
        <v>1092</v>
      </c>
      <c r="F297" s="26">
        <v>1.5</v>
      </c>
      <c r="G297" s="26">
        <v>0.7</v>
      </c>
      <c r="H297" s="12">
        <v>1</v>
      </c>
      <c r="I297" s="13">
        <v>25000</v>
      </c>
      <c r="J297" s="14">
        <f t="shared" si="4"/>
        <v>26249.999999999996</v>
      </c>
      <c r="K297" s="22"/>
      <c r="L297" s="17" t="s">
        <v>83</v>
      </c>
    </row>
    <row r="298" spans="1:12" x14ac:dyDescent="0.2">
      <c r="A298" s="17"/>
      <c r="B298" s="39"/>
      <c r="C298" s="9">
        <v>43866</v>
      </c>
      <c r="D298" s="25" t="s">
        <v>1070</v>
      </c>
      <c r="E298" s="25" t="s">
        <v>1092</v>
      </c>
      <c r="F298" s="26">
        <v>2.5499999999999998</v>
      </c>
      <c r="G298" s="26">
        <v>1</v>
      </c>
      <c r="H298" s="12">
        <v>1</v>
      </c>
      <c r="I298" s="13">
        <v>25000</v>
      </c>
      <c r="J298" s="14">
        <f t="shared" si="4"/>
        <v>63749.999999999993</v>
      </c>
      <c r="K298" s="22"/>
      <c r="L298" s="17" t="s">
        <v>83</v>
      </c>
    </row>
    <row r="299" spans="1:12" x14ac:dyDescent="0.2">
      <c r="A299" s="17"/>
      <c r="B299" s="39"/>
      <c r="C299" s="9">
        <v>43866</v>
      </c>
      <c r="D299" s="25" t="s">
        <v>1070</v>
      </c>
      <c r="E299" s="25" t="s">
        <v>1092</v>
      </c>
      <c r="F299" s="26">
        <v>1.5</v>
      </c>
      <c r="G299" s="26">
        <v>1</v>
      </c>
      <c r="H299" s="12">
        <v>1</v>
      </c>
      <c r="I299" s="13">
        <v>25000</v>
      </c>
      <c r="J299" s="14">
        <f t="shared" si="4"/>
        <v>37500</v>
      </c>
      <c r="K299" s="22"/>
      <c r="L299" s="17" t="s">
        <v>83</v>
      </c>
    </row>
    <row r="300" spans="1:12" x14ac:dyDescent="0.2">
      <c r="A300" s="17"/>
      <c r="B300" s="39"/>
      <c r="C300" s="9">
        <v>43866</v>
      </c>
      <c r="D300" s="25" t="s">
        <v>1071</v>
      </c>
      <c r="E300" s="25" t="s">
        <v>1095</v>
      </c>
      <c r="F300" s="26">
        <v>5.5</v>
      </c>
      <c r="G300" s="26">
        <v>0.4</v>
      </c>
      <c r="H300" s="12">
        <v>1</v>
      </c>
      <c r="I300" s="13">
        <v>25000</v>
      </c>
      <c r="J300" s="14">
        <f t="shared" si="4"/>
        <v>55000.000000000007</v>
      </c>
      <c r="K300" s="22"/>
      <c r="L300" s="17" t="s">
        <v>83</v>
      </c>
    </row>
    <row r="301" spans="1:12" x14ac:dyDescent="0.2">
      <c r="A301" s="17"/>
      <c r="B301" s="39"/>
      <c r="C301" s="9">
        <v>43866</v>
      </c>
      <c r="D301" s="25" t="s">
        <v>1071</v>
      </c>
      <c r="E301" s="25" t="s">
        <v>1096</v>
      </c>
      <c r="F301" s="26">
        <v>3</v>
      </c>
      <c r="G301" s="26">
        <v>1.3</v>
      </c>
      <c r="H301" s="12">
        <v>1</v>
      </c>
      <c r="I301" s="13">
        <v>25000</v>
      </c>
      <c r="J301" s="14">
        <f t="shared" si="4"/>
        <v>97500.000000000015</v>
      </c>
      <c r="K301" s="22"/>
      <c r="L301" s="17" t="s">
        <v>83</v>
      </c>
    </row>
    <row r="302" spans="1:12" x14ac:dyDescent="0.2">
      <c r="A302" s="17"/>
      <c r="B302" s="39"/>
      <c r="C302" s="9">
        <v>43866</v>
      </c>
      <c r="D302" s="25" t="s">
        <v>1072</v>
      </c>
      <c r="E302" s="25" t="s">
        <v>1092</v>
      </c>
      <c r="F302" s="26">
        <v>5.5</v>
      </c>
      <c r="G302" s="26">
        <v>0.4</v>
      </c>
      <c r="H302" s="12">
        <v>1</v>
      </c>
      <c r="I302" s="13">
        <v>25000</v>
      </c>
      <c r="J302" s="14">
        <f t="shared" si="4"/>
        <v>55000.000000000007</v>
      </c>
      <c r="K302" s="22"/>
      <c r="L302" s="17" t="s">
        <v>83</v>
      </c>
    </row>
    <row r="303" spans="1:12" x14ac:dyDescent="0.2">
      <c r="A303" s="17"/>
      <c r="B303" s="39"/>
      <c r="C303" s="9">
        <v>43866</v>
      </c>
      <c r="D303" s="25" t="s">
        <v>1073</v>
      </c>
      <c r="E303" s="25" t="s">
        <v>1092</v>
      </c>
      <c r="F303" s="26">
        <v>2.75</v>
      </c>
      <c r="G303" s="26">
        <v>0.4</v>
      </c>
      <c r="H303" s="12">
        <v>1</v>
      </c>
      <c r="I303" s="13">
        <v>25000</v>
      </c>
      <c r="J303" s="14">
        <f t="shared" si="4"/>
        <v>27500.000000000004</v>
      </c>
      <c r="K303" s="22"/>
      <c r="L303" s="17" t="s">
        <v>83</v>
      </c>
    </row>
    <row r="304" spans="1:12" x14ac:dyDescent="0.2">
      <c r="A304" s="17"/>
      <c r="B304" s="39"/>
      <c r="C304" s="9">
        <v>43866</v>
      </c>
      <c r="D304" s="25" t="s">
        <v>1073</v>
      </c>
      <c r="E304" s="25" t="s">
        <v>1092</v>
      </c>
      <c r="F304" s="26">
        <v>2.75</v>
      </c>
      <c r="G304" s="26">
        <v>0.4</v>
      </c>
      <c r="H304" s="12">
        <v>1</v>
      </c>
      <c r="I304" s="13">
        <v>25000</v>
      </c>
      <c r="J304" s="14">
        <f t="shared" si="4"/>
        <v>27500.000000000004</v>
      </c>
      <c r="K304" s="22"/>
      <c r="L304" s="17" t="s">
        <v>83</v>
      </c>
    </row>
    <row r="305" spans="1:14" x14ac:dyDescent="0.2">
      <c r="A305" s="17"/>
      <c r="B305" s="39"/>
      <c r="C305" s="9">
        <v>43866</v>
      </c>
      <c r="D305" s="25" t="s">
        <v>1074</v>
      </c>
      <c r="E305" s="25" t="s">
        <v>1092</v>
      </c>
      <c r="F305" s="26">
        <v>1.5</v>
      </c>
      <c r="G305" s="26">
        <v>0.65</v>
      </c>
      <c r="H305" s="12">
        <v>1</v>
      </c>
      <c r="I305" s="13">
        <v>25000</v>
      </c>
      <c r="J305" s="14">
        <f t="shared" si="4"/>
        <v>24375.000000000004</v>
      </c>
      <c r="K305" s="22"/>
      <c r="L305" s="17" t="s">
        <v>83</v>
      </c>
    </row>
    <row r="306" spans="1:14" x14ac:dyDescent="0.2">
      <c r="A306" s="17"/>
      <c r="B306" s="39"/>
      <c r="C306" s="9">
        <v>43866</v>
      </c>
      <c r="D306" s="25" t="s">
        <v>1074</v>
      </c>
      <c r="E306" s="25" t="s">
        <v>1092</v>
      </c>
      <c r="F306" s="26">
        <v>3</v>
      </c>
      <c r="G306" s="26">
        <v>0.65</v>
      </c>
      <c r="H306" s="12">
        <v>1</v>
      </c>
      <c r="I306" s="13">
        <v>25000</v>
      </c>
      <c r="J306" s="14">
        <f t="shared" si="4"/>
        <v>48750.000000000007</v>
      </c>
      <c r="K306" s="22"/>
      <c r="L306" s="17" t="s">
        <v>83</v>
      </c>
    </row>
    <row r="307" spans="1:14" x14ac:dyDescent="0.2">
      <c r="A307" s="17"/>
      <c r="B307" s="39"/>
      <c r="C307" s="9">
        <v>43867</v>
      </c>
      <c r="D307" s="25" t="s">
        <v>1075</v>
      </c>
      <c r="E307" s="25" t="s">
        <v>1097</v>
      </c>
      <c r="F307" s="26">
        <v>2.5</v>
      </c>
      <c r="G307" s="26">
        <v>1</v>
      </c>
      <c r="H307" s="12">
        <v>1</v>
      </c>
      <c r="I307" s="13">
        <v>25000</v>
      </c>
      <c r="J307" s="14">
        <f t="shared" si="4"/>
        <v>62500</v>
      </c>
      <c r="K307" s="22"/>
      <c r="L307" s="17" t="s">
        <v>83</v>
      </c>
    </row>
    <row r="308" spans="1:14" x14ac:dyDescent="0.2">
      <c r="A308" s="17"/>
      <c r="B308" s="39"/>
      <c r="C308" s="9">
        <v>43867</v>
      </c>
      <c r="D308" s="25" t="s">
        <v>1076</v>
      </c>
      <c r="E308" s="25" t="s">
        <v>1097</v>
      </c>
      <c r="F308" s="26">
        <v>2.5</v>
      </c>
      <c r="G308" s="26">
        <v>1</v>
      </c>
      <c r="H308" s="12">
        <v>1</v>
      </c>
      <c r="I308" s="13">
        <v>25000</v>
      </c>
      <c r="J308" s="14">
        <f t="shared" si="4"/>
        <v>62500</v>
      </c>
      <c r="K308" s="22"/>
      <c r="L308" s="17" t="s">
        <v>83</v>
      </c>
    </row>
    <row r="309" spans="1:14" x14ac:dyDescent="0.2">
      <c r="A309" s="17"/>
      <c r="B309" s="39"/>
      <c r="C309" s="9">
        <v>43867</v>
      </c>
      <c r="D309" s="56" t="s">
        <v>1077</v>
      </c>
      <c r="E309" s="25" t="s">
        <v>1097</v>
      </c>
      <c r="F309" s="26">
        <v>2.5</v>
      </c>
      <c r="G309" s="26">
        <v>1</v>
      </c>
      <c r="H309" s="12">
        <v>1</v>
      </c>
      <c r="I309" s="13">
        <v>25000</v>
      </c>
      <c r="J309" s="14">
        <f t="shared" si="4"/>
        <v>62500</v>
      </c>
      <c r="K309" s="22"/>
      <c r="L309" s="17" t="s">
        <v>83</v>
      </c>
    </row>
    <row r="310" spans="1:14" x14ac:dyDescent="0.2">
      <c r="A310" s="17"/>
      <c r="B310" s="39"/>
      <c r="C310" s="9">
        <v>43867</v>
      </c>
      <c r="D310" s="25" t="s">
        <v>1078</v>
      </c>
      <c r="E310" s="25" t="s">
        <v>1097</v>
      </c>
      <c r="F310" s="26">
        <v>2.5</v>
      </c>
      <c r="G310" s="26">
        <v>1</v>
      </c>
      <c r="H310" s="12">
        <v>1</v>
      </c>
      <c r="I310" s="13">
        <v>25000</v>
      </c>
      <c r="J310" s="14">
        <f t="shared" si="4"/>
        <v>62500</v>
      </c>
      <c r="K310" s="22"/>
      <c r="L310" s="17" t="s">
        <v>83</v>
      </c>
    </row>
    <row r="311" spans="1:14" x14ac:dyDescent="0.2">
      <c r="A311" s="17"/>
      <c r="B311" s="39"/>
      <c r="C311" s="9">
        <v>43867</v>
      </c>
      <c r="D311" s="25" t="s">
        <v>1079</v>
      </c>
      <c r="E311" s="25" t="s">
        <v>1097</v>
      </c>
      <c r="F311" s="26">
        <v>2.5</v>
      </c>
      <c r="G311" s="26">
        <v>0.8</v>
      </c>
      <c r="H311" s="12">
        <v>1</v>
      </c>
      <c r="I311" s="13">
        <v>25000</v>
      </c>
      <c r="J311" s="14">
        <f t="shared" si="4"/>
        <v>50000</v>
      </c>
      <c r="K311" s="22"/>
      <c r="L311" s="17" t="s">
        <v>83</v>
      </c>
    </row>
    <row r="312" spans="1:14" x14ac:dyDescent="0.2">
      <c r="A312" s="17"/>
      <c r="B312" s="39"/>
      <c r="C312" s="9">
        <v>43867</v>
      </c>
      <c r="D312" s="25" t="s">
        <v>1080</v>
      </c>
      <c r="E312" s="25" t="s">
        <v>1097</v>
      </c>
      <c r="F312" s="26">
        <v>3</v>
      </c>
      <c r="G312" s="26">
        <v>0.8</v>
      </c>
      <c r="H312" s="12">
        <v>1</v>
      </c>
      <c r="I312" s="13">
        <v>25000</v>
      </c>
      <c r="J312" s="14">
        <f t="shared" si="4"/>
        <v>60000.000000000007</v>
      </c>
      <c r="K312" s="22"/>
      <c r="L312" s="17" t="s">
        <v>83</v>
      </c>
    </row>
    <row r="313" spans="1:14" x14ac:dyDescent="0.2">
      <c r="A313" s="17"/>
      <c r="B313" s="39"/>
      <c r="C313" s="9">
        <v>43879</v>
      </c>
      <c r="D313" s="25" t="s">
        <v>1081</v>
      </c>
      <c r="E313" s="25" t="s">
        <v>85</v>
      </c>
      <c r="F313" s="26">
        <v>5.6</v>
      </c>
      <c r="G313" s="26">
        <v>0.4</v>
      </c>
      <c r="H313" s="12">
        <v>1</v>
      </c>
      <c r="I313" s="13">
        <v>25000</v>
      </c>
      <c r="J313" s="14">
        <f t="shared" si="4"/>
        <v>55999.999999999993</v>
      </c>
      <c r="K313" s="22"/>
      <c r="L313" s="17" t="s">
        <v>83</v>
      </c>
    </row>
    <row r="314" spans="1:14" x14ac:dyDescent="0.2">
      <c r="A314" s="17"/>
      <c r="B314" s="39"/>
      <c r="C314" s="9">
        <v>43879</v>
      </c>
      <c r="D314" s="25" t="s">
        <v>1081</v>
      </c>
      <c r="E314" s="25" t="s">
        <v>85</v>
      </c>
      <c r="F314" s="26">
        <v>3.7</v>
      </c>
      <c r="G314" s="26">
        <v>0.5</v>
      </c>
      <c r="H314" s="12">
        <v>1</v>
      </c>
      <c r="I314" s="13">
        <v>25000</v>
      </c>
      <c r="J314" s="14">
        <f t="shared" si="4"/>
        <v>46250</v>
      </c>
      <c r="K314" s="22"/>
      <c r="L314" s="17" t="s">
        <v>83</v>
      </c>
    </row>
    <row r="315" spans="1:14" x14ac:dyDescent="0.2">
      <c r="A315" s="17"/>
      <c r="B315" s="39"/>
      <c r="C315" s="9">
        <v>43881</v>
      </c>
      <c r="D315" s="25" t="s">
        <v>1082</v>
      </c>
      <c r="E315" s="25" t="s">
        <v>1098</v>
      </c>
      <c r="F315" s="26">
        <v>4</v>
      </c>
      <c r="G315" s="26">
        <v>1</v>
      </c>
      <c r="H315" s="12">
        <v>1</v>
      </c>
      <c r="I315" s="13">
        <v>25000</v>
      </c>
      <c r="J315" s="14">
        <f t="shared" si="4"/>
        <v>100000</v>
      </c>
      <c r="K315" s="22"/>
      <c r="L315" s="17" t="s">
        <v>83</v>
      </c>
    </row>
    <row r="316" spans="1:14" x14ac:dyDescent="0.2">
      <c r="A316" s="17"/>
      <c r="B316" s="39"/>
      <c r="C316" s="9">
        <v>43886</v>
      </c>
      <c r="D316" s="25" t="s">
        <v>1083</v>
      </c>
      <c r="E316" s="25" t="s">
        <v>477</v>
      </c>
      <c r="F316" s="26">
        <v>3.1</v>
      </c>
      <c r="G316" s="26">
        <v>0.8</v>
      </c>
      <c r="H316" s="12">
        <v>1</v>
      </c>
      <c r="I316" s="13">
        <v>25000</v>
      </c>
      <c r="J316" s="14">
        <f t="shared" si="4"/>
        <v>62000.000000000007</v>
      </c>
      <c r="K316" s="22"/>
      <c r="L316" s="17" t="s">
        <v>83</v>
      </c>
    </row>
    <row r="317" spans="1:14" x14ac:dyDescent="0.2">
      <c r="A317" s="17"/>
      <c r="B317" s="39"/>
      <c r="C317" s="9">
        <v>43886</v>
      </c>
      <c r="D317" s="25" t="s">
        <v>1083</v>
      </c>
      <c r="E317" s="25" t="s">
        <v>477</v>
      </c>
      <c r="F317" s="26">
        <v>2.25</v>
      </c>
      <c r="G317" s="26">
        <v>0.8</v>
      </c>
      <c r="H317" s="12">
        <v>1</v>
      </c>
      <c r="I317" s="13">
        <v>25000</v>
      </c>
      <c r="J317" s="14">
        <f t="shared" si="4"/>
        <v>45000</v>
      </c>
      <c r="K317" s="22"/>
      <c r="L317" s="17" t="s">
        <v>83</v>
      </c>
    </row>
    <row r="318" spans="1:14" x14ac:dyDescent="0.2">
      <c r="A318" s="17"/>
      <c r="B318" s="39"/>
      <c r="C318" s="9">
        <v>43880</v>
      </c>
      <c r="D318" s="25" t="s">
        <v>1084</v>
      </c>
      <c r="E318" s="25" t="s">
        <v>1036</v>
      </c>
      <c r="F318" s="26">
        <v>1.33</v>
      </c>
      <c r="G318" s="26">
        <v>0.15</v>
      </c>
      <c r="H318" s="12">
        <v>1</v>
      </c>
      <c r="I318" s="13">
        <v>90000</v>
      </c>
      <c r="J318" s="14">
        <f t="shared" si="4"/>
        <v>17955</v>
      </c>
      <c r="K318" s="22"/>
      <c r="L318" s="17" t="s">
        <v>84</v>
      </c>
      <c r="M318" s="57"/>
      <c r="N318" s="59"/>
    </row>
    <row r="319" spans="1:14" x14ac:dyDescent="0.2">
      <c r="A319" s="17"/>
      <c r="B319" s="39"/>
      <c r="C319" s="9">
        <v>43880</v>
      </c>
      <c r="D319" s="25" t="s">
        <v>1084</v>
      </c>
      <c r="E319" s="25" t="s">
        <v>1036</v>
      </c>
      <c r="F319" s="26">
        <v>1.33</v>
      </c>
      <c r="G319" s="26">
        <v>0.15</v>
      </c>
      <c r="H319" s="12">
        <v>1</v>
      </c>
      <c r="I319" s="13">
        <v>90000</v>
      </c>
      <c r="J319" s="14">
        <f t="shared" si="4"/>
        <v>17955</v>
      </c>
      <c r="K319" s="22"/>
      <c r="L319" s="17" t="s">
        <v>84</v>
      </c>
      <c r="N319" s="58"/>
    </row>
    <row r="320" spans="1:14" x14ac:dyDescent="0.2">
      <c r="A320" s="17"/>
      <c r="B320" s="39"/>
      <c r="C320" s="9">
        <v>43880</v>
      </c>
      <c r="D320" s="25" t="s">
        <v>1084</v>
      </c>
      <c r="E320" s="25" t="s">
        <v>1036</v>
      </c>
      <c r="F320" s="26">
        <v>0.85</v>
      </c>
      <c r="G320" s="26">
        <v>0.15</v>
      </c>
      <c r="H320" s="12">
        <v>1</v>
      </c>
      <c r="I320" s="13">
        <v>90000</v>
      </c>
      <c r="J320" s="14">
        <f t="shared" si="4"/>
        <v>11475</v>
      </c>
      <c r="K320" s="22"/>
      <c r="L320" s="17" t="s">
        <v>84</v>
      </c>
    </row>
    <row r="321" spans="1:12" x14ac:dyDescent="0.2">
      <c r="A321" s="17"/>
      <c r="B321" s="39"/>
      <c r="C321" s="9">
        <v>43862</v>
      </c>
      <c r="D321" s="25" t="s">
        <v>1100</v>
      </c>
      <c r="E321" s="25" t="s">
        <v>1099</v>
      </c>
      <c r="F321" s="26"/>
      <c r="G321" s="26"/>
      <c r="H321" s="12">
        <v>10</v>
      </c>
      <c r="I321" s="13">
        <v>26000</v>
      </c>
      <c r="J321" s="14">
        <f>H321*I321</f>
        <v>260000</v>
      </c>
      <c r="K321" s="22"/>
      <c r="L321" s="17" t="s">
        <v>1101</v>
      </c>
    </row>
    <row r="322" spans="1:12" x14ac:dyDescent="0.2">
      <c r="A322" s="18"/>
      <c r="B322" s="39"/>
      <c r="C322" s="30" t="s">
        <v>1013</v>
      </c>
      <c r="D322" s="60" t="s">
        <v>1004</v>
      </c>
      <c r="E322" s="52" t="s">
        <v>1005</v>
      </c>
      <c r="F322" s="53">
        <v>9</v>
      </c>
      <c r="G322" s="53">
        <v>1.5</v>
      </c>
      <c r="H322" s="53">
        <v>1</v>
      </c>
      <c r="I322" s="54">
        <v>600000</v>
      </c>
      <c r="J322" s="55">
        <f>(F322*G322)*I322*H322</f>
        <v>8100000</v>
      </c>
      <c r="K322" s="22"/>
      <c r="L322" s="51" t="s">
        <v>1006</v>
      </c>
    </row>
    <row r="323" spans="1:12" x14ac:dyDescent="0.2">
      <c r="A323" s="18"/>
      <c r="B323" s="39"/>
      <c r="C323" s="30" t="s">
        <v>1013</v>
      </c>
      <c r="D323" s="52" t="s">
        <v>1007</v>
      </c>
      <c r="E323" s="52" t="s">
        <v>1008</v>
      </c>
      <c r="F323" s="53">
        <v>9</v>
      </c>
      <c r="G323" s="53">
        <v>1.5</v>
      </c>
      <c r="H323" s="53">
        <v>1</v>
      </c>
      <c r="I323" s="54">
        <v>30000</v>
      </c>
      <c r="J323" s="55">
        <f>(F323*G323*I323)*12</f>
        <v>4860000</v>
      </c>
      <c r="K323" s="22"/>
      <c r="L323" s="51" t="s">
        <v>1011</v>
      </c>
    </row>
    <row r="324" spans="1:12" x14ac:dyDescent="0.2">
      <c r="A324" s="18"/>
      <c r="B324" s="39"/>
      <c r="C324" s="30" t="s">
        <v>1013</v>
      </c>
      <c r="D324" s="52" t="s">
        <v>1009</v>
      </c>
      <c r="E324" s="52" t="s">
        <v>1005</v>
      </c>
      <c r="F324" s="53">
        <v>9</v>
      </c>
      <c r="G324" s="53">
        <v>1.5</v>
      </c>
      <c r="H324" s="53">
        <v>1</v>
      </c>
      <c r="I324" s="54">
        <v>90000</v>
      </c>
      <c r="J324" s="55">
        <v>1000000</v>
      </c>
      <c r="K324" s="22"/>
      <c r="L324" s="51" t="s">
        <v>1012</v>
      </c>
    </row>
    <row r="325" spans="1:12" x14ac:dyDescent="0.2">
      <c r="A325" s="18"/>
      <c r="B325" s="39"/>
      <c r="C325" s="30" t="s">
        <v>1013</v>
      </c>
      <c r="D325" s="60" t="s">
        <v>1003</v>
      </c>
      <c r="E325" s="52" t="s">
        <v>44</v>
      </c>
      <c r="F325" s="53">
        <v>8</v>
      </c>
      <c r="G325" s="53">
        <v>1.5</v>
      </c>
      <c r="H325" s="53">
        <v>1</v>
      </c>
      <c r="I325" s="54">
        <v>600000</v>
      </c>
      <c r="J325" s="55">
        <f>(F325*G325)*I325*H325</f>
        <v>7200000</v>
      </c>
      <c r="K325" s="22"/>
      <c r="L325" s="51" t="s">
        <v>1006</v>
      </c>
    </row>
    <row r="326" spans="1:12" x14ac:dyDescent="0.2">
      <c r="A326" s="18"/>
      <c r="B326" s="39"/>
      <c r="C326" s="30" t="s">
        <v>1013</v>
      </c>
      <c r="D326" s="52" t="s">
        <v>1010</v>
      </c>
      <c r="E326" s="52" t="s">
        <v>44</v>
      </c>
      <c r="F326" s="53">
        <v>8</v>
      </c>
      <c r="G326" s="53">
        <v>1.5</v>
      </c>
      <c r="H326" s="53">
        <v>1</v>
      </c>
      <c r="I326" s="54">
        <v>35000</v>
      </c>
      <c r="J326" s="55">
        <f>(F326*G326*I326)*12</f>
        <v>5040000</v>
      </c>
      <c r="K326" s="22"/>
      <c r="L326" s="51" t="s">
        <v>1011</v>
      </c>
    </row>
    <row r="327" spans="1:12" ht="13.5" thickBot="1" x14ac:dyDescent="0.25">
      <c r="A327" s="18"/>
      <c r="B327" s="39"/>
      <c r="C327" s="18"/>
      <c r="D327" s="18"/>
      <c r="E327" s="18"/>
      <c r="F327" s="76" t="s">
        <v>16</v>
      </c>
      <c r="G327" s="77"/>
      <c r="H327" s="77"/>
      <c r="I327" s="77"/>
      <c r="J327" s="78"/>
      <c r="K327" s="28">
        <f>SUM(J4:J326)</f>
        <v>41604747.5</v>
      </c>
    </row>
    <row r="328" spans="1:12" x14ac:dyDescent="0.2">
      <c r="A328" s="18">
        <v>3</v>
      </c>
      <c r="B328" s="42" t="s">
        <v>17</v>
      </c>
      <c r="C328" s="33">
        <v>43862</v>
      </c>
      <c r="D328" s="29" t="s">
        <v>18</v>
      </c>
      <c r="E328" s="29" t="s">
        <v>19</v>
      </c>
      <c r="F328" s="29"/>
      <c r="G328" s="29"/>
      <c r="H328" s="29">
        <v>780</v>
      </c>
      <c r="I328" s="14">
        <v>10000</v>
      </c>
      <c r="J328" s="14">
        <f>H328*I328</f>
        <v>7800000</v>
      </c>
      <c r="K328" s="34"/>
      <c r="L328" s="18" t="s">
        <v>855</v>
      </c>
    </row>
    <row r="329" spans="1:12" ht="13.5" thickBot="1" x14ac:dyDescent="0.25">
      <c r="A329" s="18"/>
      <c r="B329" s="43"/>
      <c r="C329" s="32"/>
      <c r="D329" s="31"/>
      <c r="E329" s="31"/>
      <c r="F329" s="67" t="s">
        <v>16</v>
      </c>
      <c r="G329" s="68"/>
      <c r="H329" s="68"/>
      <c r="I329" s="68"/>
      <c r="J329" s="69"/>
      <c r="K329" s="35">
        <f>SUM(J328)</f>
        <v>7800000</v>
      </c>
      <c r="L329" s="18"/>
    </row>
    <row r="330" spans="1:12" x14ac:dyDescent="0.2">
      <c r="A330" s="18"/>
      <c r="B330" s="29"/>
      <c r="C330" s="29"/>
      <c r="D330" s="29"/>
      <c r="E330" s="29"/>
      <c r="F330" s="29"/>
      <c r="G330" s="29"/>
      <c r="H330" s="70" t="s">
        <v>20</v>
      </c>
      <c r="I330" s="71"/>
      <c r="J330" s="72"/>
      <c r="K330" s="65">
        <f>SUM(K329,K327)</f>
        <v>49404747.5</v>
      </c>
      <c r="L330" s="18"/>
    </row>
    <row r="331" spans="1:12" x14ac:dyDescent="0.2">
      <c r="A331" s="18"/>
      <c r="B331" s="18"/>
      <c r="C331" s="18"/>
      <c r="D331" s="18"/>
      <c r="E331" s="18"/>
      <c r="F331" s="18"/>
      <c r="G331" s="18"/>
      <c r="H331" s="73"/>
      <c r="I331" s="74"/>
      <c r="J331" s="75"/>
      <c r="K331" s="66"/>
      <c r="L331" s="18"/>
    </row>
  </sheetData>
  <autoFilter ref="A2:L3">
    <filterColumn colId="5" showButton="0"/>
  </autoFilter>
  <mergeCells count="15">
    <mergeCell ref="K2:K3"/>
    <mergeCell ref="L2:L3"/>
    <mergeCell ref="K330:K331"/>
    <mergeCell ref="F329:J329"/>
    <mergeCell ref="H330:J331"/>
    <mergeCell ref="F327:J327"/>
    <mergeCell ref="F2:G2"/>
    <mergeCell ref="H2:H3"/>
    <mergeCell ref="I2:I3"/>
    <mergeCell ref="J2:J3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8"/>
  <sheetViews>
    <sheetView workbookViewId="0">
      <selection activeCell="B30" sqref="B30"/>
    </sheetView>
  </sheetViews>
  <sheetFormatPr defaultRowHeight="15" x14ac:dyDescent="0.25"/>
  <cols>
    <col min="1" max="1" width="4" customWidth="1"/>
    <col min="2" max="3" width="31" customWidth="1"/>
    <col min="4" max="4" width="9.7109375" style="47" bestFit="1" customWidth="1"/>
    <col min="5" max="5" width="9.7109375" bestFit="1" customWidth="1"/>
  </cols>
  <sheetData>
    <row r="1" spans="1:5" x14ac:dyDescent="0.25">
      <c r="A1" s="45" t="s">
        <v>0</v>
      </c>
      <c r="B1" s="45" t="s">
        <v>259</v>
      </c>
      <c r="C1" s="45" t="s">
        <v>260</v>
      </c>
      <c r="D1" s="49" t="s">
        <v>2</v>
      </c>
    </row>
    <row r="2" spans="1:5" x14ac:dyDescent="0.25">
      <c r="A2" s="48">
        <v>1</v>
      </c>
      <c r="B2" s="48" t="s">
        <v>86</v>
      </c>
      <c r="C2" s="48" t="s">
        <v>85</v>
      </c>
      <c r="D2" s="47">
        <v>43869</v>
      </c>
      <c r="E2" s="47"/>
    </row>
    <row r="3" spans="1:5" x14ac:dyDescent="0.25">
      <c r="A3" s="44">
        <v>2</v>
      </c>
      <c r="B3" s="44" t="s">
        <v>87</v>
      </c>
      <c r="C3" s="44" t="s">
        <v>85</v>
      </c>
      <c r="D3" s="47">
        <v>43869</v>
      </c>
      <c r="E3" s="47"/>
    </row>
    <row r="4" spans="1:5" x14ac:dyDescent="0.25">
      <c r="A4" s="44">
        <v>3</v>
      </c>
      <c r="B4" s="44" t="s">
        <v>88</v>
      </c>
      <c r="C4" s="44" t="s">
        <v>85</v>
      </c>
      <c r="D4" s="47">
        <v>43869</v>
      </c>
      <c r="E4" s="47"/>
    </row>
    <row r="5" spans="1:5" x14ac:dyDescent="0.25">
      <c r="A5" s="44">
        <v>4</v>
      </c>
      <c r="B5" s="44" t="s">
        <v>89</v>
      </c>
      <c r="C5" s="44" t="s">
        <v>85</v>
      </c>
      <c r="D5" s="47">
        <v>43869</v>
      </c>
      <c r="E5" s="47"/>
    </row>
    <row r="6" spans="1:5" x14ac:dyDescent="0.25">
      <c r="A6" s="44">
        <v>5</v>
      </c>
      <c r="B6" s="44" t="s">
        <v>90</v>
      </c>
      <c r="C6" s="44" t="s">
        <v>85</v>
      </c>
      <c r="D6" s="47">
        <v>43869</v>
      </c>
      <c r="E6" s="47"/>
    </row>
    <row r="7" spans="1:5" x14ac:dyDescent="0.25">
      <c r="A7" s="44">
        <v>6</v>
      </c>
      <c r="B7" s="44" t="s">
        <v>91</v>
      </c>
      <c r="C7" s="44" t="s">
        <v>85</v>
      </c>
      <c r="D7" s="47">
        <v>43869</v>
      </c>
      <c r="E7" s="47"/>
    </row>
    <row r="8" spans="1:5" x14ac:dyDescent="0.25">
      <c r="A8" s="44">
        <v>7</v>
      </c>
      <c r="B8" s="44" t="s">
        <v>92</v>
      </c>
      <c r="C8" s="44" t="s">
        <v>85</v>
      </c>
      <c r="D8" s="47">
        <v>43869</v>
      </c>
      <c r="E8" s="47"/>
    </row>
    <row r="9" spans="1:5" x14ac:dyDescent="0.25">
      <c r="A9" s="44">
        <v>8</v>
      </c>
      <c r="B9" s="44" t="s">
        <v>93</v>
      </c>
      <c r="C9" s="44" t="s">
        <v>85</v>
      </c>
      <c r="D9" s="47">
        <v>43869</v>
      </c>
      <c r="E9" s="47"/>
    </row>
    <row r="10" spans="1:5" x14ac:dyDescent="0.25">
      <c r="A10" s="44">
        <v>9</v>
      </c>
      <c r="B10" s="44" t="s">
        <v>94</v>
      </c>
      <c r="C10" s="44" t="s">
        <v>85</v>
      </c>
      <c r="D10" s="47">
        <v>43869</v>
      </c>
      <c r="E10" s="47"/>
    </row>
    <row r="11" spans="1:5" x14ac:dyDescent="0.25">
      <c r="A11" s="44">
        <v>10</v>
      </c>
      <c r="B11" s="44" t="s">
        <v>95</v>
      </c>
      <c r="C11" s="44" t="s">
        <v>85</v>
      </c>
      <c r="D11" s="47">
        <v>43869</v>
      </c>
      <c r="E11" s="47"/>
    </row>
    <row r="12" spans="1:5" x14ac:dyDescent="0.25">
      <c r="A12" s="44">
        <v>11</v>
      </c>
      <c r="B12" s="44" t="s">
        <v>96</v>
      </c>
      <c r="C12" s="44" t="s">
        <v>85</v>
      </c>
      <c r="D12" s="47">
        <v>43869</v>
      </c>
      <c r="E12" s="47"/>
    </row>
    <row r="13" spans="1:5" x14ac:dyDescent="0.25">
      <c r="A13" s="44">
        <v>12</v>
      </c>
      <c r="B13" s="44" t="s">
        <v>38</v>
      </c>
      <c r="C13" s="44" t="s">
        <v>85</v>
      </c>
      <c r="D13" s="47">
        <v>43869</v>
      </c>
      <c r="E13" s="47"/>
    </row>
    <row r="14" spans="1:5" x14ac:dyDescent="0.25">
      <c r="A14" s="44">
        <v>13</v>
      </c>
      <c r="B14" s="44" t="s">
        <v>97</v>
      </c>
      <c r="C14" s="44" t="s">
        <v>85</v>
      </c>
      <c r="D14" s="47">
        <v>43869</v>
      </c>
      <c r="E14" s="47"/>
    </row>
    <row r="15" spans="1:5" x14ac:dyDescent="0.25">
      <c r="A15" s="44">
        <v>14</v>
      </c>
      <c r="B15" s="44" t="s">
        <v>98</v>
      </c>
      <c r="C15" s="44" t="s">
        <v>85</v>
      </c>
      <c r="D15" s="47">
        <v>43869</v>
      </c>
      <c r="E15" s="47"/>
    </row>
    <row r="16" spans="1:5" x14ac:dyDescent="0.25">
      <c r="A16" s="44">
        <v>15</v>
      </c>
      <c r="B16" s="44" t="s">
        <v>99</v>
      </c>
      <c r="C16" s="44" t="s">
        <v>85</v>
      </c>
      <c r="D16" s="47">
        <v>43869</v>
      </c>
      <c r="E16" s="47"/>
    </row>
    <row r="17" spans="1:5" x14ac:dyDescent="0.25">
      <c r="A17" s="44">
        <v>16</v>
      </c>
      <c r="B17" s="44" t="s">
        <v>41</v>
      </c>
      <c r="C17" s="44" t="s">
        <v>85</v>
      </c>
      <c r="D17" s="47">
        <v>43869</v>
      </c>
      <c r="E17" s="47"/>
    </row>
    <row r="18" spans="1:5" x14ac:dyDescent="0.25">
      <c r="A18" s="44">
        <v>17</v>
      </c>
      <c r="B18" s="44" t="s">
        <v>100</v>
      </c>
      <c r="C18" s="44" t="s">
        <v>85</v>
      </c>
      <c r="D18" s="47">
        <v>43869</v>
      </c>
      <c r="E18" s="47"/>
    </row>
    <row r="19" spans="1:5" x14ac:dyDescent="0.25">
      <c r="A19" s="44">
        <v>18</v>
      </c>
      <c r="B19" s="44" t="s">
        <v>101</v>
      </c>
      <c r="C19" s="44" t="s">
        <v>85</v>
      </c>
      <c r="D19" s="47">
        <v>43869</v>
      </c>
      <c r="E19" s="47"/>
    </row>
    <row r="20" spans="1:5" x14ac:dyDescent="0.25">
      <c r="A20" s="44">
        <v>19</v>
      </c>
      <c r="B20" s="44" t="s">
        <v>102</v>
      </c>
      <c r="C20" s="44" t="s">
        <v>85</v>
      </c>
      <c r="D20" s="47">
        <v>43869</v>
      </c>
      <c r="E20" s="47"/>
    </row>
    <row r="21" spans="1:5" x14ac:dyDescent="0.25">
      <c r="A21" s="44">
        <v>20</v>
      </c>
      <c r="B21" s="44" t="s">
        <v>103</v>
      </c>
      <c r="C21" s="44" t="s">
        <v>85</v>
      </c>
      <c r="D21" s="47">
        <v>43869</v>
      </c>
      <c r="E21" s="47"/>
    </row>
    <row r="22" spans="1:5" x14ac:dyDescent="0.25">
      <c r="A22" s="44">
        <v>21</v>
      </c>
      <c r="B22" s="44" t="s">
        <v>104</v>
      </c>
      <c r="C22" s="44" t="s">
        <v>85</v>
      </c>
      <c r="D22" s="47">
        <v>43869</v>
      </c>
      <c r="E22" s="47"/>
    </row>
    <row r="23" spans="1:5" x14ac:dyDescent="0.25">
      <c r="A23" s="44">
        <v>22</v>
      </c>
      <c r="B23" s="44" t="s">
        <v>105</v>
      </c>
      <c r="C23" s="44" t="s">
        <v>85</v>
      </c>
      <c r="D23" s="47">
        <v>43869</v>
      </c>
      <c r="E23" s="47"/>
    </row>
    <row r="24" spans="1:5" x14ac:dyDescent="0.25">
      <c r="A24" s="44">
        <v>23</v>
      </c>
      <c r="B24" s="44" t="s">
        <v>106</v>
      </c>
      <c r="C24" s="44" t="s">
        <v>85</v>
      </c>
      <c r="D24" s="47">
        <v>43869</v>
      </c>
      <c r="E24" s="47"/>
    </row>
    <row r="25" spans="1:5" x14ac:dyDescent="0.25">
      <c r="A25" s="44">
        <v>24</v>
      </c>
      <c r="B25" s="44" t="s">
        <v>107</v>
      </c>
      <c r="C25" s="44" t="s">
        <v>85</v>
      </c>
      <c r="D25" s="47">
        <v>43869</v>
      </c>
      <c r="E25" s="47"/>
    </row>
    <row r="26" spans="1:5" x14ac:dyDescent="0.25">
      <c r="A26" s="44">
        <v>25</v>
      </c>
      <c r="B26" s="44" t="s">
        <v>108</v>
      </c>
      <c r="C26" s="44" t="s">
        <v>85</v>
      </c>
      <c r="D26" s="47">
        <v>43869</v>
      </c>
      <c r="E26" s="47"/>
    </row>
    <row r="27" spans="1:5" x14ac:dyDescent="0.25">
      <c r="A27" s="44">
        <v>26</v>
      </c>
      <c r="B27" s="44" t="s">
        <v>109</v>
      </c>
      <c r="C27" s="44" t="s">
        <v>85</v>
      </c>
      <c r="D27" s="47">
        <v>43869</v>
      </c>
      <c r="E27" s="47"/>
    </row>
    <row r="28" spans="1:5" x14ac:dyDescent="0.25">
      <c r="A28" s="44">
        <v>27</v>
      </c>
      <c r="B28" s="44" t="s">
        <v>110</v>
      </c>
      <c r="C28" s="44" t="s">
        <v>85</v>
      </c>
      <c r="D28" s="47">
        <v>43869</v>
      </c>
      <c r="E28" s="47"/>
    </row>
    <row r="29" spans="1:5" x14ac:dyDescent="0.25">
      <c r="A29" s="44">
        <v>28</v>
      </c>
      <c r="B29" s="44" t="s">
        <v>111</v>
      </c>
      <c r="C29" s="44" t="s">
        <v>85</v>
      </c>
      <c r="D29" s="47">
        <v>43869</v>
      </c>
      <c r="E29" s="47"/>
    </row>
    <row r="30" spans="1:5" x14ac:dyDescent="0.25">
      <c r="A30" s="44">
        <v>29</v>
      </c>
      <c r="B30" s="44" t="s">
        <v>112</v>
      </c>
      <c r="C30" s="44" t="s">
        <v>85</v>
      </c>
      <c r="D30" s="47">
        <v>43869</v>
      </c>
      <c r="E30" s="47"/>
    </row>
    <row r="31" spans="1:5" x14ac:dyDescent="0.25">
      <c r="A31" s="44">
        <v>30</v>
      </c>
      <c r="B31" s="44" t="s">
        <v>113</v>
      </c>
      <c r="C31" s="44" t="s">
        <v>85</v>
      </c>
      <c r="D31" s="47">
        <v>43869</v>
      </c>
      <c r="E31" s="47"/>
    </row>
    <row r="32" spans="1:5" x14ac:dyDescent="0.25">
      <c r="A32" s="44">
        <v>31</v>
      </c>
      <c r="B32" s="44" t="s">
        <v>114</v>
      </c>
      <c r="C32" s="44" t="s">
        <v>85</v>
      </c>
      <c r="D32" s="47">
        <v>43869</v>
      </c>
      <c r="E32" s="47"/>
    </row>
    <row r="33" spans="1:5" x14ac:dyDescent="0.25">
      <c r="A33" s="44">
        <v>32</v>
      </c>
      <c r="B33" s="44" t="s">
        <v>115</v>
      </c>
      <c r="C33" s="44" t="s">
        <v>85</v>
      </c>
      <c r="D33" s="47">
        <v>43869</v>
      </c>
      <c r="E33" s="47"/>
    </row>
    <row r="34" spans="1:5" x14ac:dyDescent="0.25">
      <c r="A34" s="44">
        <v>33</v>
      </c>
      <c r="B34" s="44" t="s">
        <v>116</v>
      </c>
      <c r="C34" s="44" t="s">
        <v>85</v>
      </c>
      <c r="D34" s="47">
        <v>43869</v>
      </c>
      <c r="E34" s="47"/>
    </row>
    <row r="35" spans="1:5" x14ac:dyDescent="0.25">
      <c r="A35" s="44">
        <v>34</v>
      </c>
      <c r="B35" s="44" t="s">
        <v>117</v>
      </c>
      <c r="C35" s="44" t="s">
        <v>85</v>
      </c>
      <c r="D35" s="47">
        <v>43869</v>
      </c>
      <c r="E35" s="47"/>
    </row>
    <row r="36" spans="1:5" x14ac:dyDescent="0.25">
      <c r="A36" s="44">
        <v>35</v>
      </c>
      <c r="B36" s="44" t="s">
        <v>118</v>
      </c>
      <c r="C36" s="44" t="s">
        <v>85</v>
      </c>
      <c r="D36" s="47">
        <v>43869</v>
      </c>
      <c r="E36" s="47"/>
    </row>
    <row r="37" spans="1:5" x14ac:dyDescent="0.25">
      <c r="A37" s="44">
        <v>36</v>
      </c>
      <c r="B37" s="44" t="s">
        <v>119</v>
      </c>
      <c r="C37" s="44" t="s">
        <v>85</v>
      </c>
      <c r="D37" s="47">
        <v>43869</v>
      </c>
      <c r="E37" s="47"/>
    </row>
    <row r="38" spans="1:5" x14ac:dyDescent="0.25">
      <c r="A38" s="44">
        <v>37</v>
      </c>
      <c r="B38" s="44" t="s">
        <v>120</v>
      </c>
      <c r="C38" s="44" t="s">
        <v>85</v>
      </c>
      <c r="D38" s="47">
        <v>43869</v>
      </c>
      <c r="E38" s="47"/>
    </row>
    <row r="39" spans="1:5" x14ac:dyDescent="0.25">
      <c r="A39" s="44">
        <v>38</v>
      </c>
      <c r="B39" s="44" t="s">
        <v>121</v>
      </c>
      <c r="C39" s="44" t="s">
        <v>85</v>
      </c>
      <c r="D39" s="47">
        <v>43869</v>
      </c>
      <c r="E39" s="47"/>
    </row>
    <row r="40" spans="1:5" x14ac:dyDescent="0.25">
      <c r="A40" s="44">
        <v>39</v>
      </c>
      <c r="B40" s="44" t="s">
        <v>122</v>
      </c>
      <c r="C40" s="44" t="s">
        <v>85</v>
      </c>
      <c r="D40" s="47">
        <v>43869</v>
      </c>
      <c r="E40" s="47"/>
    </row>
    <row r="41" spans="1:5" x14ac:dyDescent="0.25">
      <c r="A41" s="44">
        <v>40</v>
      </c>
      <c r="B41" s="44" t="s">
        <v>123</v>
      </c>
      <c r="C41" s="44" t="s">
        <v>85</v>
      </c>
      <c r="D41" s="47">
        <v>43869</v>
      </c>
      <c r="E41" s="47"/>
    </row>
    <row r="42" spans="1:5" x14ac:dyDescent="0.25">
      <c r="A42" s="44">
        <v>41</v>
      </c>
      <c r="B42" s="44" t="s">
        <v>124</v>
      </c>
      <c r="C42" s="44" t="s">
        <v>85</v>
      </c>
      <c r="D42" s="47">
        <v>43869</v>
      </c>
      <c r="E42" s="47"/>
    </row>
    <row r="43" spans="1:5" x14ac:dyDescent="0.25">
      <c r="A43" s="44">
        <v>42</v>
      </c>
      <c r="B43" s="44" t="s">
        <v>125</v>
      </c>
      <c r="C43" s="44" t="s">
        <v>85</v>
      </c>
      <c r="D43" s="47">
        <v>43869</v>
      </c>
      <c r="E43" s="47"/>
    </row>
    <row r="44" spans="1:5" x14ac:dyDescent="0.25">
      <c r="A44" s="44">
        <v>43</v>
      </c>
      <c r="B44" s="44" t="s">
        <v>126</v>
      </c>
      <c r="C44" s="44" t="s">
        <v>85</v>
      </c>
      <c r="D44" s="47">
        <v>43869</v>
      </c>
      <c r="E44" s="47"/>
    </row>
    <row r="45" spans="1:5" x14ac:dyDescent="0.25">
      <c r="A45" s="44">
        <v>44</v>
      </c>
      <c r="B45" s="44" t="s">
        <v>127</v>
      </c>
      <c r="C45" s="44" t="s">
        <v>85</v>
      </c>
      <c r="D45" s="47">
        <v>43869</v>
      </c>
      <c r="E45" s="47"/>
    </row>
    <row r="46" spans="1:5" x14ac:dyDescent="0.25">
      <c r="A46" s="44">
        <v>45</v>
      </c>
      <c r="B46" s="44" t="s">
        <v>89</v>
      </c>
      <c r="C46" s="44" t="s">
        <v>85</v>
      </c>
      <c r="D46" s="47">
        <v>43869</v>
      </c>
      <c r="E46" s="47"/>
    </row>
    <row r="47" spans="1:5" x14ac:dyDescent="0.25">
      <c r="A47" s="44">
        <v>46</v>
      </c>
      <c r="B47" s="44" t="s">
        <v>128</v>
      </c>
      <c r="C47" s="44" t="s">
        <v>85</v>
      </c>
      <c r="D47" s="47">
        <v>43869</v>
      </c>
      <c r="E47" s="47"/>
    </row>
    <row r="48" spans="1:5" x14ac:dyDescent="0.25">
      <c r="A48" s="44">
        <v>47</v>
      </c>
      <c r="B48" s="44" t="s">
        <v>129</v>
      </c>
      <c r="C48" s="44" t="s">
        <v>85</v>
      </c>
      <c r="D48" s="47">
        <v>43869</v>
      </c>
      <c r="E48" s="47"/>
    </row>
    <row r="49" spans="1:5" x14ac:dyDescent="0.25">
      <c r="A49" s="44">
        <v>48</v>
      </c>
      <c r="B49" s="44" t="s">
        <v>131</v>
      </c>
      <c r="C49" s="44" t="s">
        <v>130</v>
      </c>
      <c r="D49" s="47">
        <v>43871</v>
      </c>
      <c r="E49" s="47"/>
    </row>
    <row r="50" spans="1:5" x14ac:dyDescent="0.25">
      <c r="A50" s="44">
        <v>49</v>
      </c>
      <c r="B50" s="44" t="s">
        <v>132</v>
      </c>
      <c r="C50" s="44" t="s">
        <v>130</v>
      </c>
      <c r="D50" s="47">
        <v>43871</v>
      </c>
      <c r="E50" s="47"/>
    </row>
    <row r="51" spans="1:5" x14ac:dyDescent="0.25">
      <c r="A51" s="44">
        <v>50</v>
      </c>
      <c r="B51" s="44" t="s">
        <v>133</v>
      </c>
      <c r="C51" s="44" t="s">
        <v>130</v>
      </c>
      <c r="D51" s="47">
        <v>43871</v>
      </c>
      <c r="E51" s="47"/>
    </row>
    <row r="52" spans="1:5" x14ac:dyDescent="0.25">
      <c r="A52" s="44">
        <v>51</v>
      </c>
      <c r="B52" s="44" t="s">
        <v>134</v>
      </c>
      <c r="C52" s="44" t="s">
        <v>130</v>
      </c>
      <c r="D52" s="47">
        <v>43871</v>
      </c>
      <c r="E52" s="47"/>
    </row>
    <row r="53" spans="1:5" x14ac:dyDescent="0.25">
      <c r="A53" s="44">
        <v>52</v>
      </c>
      <c r="B53" s="44" t="s">
        <v>135</v>
      </c>
      <c r="C53" s="44" t="s">
        <v>130</v>
      </c>
      <c r="D53" s="47">
        <v>43871</v>
      </c>
      <c r="E53" s="47"/>
    </row>
    <row r="54" spans="1:5" x14ac:dyDescent="0.25">
      <c r="A54" s="44">
        <v>53</v>
      </c>
      <c r="B54" s="44" t="s">
        <v>136</v>
      </c>
      <c r="C54" s="44" t="s">
        <v>130</v>
      </c>
      <c r="D54" s="47">
        <v>43871</v>
      </c>
      <c r="E54" s="47"/>
    </row>
    <row r="55" spans="1:5" x14ac:dyDescent="0.25">
      <c r="A55" s="44">
        <v>54</v>
      </c>
      <c r="B55" s="44" t="s">
        <v>137</v>
      </c>
      <c r="C55" s="44" t="s">
        <v>130</v>
      </c>
      <c r="D55" s="47">
        <v>43871</v>
      </c>
      <c r="E55" s="47"/>
    </row>
    <row r="56" spans="1:5" x14ac:dyDescent="0.25">
      <c r="A56" s="44">
        <v>55</v>
      </c>
      <c r="B56" s="44" t="s">
        <v>138</v>
      </c>
      <c r="C56" s="44" t="s">
        <v>130</v>
      </c>
      <c r="D56" s="47">
        <v>43871</v>
      </c>
      <c r="E56" s="47"/>
    </row>
    <row r="57" spans="1:5" x14ac:dyDescent="0.25">
      <c r="A57" s="44">
        <v>56</v>
      </c>
      <c r="B57" s="44" t="s">
        <v>31</v>
      </c>
      <c r="C57" s="44" t="s">
        <v>130</v>
      </c>
      <c r="D57" s="47">
        <v>43871</v>
      </c>
      <c r="E57" s="47"/>
    </row>
    <row r="58" spans="1:5" x14ac:dyDescent="0.25">
      <c r="A58" s="44">
        <v>57</v>
      </c>
      <c r="B58" s="44" t="s">
        <v>139</v>
      </c>
      <c r="C58" s="44" t="s">
        <v>130</v>
      </c>
      <c r="D58" s="47">
        <v>43871</v>
      </c>
      <c r="E58" s="47"/>
    </row>
    <row r="59" spans="1:5" x14ac:dyDescent="0.25">
      <c r="A59" s="44">
        <v>58</v>
      </c>
      <c r="B59" s="44" t="s">
        <v>140</v>
      </c>
      <c r="C59" s="44" t="s">
        <v>130</v>
      </c>
      <c r="D59" s="47">
        <v>43871</v>
      </c>
      <c r="E59" s="47"/>
    </row>
    <row r="60" spans="1:5" x14ac:dyDescent="0.25">
      <c r="A60" s="44">
        <v>59</v>
      </c>
      <c r="B60" s="44" t="s">
        <v>141</v>
      </c>
      <c r="C60" s="44" t="s">
        <v>130</v>
      </c>
      <c r="D60" s="47">
        <v>43871</v>
      </c>
      <c r="E60" s="47"/>
    </row>
    <row r="61" spans="1:5" x14ac:dyDescent="0.25">
      <c r="A61" s="44">
        <v>60</v>
      </c>
      <c r="B61" s="44" t="s">
        <v>142</v>
      </c>
      <c r="C61" s="44" t="s">
        <v>130</v>
      </c>
      <c r="D61" s="47">
        <v>43871</v>
      </c>
      <c r="E61" s="47"/>
    </row>
    <row r="62" spans="1:5" x14ac:dyDescent="0.25">
      <c r="A62" s="44">
        <v>61</v>
      </c>
      <c r="B62" s="44" t="s">
        <v>143</v>
      </c>
      <c r="C62" s="44" t="s">
        <v>130</v>
      </c>
      <c r="D62" s="47">
        <v>43871</v>
      </c>
      <c r="E62" s="47"/>
    </row>
    <row r="63" spans="1:5" x14ac:dyDescent="0.25">
      <c r="A63" s="44">
        <v>62</v>
      </c>
      <c r="B63" s="44" t="s">
        <v>144</v>
      </c>
      <c r="C63" s="44" t="s">
        <v>130</v>
      </c>
      <c r="D63" s="47">
        <v>43871</v>
      </c>
      <c r="E63" s="47"/>
    </row>
    <row r="64" spans="1:5" x14ac:dyDescent="0.25">
      <c r="A64" s="44">
        <v>63</v>
      </c>
      <c r="B64" s="44" t="s">
        <v>145</v>
      </c>
      <c r="C64" s="44" t="s">
        <v>130</v>
      </c>
      <c r="D64" s="47">
        <v>43871</v>
      </c>
      <c r="E64" s="47"/>
    </row>
    <row r="65" spans="1:5" x14ac:dyDescent="0.25">
      <c r="A65" s="44">
        <v>64</v>
      </c>
      <c r="B65" s="44" t="s">
        <v>146</v>
      </c>
      <c r="C65" s="44" t="s">
        <v>130</v>
      </c>
      <c r="D65" s="47">
        <v>43871</v>
      </c>
      <c r="E65" s="47"/>
    </row>
    <row r="66" spans="1:5" x14ac:dyDescent="0.25">
      <c r="A66" s="44">
        <v>65</v>
      </c>
      <c r="B66" s="44" t="s">
        <v>14</v>
      </c>
      <c r="C66" s="44" t="s">
        <v>130</v>
      </c>
      <c r="D66" s="47">
        <v>43871</v>
      </c>
      <c r="E66" s="47"/>
    </row>
    <row r="67" spans="1:5" x14ac:dyDescent="0.25">
      <c r="A67" s="44">
        <v>66</v>
      </c>
      <c r="B67" s="44" t="s">
        <v>147</v>
      </c>
      <c r="C67" s="44" t="s">
        <v>130</v>
      </c>
      <c r="D67" s="47">
        <v>43871</v>
      </c>
      <c r="E67" s="47"/>
    </row>
    <row r="68" spans="1:5" x14ac:dyDescent="0.25">
      <c r="A68" s="44">
        <v>67</v>
      </c>
      <c r="B68" s="44" t="s">
        <v>118</v>
      </c>
      <c r="C68" s="44" t="s">
        <v>130</v>
      </c>
      <c r="D68" s="47">
        <v>43871</v>
      </c>
      <c r="E68" s="47"/>
    </row>
    <row r="69" spans="1:5" x14ac:dyDescent="0.25">
      <c r="A69" s="44">
        <v>68</v>
      </c>
      <c r="B69" s="44" t="s">
        <v>14</v>
      </c>
      <c r="C69" s="44" t="s">
        <v>130</v>
      </c>
      <c r="D69" s="47">
        <v>43871</v>
      </c>
      <c r="E69" s="47"/>
    </row>
    <row r="70" spans="1:5" x14ac:dyDescent="0.25">
      <c r="A70" s="44">
        <v>69</v>
      </c>
      <c r="B70" s="44" t="s">
        <v>148</v>
      </c>
      <c r="C70" s="44" t="s">
        <v>130</v>
      </c>
      <c r="D70" s="47">
        <v>43871</v>
      </c>
      <c r="E70" s="47"/>
    </row>
    <row r="71" spans="1:5" x14ac:dyDescent="0.25">
      <c r="A71" s="44">
        <v>70</v>
      </c>
      <c r="B71" s="44" t="s">
        <v>149</v>
      </c>
      <c r="C71" s="44" t="s">
        <v>130</v>
      </c>
      <c r="D71" s="47">
        <v>43871</v>
      </c>
      <c r="E71" s="47"/>
    </row>
    <row r="72" spans="1:5" x14ac:dyDescent="0.25">
      <c r="A72" s="44">
        <v>71</v>
      </c>
      <c r="B72" s="44" t="s">
        <v>72</v>
      </c>
      <c r="C72" s="44" t="s">
        <v>130</v>
      </c>
      <c r="D72" s="47">
        <v>43871</v>
      </c>
      <c r="E72" s="47"/>
    </row>
    <row r="73" spans="1:5" x14ac:dyDescent="0.25">
      <c r="A73" s="44">
        <v>72</v>
      </c>
      <c r="B73" s="44" t="s">
        <v>74</v>
      </c>
      <c r="C73" s="44" t="s">
        <v>130</v>
      </c>
      <c r="D73" s="47">
        <v>43871</v>
      </c>
      <c r="E73" s="47"/>
    </row>
    <row r="74" spans="1:5" x14ac:dyDescent="0.25">
      <c r="A74" s="44">
        <v>73</v>
      </c>
      <c r="B74" s="44" t="s">
        <v>75</v>
      </c>
      <c r="C74" s="44" t="s">
        <v>130</v>
      </c>
      <c r="D74" s="47">
        <v>43871</v>
      </c>
      <c r="E74" s="47"/>
    </row>
    <row r="75" spans="1:5" x14ac:dyDescent="0.25">
      <c r="A75" s="44">
        <v>74</v>
      </c>
      <c r="B75" s="44" t="s">
        <v>150</v>
      </c>
      <c r="C75" s="44" t="s">
        <v>130</v>
      </c>
      <c r="D75" s="47">
        <v>43871</v>
      </c>
      <c r="E75" s="47"/>
    </row>
    <row r="76" spans="1:5" x14ac:dyDescent="0.25">
      <c r="A76" s="44">
        <v>75</v>
      </c>
      <c r="B76" s="44" t="s">
        <v>151</v>
      </c>
      <c r="C76" s="44" t="s">
        <v>130</v>
      </c>
      <c r="D76" s="47">
        <v>43871</v>
      </c>
      <c r="E76" s="47"/>
    </row>
    <row r="77" spans="1:5" x14ac:dyDescent="0.25">
      <c r="A77" s="44">
        <v>76</v>
      </c>
      <c r="B77" s="44" t="s">
        <v>152</v>
      </c>
      <c r="C77" s="44" t="s">
        <v>130</v>
      </c>
      <c r="D77" s="47">
        <v>43871</v>
      </c>
      <c r="E77" s="47"/>
    </row>
    <row r="78" spans="1:5" x14ac:dyDescent="0.25">
      <c r="A78" s="44">
        <v>77</v>
      </c>
      <c r="B78" s="44" t="s">
        <v>153</v>
      </c>
      <c r="C78" s="44" t="s">
        <v>130</v>
      </c>
      <c r="D78" s="47">
        <v>43871</v>
      </c>
      <c r="E78" s="47"/>
    </row>
    <row r="79" spans="1:5" x14ac:dyDescent="0.25">
      <c r="A79" s="44">
        <v>78</v>
      </c>
      <c r="B79" s="44" t="s">
        <v>98</v>
      </c>
      <c r="C79" s="44" t="s">
        <v>130</v>
      </c>
      <c r="D79" s="47">
        <v>43871</v>
      </c>
      <c r="E79" s="47"/>
    </row>
    <row r="80" spans="1:5" x14ac:dyDescent="0.25">
      <c r="A80" s="44">
        <v>79</v>
      </c>
      <c r="B80" s="44" t="s">
        <v>65</v>
      </c>
      <c r="C80" s="44" t="s">
        <v>130</v>
      </c>
      <c r="D80" s="47">
        <v>43871</v>
      </c>
      <c r="E80" s="47"/>
    </row>
    <row r="81" spans="1:5" x14ac:dyDescent="0.25">
      <c r="A81" s="44">
        <v>80</v>
      </c>
      <c r="B81" s="44" t="s">
        <v>154</v>
      </c>
      <c r="C81" s="44" t="s">
        <v>130</v>
      </c>
      <c r="D81" s="47">
        <v>43871</v>
      </c>
      <c r="E81" s="47"/>
    </row>
    <row r="82" spans="1:5" x14ac:dyDescent="0.25">
      <c r="A82" s="44">
        <v>81</v>
      </c>
      <c r="B82" s="44" t="s">
        <v>155</v>
      </c>
      <c r="C82" s="44" t="s">
        <v>130</v>
      </c>
      <c r="D82" s="47">
        <v>43871</v>
      </c>
      <c r="E82" s="47"/>
    </row>
    <row r="83" spans="1:5" x14ac:dyDescent="0.25">
      <c r="A83" s="44">
        <v>82</v>
      </c>
      <c r="B83" s="44" t="s">
        <v>156</v>
      </c>
      <c r="C83" s="44" t="s">
        <v>130</v>
      </c>
      <c r="D83" s="47">
        <v>43871</v>
      </c>
      <c r="E83" s="47"/>
    </row>
    <row r="84" spans="1:5" x14ac:dyDescent="0.25">
      <c r="A84" s="44">
        <v>83</v>
      </c>
      <c r="B84" s="44" t="s">
        <v>157</v>
      </c>
      <c r="C84" s="44" t="s">
        <v>130</v>
      </c>
      <c r="D84" s="47">
        <v>43871</v>
      </c>
      <c r="E84" s="47"/>
    </row>
    <row r="85" spans="1:5" x14ac:dyDescent="0.25">
      <c r="A85" s="44">
        <v>84</v>
      </c>
      <c r="B85" s="44" t="s">
        <v>158</v>
      </c>
      <c r="C85" s="44" t="s">
        <v>130</v>
      </c>
      <c r="D85" s="47">
        <v>43871</v>
      </c>
      <c r="E85" s="47"/>
    </row>
    <row r="86" spans="1:5" x14ac:dyDescent="0.25">
      <c r="A86" s="44">
        <v>85</v>
      </c>
      <c r="B86" s="44" t="s">
        <v>159</v>
      </c>
      <c r="C86" s="44" t="s">
        <v>130</v>
      </c>
      <c r="D86" s="47">
        <v>43871</v>
      </c>
      <c r="E86" s="47"/>
    </row>
    <row r="87" spans="1:5" x14ac:dyDescent="0.25">
      <c r="A87" s="44">
        <v>86</v>
      </c>
      <c r="B87" s="44" t="s">
        <v>160</v>
      </c>
      <c r="C87" s="44" t="s">
        <v>130</v>
      </c>
      <c r="D87" s="47">
        <v>43871</v>
      </c>
      <c r="E87" s="47"/>
    </row>
    <row r="88" spans="1:5" x14ac:dyDescent="0.25">
      <c r="A88" s="44">
        <v>87</v>
      </c>
      <c r="B88" s="44" t="s">
        <v>161</v>
      </c>
      <c r="C88" s="44" t="s">
        <v>130</v>
      </c>
      <c r="D88" s="47">
        <v>43871</v>
      </c>
      <c r="E88" s="47"/>
    </row>
    <row r="89" spans="1:5" x14ac:dyDescent="0.25">
      <c r="A89" s="44">
        <v>88</v>
      </c>
      <c r="B89" s="44" t="s">
        <v>24</v>
      </c>
      <c r="C89" s="44" t="s">
        <v>130</v>
      </c>
      <c r="D89" s="47">
        <v>43871</v>
      </c>
      <c r="E89" s="47"/>
    </row>
    <row r="90" spans="1:5" x14ac:dyDescent="0.25">
      <c r="A90" s="44">
        <v>89</v>
      </c>
      <c r="B90" s="44" t="s">
        <v>162</v>
      </c>
      <c r="C90" s="44" t="s">
        <v>130</v>
      </c>
      <c r="D90" s="47">
        <v>43871</v>
      </c>
      <c r="E90" s="47"/>
    </row>
    <row r="91" spans="1:5" x14ac:dyDescent="0.25">
      <c r="A91" s="44">
        <v>90</v>
      </c>
      <c r="B91" s="44" t="s">
        <v>163</v>
      </c>
      <c r="C91" s="44" t="s">
        <v>130</v>
      </c>
      <c r="D91" s="47">
        <v>43871</v>
      </c>
      <c r="E91" s="47"/>
    </row>
    <row r="92" spans="1:5" x14ac:dyDescent="0.25">
      <c r="A92" s="44">
        <v>91</v>
      </c>
      <c r="B92" s="44" t="s">
        <v>164</v>
      </c>
      <c r="C92" s="44" t="s">
        <v>130</v>
      </c>
      <c r="D92" s="47">
        <v>43871</v>
      </c>
      <c r="E92" s="47"/>
    </row>
    <row r="93" spans="1:5" x14ac:dyDescent="0.25">
      <c r="A93" s="44">
        <v>92</v>
      </c>
      <c r="B93" s="44" t="s">
        <v>165</v>
      </c>
      <c r="C93" s="44" t="s">
        <v>130</v>
      </c>
      <c r="D93" s="47">
        <v>43871</v>
      </c>
      <c r="E93" s="47"/>
    </row>
    <row r="94" spans="1:5" x14ac:dyDescent="0.25">
      <c r="A94" s="44">
        <v>93</v>
      </c>
      <c r="B94" s="44" t="s">
        <v>14</v>
      </c>
      <c r="C94" s="44" t="s">
        <v>130</v>
      </c>
      <c r="D94" s="47">
        <v>43871</v>
      </c>
      <c r="E94" s="47"/>
    </row>
    <row r="95" spans="1:5" x14ac:dyDescent="0.25">
      <c r="A95" s="44">
        <v>94</v>
      </c>
      <c r="B95" s="44" t="s">
        <v>166</v>
      </c>
      <c r="C95" s="44" t="s">
        <v>130</v>
      </c>
      <c r="D95" s="47">
        <v>43871</v>
      </c>
      <c r="E95" s="47"/>
    </row>
    <row r="96" spans="1:5" x14ac:dyDescent="0.25">
      <c r="A96" s="44">
        <v>95</v>
      </c>
      <c r="B96" s="44" t="s">
        <v>167</v>
      </c>
      <c r="C96" s="44" t="s">
        <v>130</v>
      </c>
      <c r="D96" s="47">
        <v>43871</v>
      </c>
      <c r="E96" s="47"/>
    </row>
    <row r="97" spans="1:5" x14ac:dyDescent="0.25">
      <c r="A97" s="44">
        <v>96</v>
      </c>
      <c r="B97" s="44" t="s">
        <v>168</v>
      </c>
      <c r="C97" s="44" t="s">
        <v>130</v>
      </c>
      <c r="D97" s="47">
        <v>43871</v>
      </c>
      <c r="E97" s="47"/>
    </row>
    <row r="98" spans="1:5" x14ac:dyDescent="0.25">
      <c r="A98" s="44">
        <v>97</v>
      </c>
      <c r="B98" s="44" t="s">
        <v>169</v>
      </c>
      <c r="C98" s="44" t="s">
        <v>130</v>
      </c>
      <c r="D98" s="47">
        <v>43871</v>
      </c>
      <c r="E98" s="47"/>
    </row>
    <row r="99" spans="1:5" x14ac:dyDescent="0.25">
      <c r="A99" s="44">
        <v>98</v>
      </c>
      <c r="B99" s="44" t="s">
        <v>170</v>
      </c>
      <c r="C99" s="44" t="s">
        <v>130</v>
      </c>
      <c r="D99" s="47">
        <v>43871</v>
      </c>
      <c r="E99" s="47"/>
    </row>
    <row r="100" spans="1:5" x14ac:dyDescent="0.25">
      <c r="A100" s="44">
        <v>99</v>
      </c>
      <c r="B100" s="44" t="s">
        <v>143</v>
      </c>
      <c r="C100" s="44" t="s">
        <v>130</v>
      </c>
      <c r="D100" s="47">
        <v>43871</v>
      </c>
      <c r="E100" s="47"/>
    </row>
    <row r="101" spans="1:5" x14ac:dyDescent="0.25">
      <c r="A101" s="44">
        <v>100</v>
      </c>
      <c r="B101" s="44" t="s">
        <v>171</v>
      </c>
      <c r="C101" s="44" t="s">
        <v>130</v>
      </c>
      <c r="D101" s="47">
        <v>43871</v>
      </c>
      <c r="E101" s="47"/>
    </row>
    <row r="102" spans="1:5" x14ac:dyDescent="0.25">
      <c r="A102" s="44">
        <v>101</v>
      </c>
      <c r="B102" s="44" t="s">
        <v>172</v>
      </c>
      <c r="C102" s="44" t="s">
        <v>130</v>
      </c>
      <c r="D102" s="47">
        <v>43871</v>
      </c>
      <c r="E102" s="47"/>
    </row>
    <row r="103" spans="1:5" x14ac:dyDescent="0.25">
      <c r="A103" s="44">
        <v>102</v>
      </c>
      <c r="B103" s="44" t="s">
        <v>82</v>
      </c>
      <c r="C103" s="44" t="s">
        <v>130</v>
      </c>
      <c r="D103" s="47">
        <v>43871</v>
      </c>
      <c r="E103" s="47"/>
    </row>
    <row r="104" spans="1:5" x14ac:dyDescent="0.25">
      <c r="A104" s="44">
        <v>103</v>
      </c>
      <c r="B104" s="44" t="s">
        <v>173</v>
      </c>
      <c r="C104" s="44" t="s">
        <v>130</v>
      </c>
      <c r="D104" s="47">
        <v>43871</v>
      </c>
      <c r="E104" s="47"/>
    </row>
    <row r="105" spans="1:5" x14ac:dyDescent="0.25">
      <c r="A105" s="44">
        <v>104</v>
      </c>
      <c r="B105" s="44" t="s">
        <v>23</v>
      </c>
      <c r="C105" s="44" t="s">
        <v>130</v>
      </c>
      <c r="D105" s="47">
        <v>43871</v>
      </c>
      <c r="E105" s="47"/>
    </row>
    <row r="106" spans="1:5" x14ac:dyDescent="0.25">
      <c r="A106" s="44">
        <v>105</v>
      </c>
      <c r="B106" s="44" t="s">
        <v>143</v>
      </c>
      <c r="C106" s="44" t="s">
        <v>130</v>
      </c>
      <c r="D106" s="47">
        <v>43871</v>
      </c>
      <c r="E106" s="47"/>
    </row>
    <row r="107" spans="1:5" x14ac:dyDescent="0.25">
      <c r="A107" s="44">
        <v>106</v>
      </c>
      <c r="B107" s="44" t="s">
        <v>174</v>
      </c>
      <c r="C107" s="44" t="s">
        <v>130</v>
      </c>
      <c r="D107" s="47">
        <v>43871</v>
      </c>
      <c r="E107" s="47"/>
    </row>
    <row r="108" spans="1:5" x14ac:dyDescent="0.25">
      <c r="A108" s="44">
        <v>107</v>
      </c>
      <c r="B108" s="44" t="s">
        <v>175</v>
      </c>
      <c r="C108" s="44" t="s">
        <v>130</v>
      </c>
      <c r="D108" s="47">
        <v>43871</v>
      </c>
      <c r="E108" s="47"/>
    </row>
    <row r="109" spans="1:5" x14ac:dyDescent="0.25">
      <c r="A109" s="44">
        <v>108</v>
      </c>
      <c r="B109" s="44" t="s">
        <v>176</v>
      </c>
      <c r="C109" s="44" t="s">
        <v>130</v>
      </c>
      <c r="D109" s="47">
        <v>43871</v>
      </c>
      <c r="E109" s="47"/>
    </row>
    <row r="110" spans="1:5" x14ac:dyDescent="0.25">
      <c r="A110" s="44">
        <v>109</v>
      </c>
      <c r="B110" s="44" t="s">
        <v>177</v>
      </c>
      <c r="C110" s="44" t="s">
        <v>130</v>
      </c>
      <c r="D110" s="47">
        <v>43871</v>
      </c>
      <c r="E110" s="47"/>
    </row>
    <row r="111" spans="1:5" x14ac:dyDescent="0.25">
      <c r="A111" s="44">
        <v>110</v>
      </c>
      <c r="B111" s="44" t="s">
        <v>178</v>
      </c>
      <c r="C111" s="44" t="s">
        <v>130</v>
      </c>
      <c r="D111" s="47">
        <v>43871</v>
      </c>
      <c r="E111" s="47"/>
    </row>
    <row r="112" spans="1:5" x14ac:dyDescent="0.25">
      <c r="A112" s="44">
        <v>111</v>
      </c>
      <c r="B112" s="44" t="s">
        <v>179</v>
      </c>
      <c r="C112" s="44" t="s">
        <v>130</v>
      </c>
      <c r="D112" s="47">
        <v>43871</v>
      </c>
      <c r="E112" s="47"/>
    </row>
    <row r="113" spans="1:5" x14ac:dyDescent="0.25">
      <c r="A113" s="44">
        <v>112</v>
      </c>
      <c r="B113" s="44" t="s">
        <v>180</v>
      </c>
      <c r="C113" s="44" t="s">
        <v>130</v>
      </c>
      <c r="D113" s="47">
        <v>43871</v>
      </c>
      <c r="E113" s="47"/>
    </row>
    <row r="114" spans="1:5" x14ac:dyDescent="0.25">
      <c r="A114" s="44">
        <v>113</v>
      </c>
      <c r="B114" s="44" t="s">
        <v>181</v>
      </c>
      <c r="C114" s="44" t="s">
        <v>130</v>
      </c>
      <c r="D114" s="47">
        <v>43871</v>
      </c>
      <c r="E114" s="47"/>
    </row>
    <row r="115" spans="1:5" x14ac:dyDescent="0.25">
      <c r="A115" s="44">
        <v>114</v>
      </c>
      <c r="B115" s="44" t="s">
        <v>182</v>
      </c>
      <c r="C115" s="44" t="s">
        <v>130</v>
      </c>
      <c r="D115" s="47">
        <v>43871</v>
      </c>
      <c r="E115" s="47"/>
    </row>
    <row r="116" spans="1:5" x14ac:dyDescent="0.25">
      <c r="A116" s="44">
        <v>115</v>
      </c>
      <c r="B116" s="44" t="s">
        <v>183</v>
      </c>
      <c r="C116" s="44" t="s">
        <v>130</v>
      </c>
      <c r="D116" s="47">
        <v>43871</v>
      </c>
      <c r="E116" s="47"/>
    </row>
    <row r="117" spans="1:5" x14ac:dyDescent="0.25">
      <c r="A117" s="44">
        <v>116</v>
      </c>
      <c r="B117" s="44" t="s">
        <v>184</v>
      </c>
      <c r="C117" s="44" t="s">
        <v>130</v>
      </c>
      <c r="D117" s="47">
        <v>43871</v>
      </c>
      <c r="E117" s="47"/>
    </row>
    <row r="118" spans="1:5" x14ac:dyDescent="0.25">
      <c r="A118" s="44">
        <v>117</v>
      </c>
      <c r="B118" s="44" t="s">
        <v>185</v>
      </c>
      <c r="C118" s="44" t="s">
        <v>130</v>
      </c>
      <c r="D118" s="47">
        <v>43871</v>
      </c>
      <c r="E118" s="47"/>
    </row>
    <row r="119" spans="1:5" x14ac:dyDescent="0.25">
      <c r="A119" s="44">
        <v>118</v>
      </c>
      <c r="B119" s="44" t="s">
        <v>186</v>
      </c>
      <c r="C119" s="44" t="s">
        <v>130</v>
      </c>
      <c r="D119" s="47">
        <v>43871</v>
      </c>
      <c r="E119" s="47"/>
    </row>
    <row r="120" spans="1:5" x14ac:dyDescent="0.25">
      <c r="A120" s="44">
        <v>119</v>
      </c>
      <c r="B120" s="44" t="s">
        <v>187</v>
      </c>
      <c r="C120" s="44" t="s">
        <v>130</v>
      </c>
      <c r="D120" s="47">
        <v>43871</v>
      </c>
      <c r="E120" s="47"/>
    </row>
    <row r="121" spans="1:5" x14ac:dyDescent="0.25">
      <c r="A121" s="44">
        <v>120</v>
      </c>
      <c r="B121" s="44" t="s">
        <v>188</v>
      </c>
      <c r="C121" s="44" t="s">
        <v>130</v>
      </c>
      <c r="D121" s="47">
        <v>43871</v>
      </c>
      <c r="E121" s="47"/>
    </row>
    <row r="122" spans="1:5" x14ac:dyDescent="0.25">
      <c r="A122" s="44">
        <v>121</v>
      </c>
      <c r="B122" s="44" t="s">
        <v>182</v>
      </c>
      <c r="C122" s="44" t="s">
        <v>130</v>
      </c>
      <c r="D122" s="47">
        <v>43871</v>
      </c>
      <c r="E122" s="47"/>
    </row>
    <row r="123" spans="1:5" x14ac:dyDescent="0.25">
      <c r="A123" s="44">
        <v>122</v>
      </c>
      <c r="B123" s="44" t="s">
        <v>189</v>
      </c>
      <c r="C123" s="44" t="s">
        <v>130</v>
      </c>
      <c r="D123" s="47">
        <v>43871</v>
      </c>
      <c r="E123" s="47"/>
    </row>
    <row r="124" spans="1:5" x14ac:dyDescent="0.25">
      <c r="A124" s="44">
        <v>123</v>
      </c>
      <c r="B124" s="44" t="s">
        <v>190</v>
      </c>
      <c r="C124" s="44" t="s">
        <v>130</v>
      </c>
      <c r="D124" s="47">
        <v>43871</v>
      </c>
      <c r="E124" s="47"/>
    </row>
    <row r="125" spans="1:5" x14ac:dyDescent="0.25">
      <c r="A125" s="44">
        <v>124</v>
      </c>
      <c r="B125" s="44" t="s">
        <v>191</v>
      </c>
      <c r="C125" s="44" t="s">
        <v>130</v>
      </c>
      <c r="D125" s="47">
        <v>43871</v>
      </c>
      <c r="E125" s="47"/>
    </row>
    <row r="126" spans="1:5" x14ac:dyDescent="0.25">
      <c r="A126" s="44">
        <v>125</v>
      </c>
      <c r="B126" s="44" t="s">
        <v>192</v>
      </c>
      <c r="C126" s="44" t="s">
        <v>130</v>
      </c>
      <c r="D126" s="47">
        <v>43871</v>
      </c>
      <c r="E126" s="47"/>
    </row>
    <row r="127" spans="1:5" x14ac:dyDescent="0.25">
      <c r="A127" s="44">
        <v>126</v>
      </c>
      <c r="B127" s="44" t="s">
        <v>193</v>
      </c>
      <c r="C127" s="44" t="s">
        <v>130</v>
      </c>
      <c r="D127" s="47">
        <v>43871</v>
      </c>
      <c r="E127" s="47"/>
    </row>
    <row r="128" spans="1:5" x14ac:dyDescent="0.25">
      <c r="A128" s="44">
        <v>127</v>
      </c>
      <c r="B128" s="44" t="s">
        <v>194</v>
      </c>
      <c r="C128" s="44" t="s">
        <v>130</v>
      </c>
      <c r="D128" s="47">
        <v>43871</v>
      </c>
      <c r="E128" s="47"/>
    </row>
    <row r="129" spans="1:5" x14ac:dyDescent="0.25">
      <c r="A129" s="44">
        <v>128</v>
      </c>
      <c r="B129" s="44" t="s">
        <v>195</v>
      </c>
      <c r="C129" s="44" t="s">
        <v>130</v>
      </c>
      <c r="D129" s="47">
        <v>43871</v>
      </c>
      <c r="E129" s="47"/>
    </row>
    <row r="130" spans="1:5" x14ac:dyDescent="0.25">
      <c r="A130" s="44">
        <v>129</v>
      </c>
      <c r="B130" s="44" t="s">
        <v>196</v>
      </c>
      <c r="C130" s="44" t="s">
        <v>130</v>
      </c>
      <c r="D130" s="47">
        <v>43871</v>
      </c>
      <c r="E130" s="47"/>
    </row>
    <row r="131" spans="1:5" x14ac:dyDescent="0.25">
      <c r="A131" s="44">
        <v>130</v>
      </c>
      <c r="B131" s="44" t="s">
        <v>197</v>
      </c>
      <c r="C131" s="44" t="s">
        <v>130</v>
      </c>
      <c r="D131" s="47">
        <v>43871</v>
      </c>
      <c r="E131" s="47"/>
    </row>
    <row r="132" spans="1:5" x14ac:dyDescent="0.25">
      <c r="A132" s="44">
        <v>131</v>
      </c>
      <c r="B132" s="44" t="s">
        <v>198</v>
      </c>
      <c r="C132" s="44" t="s">
        <v>130</v>
      </c>
      <c r="D132" s="47">
        <v>43871</v>
      </c>
      <c r="E132" s="47"/>
    </row>
    <row r="133" spans="1:5" x14ac:dyDescent="0.25">
      <c r="A133" s="44">
        <v>132</v>
      </c>
      <c r="B133" s="44" t="s">
        <v>199</v>
      </c>
      <c r="C133" s="44" t="s">
        <v>130</v>
      </c>
      <c r="D133" s="47">
        <v>43871</v>
      </c>
      <c r="E133" s="47"/>
    </row>
    <row r="134" spans="1:5" x14ac:dyDescent="0.25">
      <c r="A134" s="44">
        <v>133</v>
      </c>
      <c r="B134" s="44" t="s">
        <v>200</v>
      </c>
      <c r="C134" s="44" t="s">
        <v>130</v>
      </c>
      <c r="D134" s="47">
        <v>43871</v>
      </c>
      <c r="E134" s="47"/>
    </row>
    <row r="135" spans="1:5" x14ac:dyDescent="0.25">
      <c r="A135" s="44">
        <v>134</v>
      </c>
      <c r="B135" s="44" t="s">
        <v>201</v>
      </c>
      <c r="C135" s="44" t="s">
        <v>130</v>
      </c>
      <c r="D135" s="47">
        <v>43871</v>
      </c>
      <c r="E135" s="47"/>
    </row>
    <row r="136" spans="1:5" x14ac:dyDescent="0.25">
      <c r="A136" s="44">
        <v>135</v>
      </c>
      <c r="B136" s="44" t="s">
        <v>202</v>
      </c>
      <c r="C136" s="44" t="s">
        <v>130</v>
      </c>
      <c r="D136" s="47">
        <v>43871</v>
      </c>
      <c r="E136" s="47"/>
    </row>
    <row r="137" spans="1:5" x14ac:dyDescent="0.25">
      <c r="A137" s="44">
        <v>136</v>
      </c>
      <c r="B137" s="44" t="s">
        <v>203</v>
      </c>
      <c r="C137" s="44" t="s">
        <v>130</v>
      </c>
      <c r="D137" s="47">
        <v>43871</v>
      </c>
      <c r="E137" s="47"/>
    </row>
    <row r="138" spans="1:5" x14ac:dyDescent="0.25">
      <c r="A138" s="44">
        <v>137</v>
      </c>
      <c r="B138" s="44" t="s">
        <v>204</v>
      </c>
      <c r="C138" s="44" t="s">
        <v>130</v>
      </c>
      <c r="D138" s="47">
        <v>43871</v>
      </c>
      <c r="E138" s="47"/>
    </row>
    <row r="139" spans="1:5" x14ac:dyDescent="0.25">
      <c r="A139" s="44">
        <v>138</v>
      </c>
      <c r="B139" s="44" t="s">
        <v>51</v>
      </c>
      <c r="C139" s="44" t="s">
        <v>130</v>
      </c>
      <c r="D139" s="47">
        <v>43871</v>
      </c>
      <c r="E139" s="47"/>
    </row>
    <row r="140" spans="1:5" x14ac:dyDescent="0.25">
      <c r="A140" s="44">
        <v>139</v>
      </c>
      <c r="B140" s="44" t="s">
        <v>40</v>
      </c>
      <c r="C140" s="44" t="s">
        <v>130</v>
      </c>
      <c r="D140" s="47">
        <v>43871</v>
      </c>
      <c r="E140" s="47"/>
    </row>
    <row r="141" spans="1:5" x14ac:dyDescent="0.25">
      <c r="A141" s="44">
        <v>140</v>
      </c>
      <c r="B141" s="44" t="s">
        <v>205</v>
      </c>
      <c r="C141" s="44" t="s">
        <v>130</v>
      </c>
      <c r="D141" s="47">
        <v>43871</v>
      </c>
      <c r="E141" s="47"/>
    </row>
    <row r="142" spans="1:5" x14ac:dyDescent="0.25">
      <c r="A142" s="44">
        <v>141</v>
      </c>
      <c r="B142" s="44" t="s">
        <v>206</v>
      </c>
      <c r="C142" s="44" t="s">
        <v>130</v>
      </c>
      <c r="D142" s="47">
        <v>43871</v>
      </c>
      <c r="E142" s="47"/>
    </row>
    <row r="143" spans="1:5" x14ac:dyDescent="0.25">
      <c r="A143" s="44">
        <v>142</v>
      </c>
      <c r="B143" s="44" t="s">
        <v>207</v>
      </c>
      <c r="C143" s="44" t="s">
        <v>130</v>
      </c>
      <c r="D143" s="47">
        <v>43871</v>
      </c>
      <c r="E143" s="47"/>
    </row>
    <row r="144" spans="1:5" x14ac:dyDescent="0.25">
      <c r="A144" s="44">
        <v>143</v>
      </c>
      <c r="B144" s="44" t="s">
        <v>154</v>
      </c>
      <c r="C144" s="44" t="s">
        <v>130</v>
      </c>
      <c r="D144" s="47">
        <v>43871</v>
      </c>
      <c r="E144" s="47"/>
    </row>
    <row r="145" spans="1:5" x14ac:dyDescent="0.25">
      <c r="A145" s="44">
        <v>144</v>
      </c>
      <c r="B145" s="44" t="s">
        <v>68</v>
      </c>
      <c r="C145" s="44" t="s">
        <v>130</v>
      </c>
      <c r="D145" s="47">
        <v>43871</v>
      </c>
      <c r="E145" s="47"/>
    </row>
    <row r="146" spans="1:5" x14ac:dyDescent="0.25">
      <c r="A146" s="44">
        <v>145</v>
      </c>
      <c r="B146" s="44" t="s">
        <v>208</v>
      </c>
      <c r="C146" s="44" t="s">
        <v>130</v>
      </c>
      <c r="D146" s="47">
        <v>43871</v>
      </c>
      <c r="E146" s="47"/>
    </row>
    <row r="147" spans="1:5" x14ac:dyDescent="0.25">
      <c r="A147" s="44">
        <v>146</v>
      </c>
      <c r="B147" s="44" t="s">
        <v>209</v>
      </c>
      <c r="C147" s="44" t="s">
        <v>130</v>
      </c>
      <c r="D147" s="47">
        <v>43871</v>
      </c>
      <c r="E147" s="47"/>
    </row>
    <row r="148" spans="1:5" x14ac:dyDescent="0.25">
      <c r="A148" s="44">
        <v>147</v>
      </c>
      <c r="B148" s="44" t="s">
        <v>210</v>
      </c>
      <c r="C148" s="44" t="s">
        <v>130</v>
      </c>
      <c r="D148" s="47">
        <v>43871</v>
      </c>
      <c r="E148" s="47"/>
    </row>
    <row r="149" spans="1:5" x14ac:dyDescent="0.25">
      <c r="A149" s="44">
        <v>148</v>
      </c>
      <c r="B149" s="44" t="s">
        <v>212</v>
      </c>
      <c r="C149" s="44" t="s">
        <v>211</v>
      </c>
      <c r="D149" s="47">
        <v>43877</v>
      </c>
      <c r="E149" s="47"/>
    </row>
    <row r="150" spans="1:5" x14ac:dyDescent="0.25">
      <c r="A150" s="44">
        <v>149</v>
      </c>
      <c r="B150" s="44" t="s">
        <v>213</v>
      </c>
      <c r="C150" s="44" t="s">
        <v>211</v>
      </c>
      <c r="D150" s="47">
        <v>43877</v>
      </c>
      <c r="E150" s="47"/>
    </row>
    <row r="151" spans="1:5" x14ac:dyDescent="0.25">
      <c r="A151" s="44">
        <v>150</v>
      </c>
      <c r="B151" s="44" t="s">
        <v>214</v>
      </c>
      <c r="C151" s="44" t="s">
        <v>211</v>
      </c>
      <c r="D151" s="47">
        <v>43877</v>
      </c>
      <c r="E151" s="47"/>
    </row>
    <row r="152" spans="1:5" x14ac:dyDescent="0.25">
      <c r="A152" s="44">
        <v>151</v>
      </c>
      <c r="B152" s="44" t="s">
        <v>215</v>
      </c>
      <c r="C152" s="44" t="s">
        <v>211</v>
      </c>
      <c r="D152" s="47">
        <v>43877</v>
      </c>
      <c r="E152" s="47"/>
    </row>
    <row r="153" spans="1:5" x14ac:dyDescent="0.25">
      <c r="A153" s="44">
        <v>152</v>
      </c>
      <c r="B153" s="44" t="s">
        <v>216</v>
      </c>
      <c r="C153" s="44" t="s">
        <v>211</v>
      </c>
      <c r="D153" s="47">
        <v>43877</v>
      </c>
      <c r="E153" s="47"/>
    </row>
    <row r="154" spans="1:5" x14ac:dyDescent="0.25">
      <c r="A154" s="44">
        <v>153</v>
      </c>
      <c r="B154" s="44" t="s">
        <v>115</v>
      </c>
      <c r="C154" s="44" t="s">
        <v>211</v>
      </c>
      <c r="D154" s="47">
        <v>43877</v>
      </c>
      <c r="E154" s="47"/>
    </row>
    <row r="155" spans="1:5" x14ac:dyDescent="0.25">
      <c r="A155" s="44">
        <v>154</v>
      </c>
      <c r="B155" s="44" t="s">
        <v>97</v>
      </c>
      <c r="C155" s="44" t="s">
        <v>211</v>
      </c>
      <c r="D155" s="47">
        <v>43877</v>
      </c>
      <c r="E155" s="47"/>
    </row>
    <row r="156" spans="1:5" x14ac:dyDescent="0.25">
      <c r="A156" s="44">
        <v>155</v>
      </c>
      <c r="B156" s="44" t="s">
        <v>217</v>
      </c>
      <c r="C156" s="44" t="s">
        <v>211</v>
      </c>
      <c r="D156" s="47">
        <v>43877</v>
      </c>
      <c r="E156" s="47"/>
    </row>
    <row r="157" spans="1:5" x14ac:dyDescent="0.25">
      <c r="A157" s="44">
        <v>156</v>
      </c>
      <c r="B157" s="44" t="s">
        <v>45</v>
      </c>
      <c r="C157" s="44" t="s">
        <v>211</v>
      </c>
      <c r="D157" s="47">
        <v>43877</v>
      </c>
      <c r="E157" s="47"/>
    </row>
    <row r="158" spans="1:5" x14ac:dyDescent="0.25">
      <c r="A158" s="44">
        <v>157</v>
      </c>
      <c r="B158" s="44" t="s">
        <v>218</v>
      </c>
      <c r="C158" s="44" t="s">
        <v>211</v>
      </c>
      <c r="D158" s="47">
        <v>43877</v>
      </c>
      <c r="E158" s="47"/>
    </row>
    <row r="159" spans="1:5" x14ac:dyDescent="0.25">
      <c r="A159" s="44">
        <v>158</v>
      </c>
      <c r="B159" s="44" t="s">
        <v>25</v>
      </c>
      <c r="C159" s="44" t="s">
        <v>211</v>
      </c>
      <c r="D159" s="47">
        <v>43877</v>
      </c>
      <c r="E159" s="47"/>
    </row>
    <row r="160" spans="1:5" x14ac:dyDescent="0.25">
      <c r="A160" s="44">
        <v>159</v>
      </c>
      <c r="B160" s="44" t="s">
        <v>219</v>
      </c>
      <c r="C160" s="44" t="s">
        <v>211</v>
      </c>
      <c r="D160" s="47">
        <v>43877</v>
      </c>
      <c r="E160" s="47"/>
    </row>
    <row r="161" spans="1:5" x14ac:dyDescent="0.25">
      <c r="A161" s="44">
        <v>160</v>
      </c>
      <c r="B161" s="44" t="s">
        <v>220</v>
      </c>
      <c r="C161" s="44" t="s">
        <v>211</v>
      </c>
      <c r="D161" s="47">
        <v>43877</v>
      </c>
      <c r="E161" s="47"/>
    </row>
    <row r="162" spans="1:5" x14ac:dyDescent="0.25">
      <c r="A162" s="44">
        <v>161</v>
      </c>
      <c r="B162" s="44" t="s">
        <v>221</v>
      </c>
      <c r="C162" s="44" t="s">
        <v>211</v>
      </c>
      <c r="D162" s="47">
        <v>43877</v>
      </c>
      <c r="E162" s="47"/>
    </row>
    <row r="163" spans="1:5" x14ac:dyDescent="0.25">
      <c r="A163" s="44">
        <v>162</v>
      </c>
      <c r="B163" s="44" t="s">
        <v>42</v>
      </c>
      <c r="C163" s="44" t="s">
        <v>211</v>
      </c>
      <c r="D163" s="47">
        <v>43877</v>
      </c>
      <c r="E163" s="47"/>
    </row>
    <row r="164" spans="1:5" x14ac:dyDescent="0.25">
      <c r="A164" s="44">
        <v>163</v>
      </c>
      <c r="B164" s="44" t="s">
        <v>222</v>
      </c>
      <c r="C164" s="44" t="s">
        <v>211</v>
      </c>
      <c r="D164" s="47">
        <v>43877</v>
      </c>
      <c r="E164" s="47"/>
    </row>
    <row r="165" spans="1:5" x14ac:dyDescent="0.25">
      <c r="A165" s="44">
        <v>164</v>
      </c>
      <c r="B165" s="44" t="s">
        <v>34</v>
      </c>
      <c r="C165" s="44" t="s">
        <v>211</v>
      </c>
      <c r="D165" s="47">
        <v>43877</v>
      </c>
      <c r="E165" s="47"/>
    </row>
    <row r="166" spans="1:5" x14ac:dyDescent="0.25">
      <c r="A166" s="44">
        <v>165</v>
      </c>
      <c r="B166" s="44" t="s">
        <v>223</v>
      </c>
      <c r="C166" s="44" t="s">
        <v>211</v>
      </c>
      <c r="D166" s="47">
        <v>43877</v>
      </c>
      <c r="E166" s="47"/>
    </row>
    <row r="167" spans="1:5" x14ac:dyDescent="0.25">
      <c r="A167" s="44">
        <v>166</v>
      </c>
      <c r="B167" s="44" t="s">
        <v>224</v>
      </c>
      <c r="C167" s="44" t="s">
        <v>211</v>
      </c>
      <c r="D167" s="47">
        <v>43877</v>
      </c>
      <c r="E167" s="47"/>
    </row>
    <row r="168" spans="1:5" x14ac:dyDescent="0.25">
      <c r="A168" s="44">
        <v>167</v>
      </c>
      <c r="B168" s="44" t="s">
        <v>35</v>
      </c>
      <c r="C168" s="44" t="s">
        <v>211</v>
      </c>
      <c r="D168" s="47">
        <v>43877</v>
      </c>
      <c r="E168" s="47"/>
    </row>
    <row r="169" spans="1:5" x14ac:dyDescent="0.25">
      <c r="A169" s="44">
        <v>168</v>
      </c>
      <c r="B169" s="44" t="s">
        <v>225</v>
      </c>
      <c r="C169" s="44" t="s">
        <v>211</v>
      </c>
      <c r="D169" s="47">
        <v>43877</v>
      </c>
      <c r="E169" s="47"/>
    </row>
    <row r="170" spans="1:5" x14ac:dyDescent="0.25">
      <c r="A170" s="44">
        <v>169</v>
      </c>
      <c r="B170" s="44" t="s">
        <v>98</v>
      </c>
      <c r="C170" s="44" t="s">
        <v>211</v>
      </c>
      <c r="D170" s="47">
        <v>43877</v>
      </c>
      <c r="E170" s="47"/>
    </row>
    <row r="171" spans="1:5" x14ac:dyDescent="0.25">
      <c r="A171" s="44">
        <v>170</v>
      </c>
      <c r="B171" s="44" t="s">
        <v>226</v>
      </c>
      <c r="C171" s="44" t="s">
        <v>211</v>
      </c>
      <c r="D171" s="47">
        <v>43877</v>
      </c>
      <c r="E171" s="47"/>
    </row>
    <row r="172" spans="1:5" x14ac:dyDescent="0.25">
      <c r="A172" s="44">
        <v>171</v>
      </c>
      <c r="B172" s="44" t="s">
        <v>227</v>
      </c>
      <c r="C172" s="44" t="s">
        <v>211</v>
      </c>
      <c r="D172" s="47">
        <v>43877</v>
      </c>
      <c r="E172" s="47"/>
    </row>
    <row r="173" spans="1:5" x14ac:dyDescent="0.25">
      <c r="A173" s="44">
        <v>172</v>
      </c>
      <c r="B173" s="44" t="s">
        <v>228</v>
      </c>
      <c r="C173" s="44" t="s">
        <v>211</v>
      </c>
      <c r="D173" s="47">
        <v>43877</v>
      </c>
      <c r="E173" s="47"/>
    </row>
    <row r="174" spans="1:5" x14ac:dyDescent="0.25">
      <c r="A174" s="44">
        <v>173</v>
      </c>
      <c r="B174" s="44" t="s">
        <v>33</v>
      </c>
      <c r="C174" s="44" t="s">
        <v>211</v>
      </c>
      <c r="D174" s="47">
        <v>43877</v>
      </c>
      <c r="E174" s="47"/>
    </row>
    <row r="175" spans="1:5" x14ac:dyDescent="0.25">
      <c r="A175" s="44">
        <v>174</v>
      </c>
      <c r="B175" s="44" t="s">
        <v>229</v>
      </c>
      <c r="C175" s="44" t="s">
        <v>211</v>
      </c>
      <c r="D175" s="47">
        <v>43877</v>
      </c>
      <c r="E175" s="47"/>
    </row>
    <row r="176" spans="1:5" x14ac:dyDescent="0.25">
      <c r="A176" s="44">
        <v>175</v>
      </c>
      <c r="B176" s="44" t="s">
        <v>230</v>
      </c>
      <c r="C176" s="44" t="s">
        <v>211</v>
      </c>
      <c r="D176" s="47">
        <v>43877</v>
      </c>
      <c r="E176" s="47"/>
    </row>
    <row r="177" spans="1:5" x14ac:dyDescent="0.25">
      <c r="A177" s="44">
        <v>176</v>
      </c>
      <c r="B177" s="44" t="s">
        <v>14</v>
      </c>
      <c r="C177" s="44" t="s">
        <v>211</v>
      </c>
      <c r="D177" s="47">
        <v>43877</v>
      </c>
      <c r="E177" s="47"/>
    </row>
    <row r="178" spans="1:5" x14ac:dyDescent="0.25">
      <c r="A178" s="44">
        <v>177</v>
      </c>
      <c r="B178" s="44" t="s">
        <v>46</v>
      </c>
      <c r="C178" s="44" t="s">
        <v>211</v>
      </c>
      <c r="D178" s="47">
        <v>43877</v>
      </c>
      <c r="E178" s="47"/>
    </row>
    <row r="179" spans="1:5" x14ac:dyDescent="0.25">
      <c r="A179" s="44">
        <v>178</v>
      </c>
      <c r="B179" s="44" t="s">
        <v>37</v>
      </c>
      <c r="C179" s="44" t="s">
        <v>211</v>
      </c>
      <c r="D179" s="47">
        <v>43877</v>
      </c>
      <c r="E179" s="47"/>
    </row>
    <row r="180" spans="1:5" x14ac:dyDescent="0.25">
      <c r="A180" s="44">
        <v>179</v>
      </c>
      <c r="B180" s="44" t="s">
        <v>231</v>
      </c>
      <c r="C180" s="44" t="s">
        <v>211</v>
      </c>
      <c r="D180" s="47">
        <v>43877</v>
      </c>
      <c r="E180" s="47"/>
    </row>
    <row r="181" spans="1:5" x14ac:dyDescent="0.25">
      <c r="A181" s="44">
        <v>180</v>
      </c>
      <c r="B181" s="44" t="s">
        <v>25</v>
      </c>
      <c r="C181" s="44" t="s">
        <v>211</v>
      </c>
      <c r="D181" s="47">
        <v>43877</v>
      </c>
      <c r="E181" s="47"/>
    </row>
    <row r="182" spans="1:5" x14ac:dyDescent="0.25">
      <c r="A182" s="44">
        <v>181</v>
      </c>
      <c r="B182" s="44" t="s">
        <v>137</v>
      </c>
      <c r="C182" s="44" t="s">
        <v>211</v>
      </c>
      <c r="D182" s="47">
        <v>43877</v>
      </c>
      <c r="E182" s="47"/>
    </row>
    <row r="183" spans="1:5" x14ac:dyDescent="0.25">
      <c r="A183" s="44">
        <v>182</v>
      </c>
      <c r="B183" s="44" t="s">
        <v>224</v>
      </c>
      <c r="C183" s="44" t="s">
        <v>211</v>
      </c>
      <c r="D183" s="47">
        <v>43877</v>
      </c>
      <c r="E183" s="47"/>
    </row>
    <row r="184" spans="1:5" x14ac:dyDescent="0.25">
      <c r="A184" s="44">
        <v>183</v>
      </c>
      <c r="B184" s="44" t="s">
        <v>32</v>
      </c>
      <c r="C184" s="44" t="s">
        <v>211</v>
      </c>
      <c r="D184" s="47">
        <v>43877</v>
      </c>
      <c r="E184" s="47"/>
    </row>
    <row r="185" spans="1:5" x14ac:dyDescent="0.25">
      <c r="A185" s="44">
        <v>184</v>
      </c>
      <c r="B185" s="44" t="s">
        <v>232</v>
      </c>
      <c r="C185" s="44" t="s">
        <v>211</v>
      </c>
      <c r="D185" s="47">
        <v>43877</v>
      </c>
      <c r="E185" s="47"/>
    </row>
    <row r="186" spans="1:5" x14ac:dyDescent="0.25">
      <c r="A186" s="44">
        <v>185</v>
      </c>
      <c r="B186" s="44" t="s">
        <v>261</v>
      </c>
      <c r="C186" s="44" t="s">
        <v>233</v>
      </c>
      <c r="D186" s="47">
        <v>43872</v>
      </c>
      <c r="E186" s="47"/>
    </row>
    <row r="187" spans="1:5" x14ac:dyDescent="0.25">
      <c r="A187" s="44">
        <v>186</v>
      </c>
      <c r="B187" s="44" t="s">
        <v>262</v>
      </c>
      <c r="C187" s="44" t="s">
        <v>233</v>
      </c>
      <c r="D187" s="47">
        <v>43872</v>
      </c>
      <c r="E187" s="47"/>
    </row>
    <row r="188" spans="1:5" x14ac:dyDescent="0.25">
      <c r="A188" s="44">
        <v>187</v>
      </c>
      <c r="B188" s="44" t="s">
        <v>263</v>
      </c>
      <c r="C188" s="44" t="s">
        <v>233</v>
      </c>
      <c r="D188" s="47">
        <v>43872</v>
      </c>
      <c r="E188" s="47"/>
    </row>
    <row r="189" spans="1:5" x14ac:dyDescent="0.25">
      <c r="A189" s="44">
        <v>188</v>
      </c>
      <c r="B189" s="44" t="s">
        <v>213</v>
      </c>
      <c r="C189" s="44" t="s">
        <v>233</v>
      </c>
      <c r="D189" s="47">
        <v>43872</v>
      </c>
      <c r="E189" s="47"/>
    </row>
    <row r="190" spans="1:5" x14ac:dyDescent="0.25">
      <c r="A190" s="44">
        <v>189</v>
      </c>
      <c r="B190" s="44" t="s">
        <v>264</v>
      </c>
      <c r="C190" s="44" t="s">
        <v>233</v>
      </c>
      <c r="D190" s="47">
        <v>43872</v>
      </c>
      <c r="E190" s="47"/>
    </row>
    <row r="191" spans="1:5" x14ac:dyDescent="0.25">
      <c r="A191" s="44">
        <v>190</v>
      </c>
      <c r="B191" s="44" t="s">
        <v>265</v>
      </c>
      <c r="C191" s="44" t="s">
        <v>233</v>
      </c>
      <c r="D191" s="47">
        <v>43872</v>
      </c>
      <c r="E191" s="47"/>
    </row>
    <row r="192" spans="1:5" x14ac:dyDescent="0.25">
      <c r="A192" s="44">
        <v>191</v>
      </c>
      <c r="B192" s="44" t="s">
        <v>266</v>
      </c>
      <c r="C192" s="44" t="s">
        <v>233</v>
      </c>
      <c r="D192" s="47">
        <v>43872</v>
      </c>
      <c r="E192" s="47"/>
    </row>
    <row r="193" spans="1:5" x14ac:dyDescent="0.25">
      <c r="A193" s="44">
        <v>192</v>
      </c>
      <c r="B193" s="44" t="s">
        <v>267</v>
      </c>
      <c r="C193" s="44" t="s">
        <v>233</v>
      </c>
      <c r="D193" s="47">
        <v>43872</v>
      </c>
      <c r="E193" s="47"/>
    </row>
    <row r="194" spans="1:5" x14ac:dyDescent="0.25">
      <c r="A194" s="44">
        <v>193</v>
      </c>
      <c r="B194" s="44" t="s">
        <v>268</v>
      </c>
      <c r="C194" s="44" t="s">
        <v>233</v>
      </c>
      <c r="D194" s="47">
        <v>43872</v>
      </c>
      <c r="E194" s="47"/>
    </row>
    <row r="195" spans="1:5" x14ac:dyDescent="0.25">
      <c r="A195" s="44">
        <v>194</v>
      </c>
      <c r="B195" s="44" t="s">
        <v>269</v>
      </c>
      <c r="C195" s="44" t="s">
        <v>233</v>
      </c>
      <c r="D195" s="47">
        <v>43872</v>
      </c>
      <c r="E195" s="47"/>
    </row>
    <row r="196" spans="1:5" x14ac:dyDescent="0.25">
      <c r="A196" s="44">
        <v>195</v>
      </c>
      <c r="B196" s="44" t="s">
        <v>270</v>
      </c>
      <c r="C196" s="44" t="s">
        <v>233</v>
      </c>
      <c r="D196" s="47">
        <v>43872</v>
      </c>
      <c r="E196" s="47"/>
    </row>
    <row r="197" spans="1:5" x14ac:dyDescent="0.25">
      <c r="A197" s="44">
        <v>196</v>
      </c>
      <c r="B197" s="44" t="s">
        <v>271</v>
      </c>
      <c r="C197" s="44" t="s">
        <v>233</v>
      </c>
      <c r="D197" s="47">
        <v>43872</v>
      </c>
      <c r="E197" s="47"/>
    </row>
    <row r="198" spans="1:5" x14ac:dyDescent="0.25">
      <c r="A198" s="44">
        <v>197</v>
      </c>
      <c r="B198" s="44" t="s">
        <v>272</v>
      </c>
      <c r="C198" s="44" t="s">
        <v>233</v>
      </c>
      <c r="D198" s="47">
        <v>43872</v>
      </c>
      <c r="E198" s="47"/>
    </row>
    <row r="199" spans="1:5" x14ac:dyDescent="0.25">
      <c r="A199" s="44">
        <v>198</v>
      </c>
      <c r="B199" s="44" t="s">
        <v>273</v>
      </c>
      <c r="C199" s="44" t="s">
        <v>233</v>
      </c>
      <c r="D199" s="47">
        <v>43872</v>
      </c>
      <c r="E199" s="47"/>
    </row>
    <row r="200" spans="1:5" x14ac:dyDescent="0.25">
      <c r="A200" s="44">
        <v>199</v>
      </c>
      <c r="B200" s="44" t="s">
        <v>231</v>
      </c>
      <c r="C200" s="44" t="s">
        <v>233</v>
      </c>
      <c r="D200" s="47">
        <v>43872</v>
      </c>
      <c r="E200" s="47"/>
    </row>
    <row r="201" spans="1:5" x14ac:dyDescent="0.25">
      <c r="A201" s="44">
        <v>200</v>
      </c>
      <c r="B201" s="44" t="s">
        <v>274</v>
      </c>
      <c r="C201" s="44" t="s">
        <v>233</v>
      </c>
      <c r="D201" s="47">
        <v>43872</v>
      </c>
      <c r="E201" s="47"/>
    </row>
    <row r="202" spans="1:5" x14ac:dyDescent="0.25">
      <c r="A202" s="44">
        <v>201</v>
      </c>
      <c r="B202" s="44" t="s">
        <v>275</v>
      </c>
      <c r="C202" s="44" t="s">
        <v>233</v>
      </c>
      <c r="D202" s="47">
        <v>43872</v>
      </c>
      <c r="E202" s="47"/>
    </row>
    <row r="203" spans="1:5" x14ac:dyDescent="0.25">
      <c r="A203" s="44">
        <v>202</v>
      </c>
      <c r="B203" s="44" t="s">
        <v>276</v>
      </c>
      <c r="C203" s="44" t="s">
        <v>233</v>
      </c>
      <c r="D203" s="47">
        <v>43872</v>
      </c>
      <c r="E203" s="47"/>
    </row>
    <row r="204" spans="1:5" x14ac:dyDescent="0.25">
      <c r="A204" s="44">
        <v>203</v>
      </c>
      <c r="B204" s="44" t="s">
        <v>277</v>
      </c>
      <c r="C204" s="44" t="s">
        <v>233</v>
      </c>
      <c r="D204" s="47">
        <v>43872</v>
      </c>
      <c r="E204" s="47"/>
    </row>
    <row r="205" spans="1:5" x14ac:dyDescent="0.25">
      <c r="A205" s="44">
        <v>204</v>
      </c>
      <c r="B205" s="44" t="s">
        <v>278</v>
      </c>
      <c r="C205" s="44" t="s">
        <v>233</v>
      </c>
      <c r="D205" s="47">
        <v>43872</v>
      </c>
      <c r="E205" s="47"/>
    </row>
    <row r="206" spans="1:5" x14ac:dyDescent="0.25">
      <c r="A206" s="44">
        <v>205</v>
      </c>
      <c r="B206" s="44" t="s">
        <v>142</v>
      </c>
      <c r="C206" s="44" t="s">
        <v>233</v>
      </c>
      <c r="D206" s="47">
        <v>43872</v>
      </c>
      <c r="E206" s="47"/>
    </row>
    <row r="207" spans="1:5" x14ac:dyDescent="0.25">
      <c r="A207" s="44">
        <v>206</v>
      </c>
      <c r="B207" s="44" t="s">
        <v>279</v>
      </c>
      <c r="C207" s="44" t="s">
        <v>233</v>
      </c>
      <c r="D207" s="47">
        <v>43872</v>
      </c>
      <c r="E207" s="47"/>
    </row>
    <row r="208" spans="1:5" x14ac:dyDescent="0.25">
      <c r="A208" s="44">
        <v>207</v>
      </c>
      <c r="B208" s="44" t="s">
        <v>280</v>
      </c>
      <c r="C208" s="44" t="s">
        <v>233</v>
      </c>
      <c r="D208" s="47">
        <v>43872</v>
      </c>
      <c r="E208" s="47"/>
    </row>
    <row r="209" spans="1:5" x14ac:dyDescent="0.25">
      <c r="A209" s="44">
        <v>208</v>
      </c>
      <c r="B209" s="44" t="s">
        <v>281</v>
      </c>
      <c r="C209" s="44" t="s">
        <v>233</v>
      </c>
      <c r="D209" s="47">
        <v>43872</v>
      </c>
      <c r="E209" s="47"/>
    </row>
    <row r="210" spans="1:5" x14ac:dyDescent="0.25">
      <c r="A210" s="44">
        <v>209</v>
      </c>
      <c r="B210" s="44" t="s">
        <v>282</v>
      </c>
      <c r="C210" s="44" t="s">
        <v>233</v>
      </c>
      <c r="D210" s="47">
        <v>43872</v>
      </c>
      <c r="E210" s="47"/>
    </row>
    <row r="211" spans="1:5" x14ac:dyDescent="0.25">
      <c r="A211" s="44">
        <v>210</v>
      </c>
      <c r="B211" s="44" t="s">
        <v>283</v>
      </c>
      <c r="C211" s="44" t="s">
        <v>233</v>
      </c>
      <c r="D211" s="47">
        <v>43872</v>
      </c>
      <c r="E211" s="47"/>
    </row>
    <row r="212" spans="1:5" x14ac:dyDescent="0.25">
      <c r="A212" s="44">
        <v>211</v>
      </c>
      <c r="B212" s="44" t="s">
        <v>284</v>
      </c>
      <c r="C212" s="44" t="s">
        <v>233</v>
      </c>
      <c r="D212" s="47">
        <v>43872</v>
      </c>
      <c r="E212" s="47"/>
    </row>
    <row r="213" spans="1:5" x14ac:dyDescent="0.25">
      <c r="A213" s="44">
        <v>212</v>
      </c>
      <c r="B213" s="44" t="s">
        <v>26</v>
      </c>
      <c r="C213" s="44" t="s">
        <v>233</v>
      </c>
      <c r="D213" s="47">
        <v>43872</v>
      </c>
      <c r="E213" s="47"/>
    </row>
    <row r="214" spans="1:5" x14ac:dyDescent="0.25">
      <c r="A214" s="44">
        <v>213</v>
      </c>
      <c r="B214" s="44" t="s">
        <v>285</v>
      </c>
      <c r="C214" s="44" t="s">
        <v>233</v>
      </c>
      <c r="D214" s="47">
        <v>43872</v>
      </c>
      <c r="E214" s="47"/>
    </row>
    <row r="215" spans="1:5" x14ac:dyDescent="0.25">
      <c r="A215" s="44">
        <v>214</v>
      </c>
      <c r="B215" s="44" t="s">
        <v>31</v>
      </c>
      <c r="C215" s="44" t="s">
        <v>233</v>
      </c>
      <c r="D215" s="47">
        <v>43872</v>
      </c>
      <c r="E215" s="47"/>
    </row>
    <row r="216" spans="1:5" x14ac:dyDescent="0.25">
      <c r="A216" s="44">
        <v>215</v>
      </c>
      <c r="B216" s="44" t="s">
        <v>284</v>
      </c>
      <c r="C216" s="44" t="s">
        <v>233</v>
      </c>
      <c r="D216" s="47">
        <v>43872</v>
      </c>
      <c r="E216" s="47"/>
    </row>
    <row r="217" spans="1:5" x14ac:dyDescent="0.25">
      <c r="A217" s="44">
        <v>216</v>
      </c>
      <c r="B217" s="44" t="s">
        <v>286</v>
      </c>
      <c r="C217" s="44" t="s">
        <v>233</v>
      </c>
      <c r="D217" s="47">
        <v>43872</v>
      </c>
      <c r="E217" s="47"/>
    </row>
    <row r="218" spans="1:5" x14ac:dyDescent="0.25">
      <c r="A218" s="44">
        <v>217</v>
      </c>
      <c r="B218" s="44" t="s">
        <v>287</v>
      </c>
      <c r="C218" s="44" t="s">
        <v>233</v>
      </c>
      <c r="D218" s="47">
        <v>43872</v>
      </c>
      <c r="E218" s="47"/>
    </row>
    <row r="219" spans="1:5" x14ac:dyDescent="0.25">
      <c r="A219" s="44">
        <v>218</v>
      </c>
      <c r="B219" s="44" t="s">
        <v>288</v>
      </c>
      <c r="C219" s="44" t="s">
        <v>233</v>
      </c>
      <c r="D219" s="47">
        <v>43872</v>
      </c>
      <c r="E219" s="47"/>
    </row>
    <row r="220" spans="1:5" x14ac:dyDescent="0.25">
      <c r="A220" s="44">
        <v>219</v>
      </c>
      <c r="B220" s="44" t="s">
        <v>289</v>
      </c>
      <c r="C220" s="44" t="s">
        <v>233</v>
      </c>
      <c r="D220" s="47">
        <v>43872</v>
      </c>
      <c r="E220" s="47"/>
    </row>
    <row r="221" spans="1:5" x14ac:dyDescent="0.25">
      <c r="A221" s="44">
        <v>220</v>
      </c>
      <c r="B221" s="44" t="s">
        <v>290</v>
      </c>
      <c r="C221" s="44" t="s">
        <v>233</v>
      </c>
      <c r="D221" s="47">
        <v>43872</v>
      </c>
      <c r="E221" s="47"/>
    </row>
    <row r="222" spans="1:5" x14ac:dyDescent="0.25">
      <c r="A222" s="44">
        <v>221</v>
      </c>
      <c r="B222" s="44" t="s">
        <v>291</v>
      </c>
      <c r="C222" s="44" t="s">
        <v>233</v>
      </c>
      <c r="D222" s="47">
        <v>43872</v>
      </c>
      <c r="E222" s="47"/>
    </row>
    <row r="223" spans="1:5" x14ac:dyDescent="0.25">
      <c r="A223" s="44">
        <v>222</v>
      </c>
      <c r="B223" s="44" t="s">
        <v>292</v>
      </c>
      <c r="C223" s="44" t="s">
        <v>233</v>
      </c>
      <c r="D223" s="47">
        <v>43872</v>
      </c>
      <c r="E223" s="47"/>
    </row>
    <row r="224" spans="1:5" x14ac:dyDescent="0.25">
      <c r="A224" s="44">
        <v>223</v>
      </c>
      <c r="B224" s="44" t="s">
        <v>293</v>
      </c>
      <c r="C224" s="44" t="s">
        <v>233</v>
      </c>
      <c r="D224" s="47">
        <v>43872</v>
      </c>
      <c r="E224" s="47"/>
    </row>
    <row r="225" spans="1:5" x14ac:dyDescent="0.25">
      <c r="A225" s="44">
        <v>224</v>
      </c>
      <c r="B225" s="44" t="s">
        <v>294</v>
      </c>
      <c r="C225" s="44" t="s">
        <v>233</v>
      </c>
      <c r="D225" s="47">
        <v>43872</v>
      </c>
      <c r="E225" s="47"/>
    </row>
    <row r="226" spans="1:5" x14ac:dyDescent="0.25">
      <c r="A226" s="44">
        <v>225</v>
      </c>
      <c r="B226" s="44" t="s">
        <v>295</v>
      </c>
      <c r="C226" s="44" t="s">
        <v>233</v>
      </c>
      <c r="D226" s="47">
        <v>43872</v>
      </c>
      <c r="E226" s="47"/>
    </row>
    <row r="227" spans="1:5" x14ac:dyDescent="0.25">
      <c r="A227" s="44">
        <v>226</v>
      </c>
      <c r="B227" s="44" t="s">
        <v>296</v>
      </c>
      <c r="C227" s="44" t="s">
        <v>233</v>
      </c>
      <c r="D227" s="47">
        <v>43872</v>
      </c>
      <c r="E227" s="47"/>
    </row>
    <row r="228" spans="1:5" x14ac:dyDescent="0.25">
      <c r="A228" s="44">
        <v>227</v>
      </c>
      <c r="B228" s="44" t="s">
        <v>297</v>
      </c>
      <c r="C228" s="44" t="s">
        <v>233</v>
      </c>
      <c r="D228" s="47">
        <v>43872</v>
      </c>
      <c r="E228" s="47"/>
    </row>
    <row r="229" spans="1:5" x14ac:dyDescent="0.25">
      <c r="A229" s="44">
        <v>228</v>
      </c>
      <c r="B229" s="44" t="s">
        <v>298</v>
      </c>
      <c r="C229" s="44" t="s">
        <v>233</v>
      </c>
      <c r="D229" s="47">
        <v>43872</v>
      </c>
      <c r="E229" s="47"/>
    </row>
    <row r="230" spans="1:5" x14ac:dyDescent="0.25">
      <c r="A230" s="44">
        <v>229</v>
      </c>
      <c r="B230" s="44" t="s">
        <v>299</v>
      </c>
      <c r="C230" s="44" t="s">
        <v>233</v>
      </c>
      <c r="D230" s="47">
        <v>43872</v>
      </c>
      <c r="E230" s="47"/>
    </row>
    <row r="231" spans="1:5" x14ac:dyDescent="0.25">
      <c r="A231" s="44">
        <v>230</v>
      </c>
      <c r="B231" s="44" t="s">
        <v>300</v>
      </c>
      <c r="C231" s="44" t="s">
        <v>233</v>
      </c>
      <c r="D231" s="47">
        <v>43872</v>
      </c>
      <c r="E231" s="47"/>
    </row>
    <row r="232" spans="1:5" x14ac:dyDescent="0.25">
      <c r="A232" s="44">
        <v>231</v>
      </c>
      <c r="B232" s="44" t="s">
        <v>301</v>
      </c>
      <c r="C232" s="44" t="s">
        <v>233</v>
      </c>
      <c r="D232" s="47">
        <v>43872</v>
      </c>
      <c r="E232" s="47"/>
    </row>
    <row r="233" spans="1:5" x14ac:dyDescent="0.25">
      <c r="A233" s="44">
        <v>232</v>
      </c>
      <c r="B233" s="44" t="s">
        <v>302</v>
      </c>
      <c r="C233" s="44" t="s">
        <v>233</v>
      </c>
      <c r="D233" s="47">
        <v>43872</v>
      </c>
      <c r="E233" s="47"/>
    </row>
    <row r="234" spans="1:5" x14ac:dyDescent="0.25">
      <c r="A234" s="44">
        <v>233</v>
      </c>
      <c r="B234" s="44" t="s">
        <v>303</v>
      </c>
      <c r="C234" s="44" t="s">
        <v>233</v>
      </c>
      <c r="D234" s="47">
        <v>43872</v>
      </c>
      <c r="E234" s="47"/>
    </row>
    <row r="235" spans="1:5" x14ac:dyDescent="0.25">
      <c r="A235" s="44">
        <v>234</v>
      </c>
      <c r="B235" s="44" t="s">
        <v>235</v>
      </c>
      <c r="C235" s="44" t="s">
        <v>236</v>
      </c>
      <c r="D235" s="47">
        <v>43873</v>
      </c>
      <c r="E235" s="47"/>
    </row>
    <row r="236" spans="1:5" x14ac:dyDescent="0.25">
      <c r="A236" s="44">
        <v>235</v>
      </c>
      <c r="B236" s="44" t="s">
        <v>237</v>
      </c>
      <c r="C236" s="44" t="s">
        <v>236</v>
      </c>
      <c r="D236" s="47">
        <v>43873</v>
      </c>
      <c r="E236" s="47"/>
    </row>
    <row r="237" spans="1:5" x14ac:dyDescent="0.25">
      <c r="A237" s="44">
        <v>236</v>
      </c>
      <c r="B237" s="44" t="s">
        <v>238</v>
      </c>
      <c r="C237" s="44" t="s">
        <v>236</v>
      </c>
      <c r="D237" s="47">
        <v>43873</v>
      </c>
      <c r="E237" s="47"/>
    </row>
    <row r="238" spans="1:5" x14ac:dyDescent="0.25">
      <c r="A238" s="44">
        <v>237</v>
      </c>
      <c r="B238" s="44" t="s">
        <v>239</v>
      </c>
      <c r="C238" s="44" t="s">
        <v>236</v>
      </c>
      <c r="D238" s="47">
        <v>43873</v>
      </c>
      <c r="E238" s="47"/>
    </row>
    <row r="239" spans="1:5" x14ac:dyDescent="0.25">
      <c r="A239" s="44">
        <v>238</v>
      </c>
      <c r="B239" s="44" t="s">
        <v>240</v>
      </c>
      <c r="C239" s="44" t="s">
        <v>236</v>
      </c>
      <c r="D239" s="47">
        <v>43873</v>
      </c>
      <c r="E239" s="47"/>
    </row>
    <row r="240" spans="1:5" x14ac:dyDescent="0.25">
      <c r="A240" s="44">
        <v>239</v>
      </c>
      <c r="B240" s="44" t="s">
        <v>241</v>
      </c>
      <c r="C240" s="44" t="s">
        <v>236</v>
      </c>
      <c r="D240" s="47">
        <v>43873</v>
      </c>
      <c r="E240" s="47"/>
    </row>
    <row r="241" spans="1:5" x14ac:dyDescent="0.25">
      <c r="A241" s="44">
        <v>240</v>
      </c>
      <c r="B241" s="44" t="s">
        <v>242</v>
      </c>
      <c r="C241" s="44" t="s">
        <v>236</v>
      </c>
      <c r="D241" s="47">
        <v>43873</v>
      </c>
      <c r="E241" s="47"/>
    </row>
    <row r="242" spans="1:5" x14ac:dyDescent="0.25">
      <c r="A242" s="44">
        <v>241</v>
      </c>
      <c r="B242" s="44" t="s">
        <v>243</v>
      </c>
      <c r="C242" s="44" t="s">
        <v>236</v>
      </c>
      <c r="D242" s="47">
        <v>43873</v>
      </c>
      <c r="E242" s="47"/>
    </row>
    <row r="243" spans="1:5" x14ac:dyDescent="0.25">
      <c r="A243" s="44">
        <v>242</v>
      </c>
      <c r="B243" s="44" t="s">
        <v>139</v>
      </c>
      <c r="C243" s="44" t="s">
        <v>236</v>
      </c>
      <c r="D243" s="47">
        <v>43873</v>
      </c>
      <c r="E243" s="47"/>
    </row>
    <row r="244" spans="1:5" x14ac:dyDescent="0.25">
      <c r="A244" s="44">
        <v>243</v>
      </c>
      <c r="B244" s="44" t="s">
        <v>244</v>
      </c>
      <c r="C244" s="44" t="s">
        <v>236</v>
      </c>
      <c r="D244" s="47">
        <v>43873</v>
      </c>
      <c r="E244" s="47"/>
    </row>
    <row r="245" spans="1:5" x14ac:dyDescent="0.25">
      <c r="A245" s="44">
        <v>244</v>
      </c>
      <c r="B245" s="44" t="s">
        <v>245</v>
      </c>
      <c r="C245" s="44" t="s">
        <v>236</v>
      </c>
      <c r="D245" s="47">
        <v>43873</v>
      </c>
      <c r="E245" s="47"/>
    </row>
    <row r="246" spans="1:5" x14ac:dyDescent="0.25">
      <c r="A246" s="44">
        <v>245</v>
      </c>
      <c r="B246" s="44" t="s">
        <v>246</v>
      </c>
      <c r="C246" s="44" t="s">
        <v>236</v>
      </c>
      <c r="D246" s="47">
        <v>43873</v>
      </c>
      <c r="E246" s="47"/>
    </row>
    <row r="247" spans="1:5" x14ac:dyDescent="0.25">
      <c r="A247" s="44">
        <v>246</v>
      </c>
      <c r="B247" s="44" t="s">
        <v>247</v>
      </c>
      <c r="C247" s="44" t="s">
        <v>236</v>
      </c>
      <c r="D247" s="47">
        <v>43873</v>
      </c>
      <c r="E247" s="47"/>
    </row>
    <row r="248" spans="1:5" x14ac:dyDescent="0.25">
      <c r="A248" s="44">
        <v>247</v>
      </c>
      <c r="B248" s="44" t="s">
        <v>248</v>
      </c>
      <c r="C248" s="44" t="s">
        <v>236</v>
      </c>
      <c r="D248" s="47">
        <v>43873</v>
      </c>
      <c r="E248" s="47"/>
    </row>
    <row r="249" spans="1:5" x14ac:dyDescent="0.25">
      <c r="A249" s="44">
        <v>248</v>
      </c>
      <c r="B249" s="44" t="s">
        <v>249</v>
      </c>
      <c r="C249" s="44" t="s">
        <v>236</v>
      </c>
      <c r="D249" s="47">
        <v>43873</v>
      </c>
      <c r="E249" s="47"/>
    </row>
    <row r="250" spans="1:5" x14ac:dyDescent="0.25">
      <c r="A250" s="44">
        <v>249</v>
      </c>
      <c r="B250" s="44" t="s">
        <v>250</v>
      </c>
      <c r="C250" s="44" t="s">
        <v>251</v>
      </c>
      <c r="D250" s="47">
        <v>43869</v>
      </c>
      <c r="E250" s="47"/>
    </row>
    <row r="251" spans="1:5" x14ac:dyDescent="0.25">
      <c r="A251" s="44">
        <v>250</v>
      </c>
      <c r="B251" s="44" t="s">
        <v>252</v>
      </c>
      <c r="C251" s="44" t="s">
        <v>251</v>
      </c>
      <c r="D251" s="47">
        <v>43869</v>
      </c>
      <c r="E251" s="47"/>
    </row>
    <row r="252" spans="1:5" x14ac:dyDescent="0.25">
      <c r="A252" s="44">
        <v>251</v>
      </c>
      <c r="B252" s="44" t="s">
        <v>253</v>
      </c>
      <c r="C252" s="44" t="s">
        <v>251</v>
      </c>
      <c r="D252" s="47">
        <v>43869</v>
      </c>
      <c r="E252" s="47"/>
    </row>
    <row r="253" spans="1:5" x14ac:dyDescent="0.25">
      <c r="A253" s="44">
        <v>252</v>
      </c>
      <c r="B253" s="44" t="s">
        <v>221</v>
      </c>
      <c r="C253" s="44" t="s">
        <v>251</v>
      </c>
      <c r="D253" s="47">
        <v>43869</v>
      </c>
      <c r="E253" s="47"/>
    </row>
    <row r="254" spans="1:5" x14ac:dyDescent="0.25">
      <c r="A254" s="44">
        <v>253</v>
      </c>
      <c r="B254" s="44" t="s">
        <v>254</v>
      </c>
      <c r="C254" s="44" t="s">
        <v>251</v>
      </c>
      <c r="D254" s="47">
        <v>43869</v>
      </c>
      <c r="E254" s="47"/>
    </row>
    <row r="255" spans="1:5" x14ac:dyDescent="0.25">
      <c r="A255" s="44">
        <v>254</v>
      </c>
      <c r="B255" s="44" t="s">
        <v>254</v>
      </c>
      <c r="C255" s="44" t="s">
        <v>251</v>
      </c>
      <c r="D255" s="47">
        <v>43869</v>
      </c>
      <c r="E255" s="47"/>
    </row>
    <row r="256" spans="1:5" x14ac:dyDescent="0.25">
      <c r="A256" s="44">
        <v>255</v>
      </c>
      <c r="B256" s="44" t="s">
        <v>255</v>
      </c>
      <c r="C256" s="44" t="s">
        <v>251</v>
      </c>
      <c r="D256" s="47">
        <v>43869</v>
      </c>
      <c r="E256" s="47"/>
    </row>
    <row r="257" spans="1:5" x14ac:dyDescent="0.25">
      <c r="A257" s="44">
        <v>256</v>
      </c>
      <c r="B257" s="44" t="s">
        <v>256</v>
      </c>
      <c r="C257" s="44" t="s">
        <v>251</v>
      </c>
      <c r="D257" s="47">
        <v>43869</v>
      </c>
      <c r="E257" s="47"/>
    </row>
    <row r="258" spans="1:5" x14ac:dyDescent="0.25">
      <c r="A258" s="44">
        <v>257</v>
      </c>
      <c r="B258" s="44" t="s">
        <v>257</v>
      </c>
      <c r="C258" s="44" t="s">
        <v>251</v>
      </c>
      <c r="D258" s="47">
        <v>43869</v>
      </c>
      <c r="E258" s="47"/>
    </row>
    <row r="259" spans="1:5" x14ac:dyDescent="0.25">
      <c r="A259" s="44">
        <v>258</v>
      </c>
      <c r="B259" s="44" t="s">
        <v>38</v>
      </c>
      <c r="C259" s="44" t="s">
        <v>251</v>
      </c>
      <c r="D259" s="47">
        <v>43869</v>
      </c>
      <c r="E259" s="47"/>
    </row>
    <row r="260" spans="1:5" x14ac:dyDescent="0.25">
      <c r="A260" s="44">
        <v>259</v>
      </c>
      <c r="B260" s="44" t="s">
        <v>42</v>
      </c>
      <c r="C260" s="44" t="s">
        <v>251</v>
      </c>
      <c r="D260" s="47">
        <v>43869</v>
      </c>
      <c r="E260" s="47"/>
    </row>
    <row r="261" spans="1:5" x14ac:dyDescent="0.25">
      <c r="A261" s="44">
        <v>260</v>
      </c>
      <c r="B261" s="44" t="s">
        <v>327</v>
      </c>
      <c r="C261" s="44" t="s">
        <v>251</v>
      </c>
      <c r="D261" s="47">
        <v>43869</v>
      </c>
      <c r="E261" s="47"/>
    </row>
    <row r="262" spans="1:5" x14ac:dyDescent="0.25">
      <c r="A262" s="44">
        <v>261</v>
      </c>
      <c r="B262" s="44" t="s">
        <v>328</v>
      </c>
      <c r="C262" s="44" t="s">
        <v>251</v>
      </c>
      <c r="D262" s="47">
        <v>43869</v>
      </c>
      <c r="E262" s="47"/>
    </row>
    <row r="263" spans="1:5" x14ac:dyDescent="0.25">
      <c r="A263" s="44">
        <v>262</v>
      </c>
      <c r="B263" s="44" t="s">
        <v>329</v>
      </c>
      <c r="C263" s="44" t="s">
        <v>251</v>
      </c>
      <c r="D263" s="47">
        <v>43869</v>
      </c>
      <c r="E263" s="47"/>
    </row>
    <row r="264" spans="1:5" x14ac:dyDescent="0.25">
      <c r="A264" s="44">
        <v>263</v>
      </c>
      <c r="B264" s="44" t="s">
        <v>330</v>
      </c>
      <c r="C264" s="44" t="s">
        <v>251</v>
      </c>
      <c r="D264" s="47">
        <v>43869</v>
      </c>
      <c r="E264" s="47"/>
    </row>
    <row r="265" spans="1:5" x14ac:dyDescent="0.25">
      <c r="A265" s="44">
        <v>264</v>
      </c>
      <c r="B265" s="44" t="s">
        <v>331</v>
      </c>
      <c r="C265" s="44" t="s">
        <v>251</v>
      </c>
      <c r="D265" s="47">
        <v>43869</v>
      </c>
      <c r="E265" s="47"/>
    </row>
    <row r="266" spans="1:5" x14ac:dyDescent="0.25">
      <c r="A266" s="44">
        <v>265</v>
      </c>
      <c r="B266" s="44" t="s">
        <v>94</v>
      </c>
      <c r="C266" s="44" t="s">
        <v>251</v>
      </c>
      <c r="D266" s="47">
        <v>43869</v>
      </c>
      <c r="E266" s="47"/>
    </row>
    <row r="267" spans="1:5" x14ac:dyDescent="0.25">
      <c r="A267" s="44">
        <v>266</v>
      </c>
      <c r="B267" s="44" t="s">
        <v>332</v>
      </c>
      <c r="C267" s="44" t="s">
        <v>251</v>
      </c>
      <c r="D267" s="47">
        <v>43869</v>
      </c>
      <c r="E267" s="47"/>
    </row>
    <row r="268" spans="1:5" x14ac:dyDescent="0.25">
      <c r="A268" s="44">
        <v>267</v>
      </c>
      <c r="B268" s="44" t="s">
        <v>333</v>
      </c>
      <c r="C268" s="44" t="s">
        <v>251</v>
      </c>
      <c r="D268" s="47">
        <v>43869</v>
      </c>
      <c r="E268" s="47"/>
    </row>
    <row r="269" spans="1:5" x14ac:dyDescent="0.25">
      <c r="A269" s="44">
        <v>268</v>
      </c>
      <c r="B269" s="44" t="s">
        <v>24</v>
      </c>
      <c r="C269" s="44" t="s">
        <v>251</v>
      </c>
      <c r="D269" s="47">
        <v>43869</v>
      </c>
      <c r="E269" s="47"/>
    </row>
    <row r="270" spans="1:5" x14ac:dyDescent="0.25">
      <c r="A270" s="44">
        <v>269</v>
      </c>
      <c r="B270" s="44" t="s">
        <v>334</v>
      </c>
      <c r="C270" s="44" t="s">
        <v>251</v>
      </c>
      <c r="D270" s="47">
        <v>43869</v>
      </c>
      <c r="E270" s="47"/>
    </row>
    <row r="271" spans="1:5" x14ac:dyDescent="0.25">
      <c r="A271" s="44">
        <v>270</v>
      </c>
      <c r="B271" s="44" t="s">
        <v>250</v>
      </c>
      <c r="C271" s="44" t="s">
        <v>251</v>
      </c>
      <c r="D271" s="47">
        <v>43869</v>
      </c>
      <c r="E271" s="47"/>
    </row>
    <row r="272" spans="1:5" x14ac:dyDescent="0.25">
      <c r="A272" s="44">
        <v>271</v>
      </c>
      <c r="B272" s="44" t="s">
        <v>335</v>
      </c>
      <c r="C272" s="44" t="s">
        <v>251</v>
      </c>
      <c r="D272" s="47">
        <v>43869</v>
      </c>
      <c r="E272" s="47"/>
    </row>
    <row r="273" spans="1:5" x14ac:dyDescent="0.25">
      <c r="A273" s="44">
        <v>272</v>
      </c>
      <c r="B273" s="44" t="s">
        <v>336</v>
      </c>
      <c r="C273" s="44" t="s">
        <v>251</v>
      </c>
      <c r="D273" s="47">
        <v>43869</v>
      </c>
      <c r="E273" s="47"/>
    </row>
    <row r="274" spans="1:5" x14ac:dyDescent="0.25">
      <c r="A274" s="44">
        <v>273</v>
      </c>
      <c r="B274" s="44" t="s">
        <v>52</v>
      </c>
      <c r="C274" s="44" t="s">
        <v>234</v>
      </c>
      <c r="D274" s="47">
        <v>43863</v>
      </c>
      <c r="E274" s="47"/>
    </row>
    <row r="275" spans="1:5" x14ac:dyDescent="0.25">
      <c r="A275" s="44">
        <v>274</v>
      </c>
      <c r="B275" s="44" t="s">
        <v>304</v>
      </c>
      <c r="C275" s="44" t="s">
        <v>234</v>
      </c>
      <c r="D275" s="47">
        <v>43863</v>
      </c>
      <c r="E275" s="47"/>
    </row>
    <row r="276" spans="1:5" x14ac:dyDescent="0.25">
      <c r="A276" s="44">
        <v>275</v>
      </c>
      <c r="B276" s="44" t="s">
        <v>305</v>
      </c>
      <c r="C276" s="44" t="s">
        <v>234</v>
      </c>
      <c r="D276" s="47">
        <v>43863</v>
      </c>
      <c r="E276" s="47"/>
    </row>
    <row r="277" spans="1:5" x14ac:dyDescent="0.25">
      <c r="A277" s="44">
        <v>276</v>
      </c>
      <c r="B277" s="44" t="s">
        <v>306</v>
      </c>
      <c r="C277" s="44" t="s">
        <v>234</v>
      </c>
      <c r="D277" s="47">
        <v>43863</v>
      </c>
      <c r="E277" s="47"/>
    </row>
    <row r="278" spans="1:5" x14ac:dyDescent="0.25">
      <c r="A278" s="44">
        <v>277</v>
      </c>
      <c r="B278" s="44" t="s">
        <v>307</v>
      </c>
      <c r="C278" s="44" t="s">
        <v>234</v>
      </c>
      <c r="D278" s="47">
        <v>43863</v>
      </c>
      <c r="E278" s="47"/>
    </row>
    <row r="279" spans="1:5" x14ac:dyDescent="0.25">
      <c r="A279" s="44">
        <v>278</v>
      </c>
      <c r="B279" s="44" t="s">
        <v>308</v>
      </c>
      <c r="C279" s="44" t="s">
        <v>234</v>
      </c>
      <c r="D279" s="47">
        <v>43863</v>
      </c>
      <c r="E279" s="47"/>
    </row>
    <row r="280" spans="1:5" x14ac:dyDescent="0.25">
      <c r="A280" s="44">
        <v>279</v>
      </c>
      <c r="B280" s="44" t="s">
        <v>309</v>
      </c>
      <c r="C280" s="44" t="s">
        <v>234</v>
      </c>
      <c r="D280" s="47">
        <v>43863</v>
      </c>
      <c r="E280" s="47"/>
    </row>
    <row r="281" spans="1:5" x14ac:dyDescent="0.25">
      <c r="A281" s="44">
        <v>280</v>
      </c>
      <c r="B281" s="44" t="s">
        <v>310</v>
      </c>
      <c r="C281" s="44" t="s">
        <v>234</v>
      </c>
      <c r="D281" s="47">
        <v>43863</v>
      </c>
      <c r="E281" s="47"/>
    </row>
    <row r="282" spans="1:5" x14ac:dyDescent="0.25">
      <c r="A282" s="44">
        <v>281</v>
      </c>
      <c r="B282" s="44" t="s">
        <v>311</v>
      </c>
      <c r="C282" s="44" t="s">
        <v>234</v>
      </c>
      <c r="D282" s="47">
        <v>43863</v>
      </c>
      <c r="E282" s="47"/>
    </row>
    <row r="283" spans="1:5" x14ac:dyDescent="0.25">
      <c r="A283" s="44">
        <v>282</v>
      </c>
      <c r="B283" s="44" t="s">
        <v>312</v>
      </c>
      <c r="C283" s="44" t="s">
        <v>234</v>
      </c>
      <c r="D283" s="47">
        <v>43863</v>
      </c>
      <c r="E283" s="47"/>
    </row>
    <row r="284" spans="1:5" x14ac:dyDescent="0.25">
      <c r="A284" s="44">
        <v>283</v>
      </c>
      <c r="B284" s="44" t="s">
        <v>24</v>
      </c>
      <c r="C284" s="44" t="s">
        <v>234</v>
      </c>
      <c r="D284" s="47">
        <v>43863</v>
      </c>
      <c r="E284" s="47"/>
    </row>
    <row r="285" spans="1:5" x14ac:dyDescent="0.25">
      <c r="A285" s="44">
        <v>284</v>
      </c>
      <c r="B285" s="44" t="s">
        <v>313</v>
      </c>
      <c r="C285" s="44" t="s">
        <v>234</v>
      </c>
      <c r="D285" s="47">
        <v>43863</v>
      </c>
      <c r="E285" s="47"/>
    </row>
    <row r="286" spans="1:5" x14ac:dyDescent="0.25">
      <c r="A286" s="44">
        <v>285</v>
      </c>
      <c r="B286" s="44" t="s">
        <v>314</v>
      </c>
      <c r="C286" s="44" t="s">
        <v>234</v>
      </c>
      <c r="D286" s="47">
        <v>43863</v>
      </c>
      <c r="E286" s="47"/>
    </row>
    <row r="287" spans="1:5" x14ac:dyDescent="0.25">
      <c r="A287" s="44">
        <v>286</v>
      </c>
      <c r="B287" s="44" t="s">
        <v>315</v>
      </c>
      <c r="C287" s="44" t="s">
        <v>234</v>
      </c>
      <c r="D287" s="47">
        <v>43863</v>
      </c>
      <c r="E287" s="47"/>
    </row>
    <row r="288" spans="1:5" x14ac:dyDescent="0.25">
      <c r="A288" s="44">
        <v>287</v>
      </c>
      <c r="B288" s="44" t="s">
        <v>316</v>
      </c>
      <c r="C288" s="44" t="s">
        <v>234</v>
      </c>
      <c r="D288" s="47">
        <v>43863</v>
      </c>
      <c r="E288" s="47"/>
    </row>
    <row r="289" spans="1:5" x14ac:dyDescent="0.25">
      <c r="A289" s="44">
        <v>288</v>
      </c>
      <c r="B289" s="44" t="s">
        <v>317</v>
      </c>
      <c r="C289" s="44" t="s">
        <v>234</v>
      </c>
      <c r="D289" s="47">
        <v>43863</v>
      </c>
      <c r="E289" s="47"/>
    </row>
    <row r="290" spans="1:5" x14ac:dyDescent="0.25">
      <c r="A290" s="44">
        <v>289</v>
      </c>
      <c r="B290" s="44" t="s">
        <v>318</v>
      </c>
      <c r="C290" s="44" t="s">
        <v>234</v>
      </c>
      <c r="D290" s="47">
        <v>43863</v>
      </c>
      <c r="E290" s="47"/>
    </row>
    <row r="291" spans="1:5" x14ac:dyDescent="0.25">
      <c r="A291" s="44">
        <v>290</v>
      </c>
      <c r="B291" s="44" t="s">
        <v>319</v>
      </c>
      <c r="C291" s="44" t="s">
        <v>234</v>
      </c>
      <c r="D291" s="47">
        <v>43863</v>
      </c>
      <c r="E291" s="47"/>
    </row>
    <row r="292" spans="1:5" x14ac:dyDescent="0.25">
      <c r="A292" s="44">
        <v>291</v>
      </c>
      <c r="B292" s="44" t="s">
        <v>320</v>
      </c>
      <c r="C292" s="44" t="s">
        <v>234</v>
      </c>
      <c r="D292" s="47">
        <v>43863</v>
      </c>
      <c r="E292" s="47"/>
    </row>
    <row r="293" spans="1:5" x14ac:dyDescent="0.25">
      <c r="A293" s="44">
        <v>292</v>
      </c>
      <c r="B293" s="44" t="s">
        <v>321</v>
      </c>
      <c r="C293" s="44" t="s">
        <v>234</v>
      </c>
      <c r="D293" s="47">
        <v>43863</v>
      </c>
      <c r="E293" s="47"/>
    </row>
    <row r="294" spans="1:5" x14ac:dyDescent="0.25">
      <c r="A294" s="44">
        <v>293</v>
      </c>
      <c r="B294" s="44" t="s">
        <v>322</v>
      </c>
      <c r="C294" s="44" t="s">
        <v>234</v>
      </c>
      <c r="D294" s="47">
        <v>43863</v>
      </c>
      <c r="E294" s="47"/>
    </row>
    <row r="295" spans="1:5" x14ac:dyDescent="0.25">
      <c r="A295" s="44">
        <v>294</v>
      </c>
      <c r="B295" s="44" t="s">
        <v>323</v>
      </c>
      <c r="C295" s="44" t="s">
        <v>234</v>
      </c>
      <c r="D295" s="47">
        <v>43863</v>
      </c>
      <c r="E295" s="47"/>
    </row>
    <row r="296" spans="1:5" x14ac:dyDescent="0.25">
      <c r="A296" s="44">
        <v>295</v>
      </c>
      <c r="B296" s="44" t="s">
        <v>324</v>
      </c>
      <c r="C296" s="44" t="s">
        <v>234</v>
      </c>
      <c r="D296" s="47">
        <v>43863</v>
      </c>
      <c r="E296" s="47"/>
    </row>
    <row r="297" spans="1:5" x14ac:dyDescent="0.25">
      <c r="A297" s="44">
        <v>296</v>
      </c>
      <c r="B297" s="44" t="s">
        <v>325</v>
      </c>
      <c r="C297" s="44" t="s">
        <v>234</v>
      </c>
      <c r="D297" s="47">
        <v>43863</v>
      </c>
      <c r="E297" s="47"/>
    </row>
    <row r="298" spans="1:5" x14ac:dyDescent="0.25">
      <c r="A298" s="44">
        <v>297</v>
      </c>
      <c r="B298" s="44" t="s">
        <v>326</v>
      </c>
      <c r="C298" s="44" t="s">
        <v>234</v>
      </c>
      <c r="D298" s="47">
        <v>43863</v>
      </c>
      <c r="E298" s="47"/>
    </row>
    <row r="299" spans="1:5" x14ac:dyDescent="0.25">
      <c r="A299" s="44">
        <v>298</v>
      </c>
      <c r="B299" s="44" t="s">
        <v>373</v>
      </c>
      <c r="C299" s="44" t="s">
        <v>337</v>
      </c>
      <c r="D299" s="50">
        <v>43877</v>
      </c>
      <c r="E299" s="47"/>
    </row>
    <row r="300" spans="1:5" x14ac:dyDescent="0.25">
      <c r="A300" s="44">
        <v>299</v>
      </c>
      <c r="B300" s="44" t="s">
        <v>374</v>
      </c>
      <c r="C300" s="44" t="s">
        <v>337</v>
      </c>
      <c r="D300" s="50">
        <v>43877</v>
      </c>
      <c r="E300" s="47"/>
    </row>
    <row r="301" spans="1:5" x14ac:dyDescent="0.25">
      <c r="A301" s="44">
        <v>300</v>
      </c>
      <c r="B301" s="44" t="s">
        <v>375</v>
      </c>
      <c r="C301" s="44" t="s">
        <v>337</v>
      </c>
      <c r="D301" s="50">
        <v>43877</v>
      </c>
      <c r="E301" s="47"/>
    </row>
    <row r="302" spans="1:5" x14ac:dyDescent="0.25">
      <c r="A302" s="44">
        <v>301</v>
      </c>
      <c r="B302" s="44" t="s">
        <v>376</v>
      </c>
      <c r="C302" s="44" t="s">
        <v>337</v>
      </c>
      <c r="D302" s="50">
        <v>43877</v>
      </c>
      <c r="E302" s="47"/>
    </row>
    <row r="303" spans="1:5" x14ac:dyDescent="0.25">
      <c r="A303" s="44">
        <v>302</v>
      </c>
      <c r="B303" s="44" t="s">
        <v>27</v>
      </c>
      <c r="C303" s="44" t="s">
        <v>337</v>
      </c>
      <c r="D303" s="50">
        <v>43877</v>
      </c>
      <c r="E303" s="47"/>
    </row>
    <row r="304" spans="1:5" x14ac:dyDescent="0.25">
      <c r="A304" s="44">
        <v>303</v>
      </c>
      <c r="B304" s="44" t="s">
        <v>377</v>
      </c>
      <c r="C304" s="44" t="s">
        <v>337</v>
      </c>
      <c r="D304" s="50">
        <v>43877</v>
      </c>
      <c r="E304" s="47"/>
    </row>
    <row r="305" spans="1:5" x14ac:dyDescent="0.25">
      <c r="A305" s="44">
        <v>304</v>
      </c>
      <c r="B305" s="44" t="s">
        <v>378</v>
      </c>
      <c r="C305" s="44" t="s">
        <v>337</v>
      </c>
      <c r="D305" s="50">
        <v>43877</v>
      </c>
      <c r="E305" s="47"/>
    </row>
    <row r="306" spans="1:5" x14ac:dyDescent="0.25">
      <c r="A306" s="44">
        <v>305</v>
      </c>
      <c r="B306" s="44" t="s">
        <v>379</v>
      </c>
      <c r="C306" s="44" t="s">
        <v>337</v>
      </c>
      <c r="D306" s="50">
        <v>43877</v>
      </c>
      <c r="E306" s="47"/>
    </row>
    <row r="307" spans="1:5" x14ac:dyDescent="0.25">
      <c r="A307" s="44">
        <v>306</v>
      </c>
      <c r="B307" s="44" t="s">
        <v>140</v>
      </c>
      <c r="C307" s="44" t="s">
        <v>258</v>
      </c>
      <c r="D307" s="50">
        <v>43872</v>
      </c>
      <c r="E307" s="47"/>
    </row>
    <row r="308" spans="1:5" x14ac:dyDescent="0.25">
      <c r="A308" s="44">
        <v>307</v>
      </c>
      <c r="B308" s="44" t="s">
        <v>338</v>
      </c>
      <c r="C308" s="44" t="s">
        <v>258</v>
      </c>
      <c r="D308" s="50">
        <v>43872</v>
      </c>
      <c r="E308" s="47"/>
    </row>
    <row r="309" spans="1:5" x14ac:dyDescent="0.25">
      <c r="A309" s="44">
        <v>308</v>
      </c>
      <c r="B309" s="44" t="s">
        <v>339</v>
      </c>
      <c r="C309" s="44" t="s">
        <v>258</v>
      </c>
      <c r="D309" s="50">
        <v>43872</v>
      </c>
      <c r="E309" s="47"/>
    </row>
    <row r="310" spans="1:5" x14ac:dyDescent="0.25">
      <c r="A310" s="44">
        <v>309</v>
      </c>
      <c r="B310" s="44" t="s">
        <v>340</v>
      </c>
      <c r="C310" s="44" t="s">
        <v>258</v>
      </c>
      <c r="D310" s="50">
        <v>43872</v>
      </c>
      <c r="E310" s="47"/>
    </row>
    <row r="311" spans="1:5" x14ac:dyDescent="0.25">
      <c r="A311" s="44">
        <v>310</v>
      </c>
      <c r="B311" s="44" t="s">
        <v>71</v>
      </c>
      <c r="C311" s="44" t="s">
        <v>258</v>
      </c>
      <c r="D311" s="50">
        <v>43872</v>
      </c>
      <c r="E311" s="47"/>
    </row>
    <row r="312" spans="1:5" x14ac:dyDescent="0.25">
      <c r="A312" s="44">
        <v>311</v>
      </c>
      <c r="B312" s="44" t="s">
        <v>341</v>
      </c>
      <c r="C312" s="44" t="s">
        <v>258</v>
      </c>
      <c r="D312" s="50">
        <v>43872</v>
      </c>
      <c r="E312" s="47"/>
    </row>
    <row r="313" spans="1:5" x14ac:dyDescent="0.25">
      <c r="A313" s="44">
        <v>312</v>
      </c>
      <c r="B313" s="44" t="s">
        <v>342</v>
      </c>
      <c r="C313" s="44" t="s">
        <v>258</v>
      </c>
      <c r="D313" s="50">
        <v>43872</v>
      </c>
      <c r="E313" s="47"/>
    </row>
    <row r="314" spans="1:5" x14ac:dyDescent="0.25">
      <c r="A314" s="44">
        <v>313</v>
      </c>
      <c r="B314" s="44" t="s">
        <v>183</v>
      </c>
      <c r="C314" s="44" t="s">
        <v>258</v>
      </c>
      <c r="D314" s="50">
        <v>43872</v>
      </c>
      <c r="E314" s="47"/>
    </row>
    <row r="315" spans="1:5" x14ac:dyDescent="0.25">
      <c r="A315" s="44">
        <v>314</v>
      </c>
      <c r="B315" s="44" t="s">
        <v>343</v>
      </c>
      <c r="C315" s="44" t="s">
        <v>258</v>
      </c>
      <c r="D315" s="50">
        <v>43872</v>
      </c>
      <c r="E315" s="47"/>
    </row>
    <row r="316" spans="1:5" x14ac:dyDescent="0.25">
      <c r="A316" s="44">
        <v>315</v>
      </c>
      <c r="B316" s="44" t="s">
        <v>344</v>
      </c>
      <c r="C316" s="44" t="s">
        <v>258</v>
      </c>
      <c r="D316" s="50">
        <v>43872</v>
      </c>
      <c r="E316" s="47"/>
    </row>
    <row r="317" spans="1:5" x14ac:dyDescent="0.25">
      <c r="A317" s="44">
        <v>316</v>
      </c>
      <c r="B317" s="44" t="s">
        <v>345</v>
      </c>
      <c r="C317" s="44" t="s">
        <v>258</v>
      </c>
      <c r="D317" s="50">
        <v>43872</v>
      </c>
      <c r="E317" s="47"/>
    </row>
    <row r="318" spans="1:5" x14ac:dyDescent="0.25">
      <c r="A318" s="44">
        <v>317</v>
      </c>
      <c r="B318" s="44" t="s">
        <v>346</v>
      </c>
      <c r="C318" s="44" t="s">
        <v>258</v>
      </c>
      <c r="D318" s="50">
        <v>43872</v>
      </c>
      <c r="E318" s="47"/>
    </row>
    <row r="319" spans="1:5" x14ac:dyDescent="0.25">
      <c r="A319" s="44">
        <v>318</v>
      </c>
      <c r="B319" s="44" t="s">
        <v>347</v>
      </c>
      <c r="C319" s="44" t="s">
        <v>258</v>
      </c>
      <c r="D319" s="50">
        <v>43872</v>
      </c>
      <c r="E319" s="47"/>
    </row>
    <row r="320" spans="1:5" x14ac:dyDescent="0.25">
      <c r="A320" s="44">
        <v>319</v>
      </c>
      <c r="B320" s="44" t="s">
        <v>355</v>
      </c>
      <c r="C320" s="44" t="s">
        <v>348</v>
      </c>
      <c r="D320" s="50">
        <v>43871</v>
      </c>
      <c r="E320" s="47"/>
    </row>
    <row r="321" spans="1:5" x14ac:dyDescent="0.25">
      <c r="A321" s="44">
        <v>320</v>
      </c>
      <c r="B321" s="44" t="s">
        <v>356</v>
      </c>
      <c r="C321" s="44" t="s">
        <v>348</v>
      </c>
      <c r="D321" s="50">
        <v>43871</v>
      </c>
      <c r="E321" s="47"/>
    </row>
    <row r="322" spans="1:5" x14ac:dyDescent="0.25">
      <c r="A322" s="44">
        <v>321</v>
      </c>
      <c r="B322" s="44" t="s">
        <v>357</v>
      </c>
      <c r="C322" s="44" t="s">
        <v>348</v>
      </c>
      <c r="D322" s="50">
        <v>43871</v>
      </c>
      <c r="E322" s="47"/>
    </row>
    <row r="323" spans="1:5" x14ac:dyDescent="0.25">
      <c r="A323" s="44">
        <v>322</v>
      </c>
      <c r="B323" s="44" t="s">
        <v>358</v>
      </c>
      <c r="C323" s="44" t="s">
        <v>348</v>
      </c>
      <c r="D323" s="50">
        <v>43871</v>
      </c>
      <c r="E323" s="47"/>
    </row>
    <row r="324" spans="1:5" x14ac:dyDescent="0.25">
      <c r="A324" s="44">
        <v>323</v>
      </c>
      <c r="B324" s="44" t="s">
        <v>359</v>
      </c>
      <c r="C324" s="44" t="s">
        <v>348</v>
      </c>
      <c r="D324" s="50">
        <v>43871</v>
      </c>
      <c r="E324" s="47"/>
    </row>
    <row r="325" spans="1:5" x14ac:dyDescent="0.25">
      <c r="A325" s="44">
        <v>324</v>
      </c>
      <c r="B325" s="44" t="s">
        <v>360</v>
      </c>
      <c r="C325" s="44" t="s">
        <v>348</v>
      </c>
      <c r="D325" s="50">
        <v>43871</v>
      </c>
      <c r="E325" s="47"/>
    </row>
    <row r="326" spans="1:5" x14ac:dyDescent="0.25">
      <c r="A326" s="44">
        <v>325</v>
      </c>
      <c r="B326" s="44" t="s">
        <v>361</v>
      </c>
      <c r="C326" s="44" t="s">
        <v>348</v>
      </c>
      <c r="D326" s="50">
        <v>43871</v>
      </c>
      <c r="E326" s="47"/>
    </row>
    <row r="327" spans="1:5" x14ac:dyDescent="0.25">
      <c r="A327" s="44">
        <v>326</v>
      </c>
      <c r="B327" s="44" t="s">
        <v>362</v>
      </c>
      <c r="C327" s="44" t="s">
        <v>348</v>
      </c>
      <c r="D327" s="50">
        <v>43871</v>
      </c>
      <c r="E327" s="47"/>
    </row>
    <row r="328" spans="1:5" x14ac:dyDescent="0.25">
      <c r="A328" s="44">
        <v>327</v>
      </c>
      <c r="B328" s="44" t="s">
        <v>363</v>
      </c>
      <c r="C328" s="44" t="s">
        <v>348</v>
      </c>
      <c r="D328" s="50">
        <v>43871</v>
      </c>
      <c r="E328" s="47"/>
    </row>
    <row r="329" spans="1:5" x14ac:dyDescent="0.25">
      <c r="A329" s="44">
        <v>328</v>
      </c>
      <c r="B329" s="44" t="s">
        <v>364</v>
      </c>
      <c r="C329" s="44" t="s">
        <v>348</v>
      </c>
      <c r="D329" s="50">
        <v>43871</v>
      </c>
      <c r="E329" s="47"/>
    </row>
    <row r="330" spans="1:5" x14ac:dyDescent="0.25">
      <c r="A330" s="44">
        <v>329</v>
      </c>
      <c r="B330" s="44" t="s">
        <v>365</v>
      </c>
      <c r="C330" s="44" t="s">
        <v>348</v>
      </c>
      <c r="D330" s="50">
        <v>43871</v>
      </c>
      <c r="E330" s="47"/>
    </row>
    <row r="331" spans="1:5" x14ac:dyDescent="0.25">
      <c r="A331" s="44">
        <v>330</v>
      </c>
      <c r="B331" s="44" t="s">
        <v>366</v>
      </c>
      <c r="C331" s="44" t="s">
        <v>348</v>
      </c>
      <c r="D331" s="50">
        <v>43871</v>
      </c>
      <c r="E331" s="47"/>
    </row>
    <row r="332" spans="1:5" x14ac:dyDescent="0.25">
      <c r="A332" s="44">
        <v>331</v>
      </c>
      <c r="B332" s="44" t="s">
        <v>296</v>
      </c>
      <c r="C332" s="44" t="s">
        <v>348</v>
      </c>
      <c r="D332" s="50">
        <v>43871</v>
      </c>
      <c r="E332" s="47"/>
    </row>
    <row r="333" spans="1:5" x14ac:dyDescent="0.25">
      <c r="A333" s="44">
        <v>332</v>
      </c>
      <c r="B333" s="44" t="s">
        <v>367</v>
      </c>
      <c r="C333" s="44" t="s">
        <v>348</v>
      </c>
      <c r="D333" s="50">
        <v>43871</v>
      </c>
      <c r="E333" s="47"/>
    </row>
    <row r="334" spans="1:5" x14ac:dyDescent="0.25">
      <c r="A334" s="44">
        <v>333</v>
      </c>
      <c r="B334" s="44" t="s">
        <v>368</v>
      </c>
      <c r="C334" s="44" t="s">
        <v>348</v>
      </c>
      <c r="D334" s="50">
        <v>43871</v>
      </c>
      <c r="E334" s="47"/>
    </row>
    <row r="335" spans="1:5" x14ac:dyDescent="0.25">
      <c r="A335" s="44">
        <v>334</v>
      </c>
      <c r="B335" s="44" t="s">
        <v>369</v>
      </c>
      <c r="C335" s="44" t="s">
        <v>348</v>
      </c>
      <c r="D335" s="50">
        <v>43871</v>
      </c>
      <c r="E335" s="47"/>
    </row>
    <row r="336" spans="1:5" x14ac:dyDescent="0.25">
      <c r="A336" s="44">
        <v>335</v>
      </c>
      <c r="B336" s="44" t="s">
        <v>349</v>
      </c>
      <c r="C336" s="44" t="s">
        <v>348</v>
      </c>
      <c r="D336" s="50">
        <v>43871</v>
      </c>
      <c r="E336" s="47"/>
    </row>
    <row r="337" spans="1:5" x14ac:dyDescent="0.25">
      <c r="A337" s="44">
        <v>336</v>
      </c>
      <c r="B337" s="44" t="s">
        <v>306</v>
      </c>
      <c r="C337" s="44" t="s">
        <v>348</v>
      </c>
      <c r="D337" s="50">
        <v>43871</v>
      </c>
      <c r="E337" s="47"/>
    </row>
    <row r="338" spans="1:5" x14ac:dyDescent="0.25">
      <c r="A338" s="44">
        <v>337</v>
      </c>
      <c r="B338" s="44" t="s">
        <v>370</v>
      </c>
      <c r="C338" s="44" t="s">
        <v>348</v>
      </c>
      <c r="D338" s="50">
        <v>43871</v>
      </c>
      <c r="E338" s="47"/>
    </row>
    <row r="339" spans="1:5" x14ac:dyDescent="0.25">
      <c r="A339" s="44">
        <v>338</v>
      </c>
      <c r="B339" s="44" t="s">
        <v>371</v>
      </c>
      <c r="C339" s="44" t="s">
        <v>348</v>
      </c>
      <c r="D339" s="50">
        <v>43871</v>
      </c>
      <c r="E339" s="47"/>
    </row>
    <row r="340" spans="1:5" x14ac:dyDescent="0.25">
      <c r="A340" s="44">
        <v>339</v>
      </c>
      <c r="B340" s="44" t="s">
        <v>372</v>
      </c>
      <c r="C340" s="44" t="s">
        <v>348</v>
      </c>
      <c r="D340" s="50">
        <v>43871</v>
      </c>
      <c r="E340" s="47"/>
    </row>
    <row r="341" spans="1:5" x14ac:dyDescent="0.25">
      <c r="A341" s="44">
        <v>340</v>
      </c>
      <c r="B341" s="44" t="s">
        <v>354</v>
      </c>
      <c r="C341" s="44" t="s">
        <v>348</v>
      </c>
      <c r="D341" s="50">
        <v>43871</v>
      </c>
      <c r="E341" s="47"/>
    </row>
    <row r="342" spans="1:5" x14ac:dyDescent="0.25">
      <c r="A342" s="44">
        <v>341</v>
      </c>
      <c r="B342" s="44" t="s">
        <v>350</v>
      </c>
      <c r="C342" s="44" t="s">
        <v>348</v>
      </c>
      <c r="D342" s="50">
        <v>43871</v>
      </c>
      <c r="E342" s="47"/>
    </row>
    <row r="343" spans="1:5" x14ac:dyDescent="0.25">
      <c r="A343" s="44">
        <v>342</v>
      </c>
      <c r="B343" s="44" t="s">
        <v>351</v>
      </c>
      <c r="C343" s="44" t="s">
        <v>348</v>
      </c>
      <c r="D343" s="50">
        <v>43871</v>
      </c>
      <c r="E343" s="47"/>
    </row>
    <row r="344" spans="1:5" x14ac:dyDescent="0.25">
      <c r="A344" s="44">
        <v>343</v>
      </c>
      <c r="B344" s="44" t="s">
        <v>352</v>
      </c>
      <c r="C344" s="44" t="s">
        <v>348</v>
      </c>
      <c r="D344" s="50">
        <v>43871</v>
      </c>
      <c r="E344" s="47"/>
    </row>
    <row r="345" spans="1:5" x14ac:dyDescent="0.25">
      <c r="A345" s="44">
        <v>344</v>
      </c>
      <c r="B345" s="44" t="s">
        <v>353</v>
      </c>
      <c r="C345" s="44" t="s">
        <v>348</v>
      </c>
      <c r="D345" s="50">
        <v>43871</v>
      </c>
      <c r="E345" s="47"/>
    </row>
    <row r="346" spans="1:5" x14ac:dyDescent="0.25">
      <c r="A346" s="48">
        <v>345</v>
      </c>
      <c r="B346" s="48" t="s">
        <v>381</v>
      </c>
      <c r="C346" s="48" t="s">
        <v>380</v>
      </c>
      <c r="D346" s="47">
        <v>43883</v>
      </c>
      <c r="E346" s="47"/>
    </row>
    <row r="347" spans="1:5" x14ac:dyDescent="0.25">
      <c r="A347" s="44">
        <v>346</v>
      </c>
      <c r="B347" s="44" t="s">
        <v>382</v>
      </c>
      <c r="C347" s="44" t="s">
        <v>380</v>
      </c>
      <c r="D347" s="47">
        <v>43883</v>
      </c>
      <c r="E347" s="47"/>
    </row>
    <row r="348" spans="1:5" x14ac:dyDescent="0.25">
      <c r="A348" s="44">
        <v>347</v>
      </c>
      <c r="B348" s="44" t="s">
        <v>383</v>
      </c>
      <c r="C348" s="44" t="s">
        <v>380</v>
      </c>
      <c r="D348" s="47">
        <v>43883</v>
      </c>
      <c r="E348" s="47"/>
    </row>
    <row r="349" spans="1:5" x14ac:dyDescent="0.25">
      <c r="A349" s="44">
        <v>348</v>
      </c>
      <c r="B349" s="44" t="s">
        <v>384</v>
      </c>
      <c r="C349" s="44" t="s">
        <v>380</v>
      </c>
      <c r="D349" s="47">
        <v>43883</v>
      </c>
      <c r="E349" s="47"/>
    </row>
    <row r="350" spans="1:5" x14ac:dyDescent="0.25">
      <c r="A350" s="44">
        <v>349</v>
      </c>
      <c r="B350" s="44" t="s">
        <v>385</v>
      </c>
      <c r="C350" s="44" t="s">
        <v>380</v>
      </c>
      <c r="D350" s="47">
        <v>43883</v>
      </c>
      <c r="E350" s="47"/>
    </row>
    <row r="351" spans="1:5" x14ac:dyDescent="0.25">
      <c r="A351" s="44">
        <v>350</v>
      </c>
      <c r="B351" s="44" t="s">
        <v>386</v>
      </c>
      <c r="C351" s="44" t="s">
        <v>380</v>
      </c>
      <c r="D351" s="47">
        <v>43883</v>
      </c>
      <c r="E351" s="47"/>
    </row>
    <row r="352" spans="1:5" x14ac:dyDescent="0.25">
      <c r="A352" s="44">
        <v>351</v>
      </c>
      <c r="B352" s="44" t="s">
        <v>387</v>
      </c>
      <c r="C352" s="44" t="s">
        <v>380</v>
      </c>
      <c r="D352" s="47">
        <v>43883</v>
      </c>
      <c r="E352" s="47"/>
    </row>
    <row r="353" spans="1:5" x14ac:dyDescent="0.25">
      <c r="A353" s="44">
        <v>352</v>
      </c>
      <c r="B353" s="44" t="s">
        <v>388</v>
      </c>
      <c r="C353" s="44" t="s">
        <v>380</v>
      </c>
      <c r="D353" s="47">
        <v>43883</v>
      </c>
      <c r="E353" s="47"/>
    </row>
    <row r="354" spans="1:5" x14ac:dyDescent="0.25">
      <c r="A354" s="44">
        <v>353</v>
      </c>
      <c r="B354" s="44" t="s">
        <v>389</v>
      </c>
      <c r="C354" s="44" t="s">
        <v>380</v>
      </c>
      <c r="D354" s="47">
        <v>43883</v>
      </c>
      <c r="E354" s="47"/>
    </row>
    <row r="355" spans="1:5" x14ac:dyDescent="0.25">
      <c r="A355" s="44">
        <v>354</v>
      </c>
      <c r="B355" s="44" t="s">
        <v>390</v>
      </c>
      <c r="C355" s="44" t="s">
        <v>380</v>
      </c>
      <c r="D355" s="47">
        <v>43883</v>
      </c>
      <c r="E355" s="47"/>
    </row>
    <row r="356" spans="1:5" x14ac:dyDescent="0.25">
      <c r="A356" s="44">
        <v>355</v>
      </c>
      <c r="B356" s="44" t="s">
        <v>391</v>
      </c>
      <c r="C356" s="44" t="s">
        <v>380</v>
      </c>
      <c r="D356" s="47">
        <v>43883</v>
      </c>
      <c r="E356" s="47"/>
    </row>
    <row r="357" spans="1:5" x14ac:dyDescent="0.25">
      <c r="A357" s="44">
        <v>356</v>
      </c>
      <c r="B357" s="44" t="s">
        <v>392</v>
      </c>
      <c r="C357" s="44" t="s">
        <v>380</v>
      </c>
      <c r="D357" s="47">
        <v>43883</v>
      </c>
      <c r="E357" s="47"/>
    </row>
    <row r="358" spans="1:5" x14ac:dyDescent="0.25">
      <c r="A358" s="44">
        <v>357</v>
      </c>
      <c r="B358" s="44" t="s">
        <v>393</v>
      </c>
      <c r="C358" s="44" t="s">
        <v>380</v>
      </c>
      <c r="D358" s="47">
        <v>43883</v>
      </c>
      <c r="E358" s="47"/>
    </row>
    <row r="359" spans="1:5" x14ac:dyDescent="0.25">
      <c r="A359" s="44">
        <v>358</v>
      </c>
      <c r="B359" s="44" t="s">
        <v>394</v>
      </c>
      <c r="C359" s="44" t="s">
        <v>380</v>
      </c>
      <c r="D359" s="47">
        <v>43883</v>
      </c>
      <c r="E359" s="47"/>
    </row>
    <row r="360" spans="1:5" x14ac:dyDescent="0.25">
      <c r="A360" s="44">
        <v>359</v>
      </c>
      <c r="B360" s="44" t="s">
        <v>395</v>
      </c>
      <c r="C360" s="44" t="s">
        <v>380</v>
      </c>
      <c r="D360" s="47">
        <v>43883</v>
      </c>
      <c r="E360" s="47"/>
    </row>
    <row r="361" spans="1:5" x14ac:dyDescent="0.25">
      <c r="A361" s="44">
        <v>360</v>
      </c>
      <c r="B361" s="44" t="s">
        <v>396</v>
      </c>
      <c r="C361" s="44" t="s">
        <v>380</v>
      </c>
      <c r="D361" s="47">
        <v>43883</v>
      </c>
      <c r="E361" s="47"/>
    </row>
    <row r="362" spans="1:5" x14ac:dyDescent="0.25">
      <c r="A362" s="44">
        <v>361</v>
      </c>
      <c r="B362" s="44" t="s">
        <v>397</v>
      </c>
      <c r="C362" s="44" t="s">
        <v>380</v>
      </c>
      <c r="D362" s="47">
        <v>43883</v>
      </c>
      <c r="E362" s="47"/>
    </row>
    <row r="363" spans="1:5" x14ac:dyDescent="0.25">
      <c r="A363" s="44">
        <v>362</v>
      </c>
      <c r="B363" s="44" t="s">
        <v>70</v>
      </c>
      <c r="C363" s="44" t="s">
        <v>380</v>
      </c>
      <c r="D363" s="47">
        <v>43883</v>
      </c>
      <c r="E363" s="47"/>
    </row>
    <row r="364" spans="1:5" x14ac:dyDescent="0.25">
      <c r="A364" s="44">
        <v>363</v>
      </c>
      <c r="B364" s="44" t="s">
        <v>398</v>
      </c>
      <c r="C364" s="44" t="s">
        <v>380</v>
      </c>
      <c r="D364" s="47">
        <v>43883</v>
      </c>
      <c r="E364" s="47"/>
    </row>
    <row r="365" spans="1:5" x14ac:dyDescent="0.25">
      <c r="A365" s="44">
        <v>364</v>
      </c>
      <c r="B365" s="44" t="s">
        <v>399</v>
      </c>
      <c r="C365" s="44" t="s">
        <v>380</v>
      </c>
      <c r="D365" s="47">
        <v>43883</v>
      </c>
      <c r="E365" s="47"/>
    </row>
    <row r="366" spans="1:5" x14ac:dyDescent="0.25">
      <c r="A366" s="44">
        <v>365</v>
      </c>
      <c r="B366" s="44" t="s">
        <v>400</v>
      </c>
      <c r="C366" s="44" t="s">
        <v>380</v>
      </c>
      <c r="D366" s="47">
        <v>43883</v>
      </c>
      <c r="E366" s="47"/>
    </row>
    <row r="367" spans="1:5" x14ac:dyDescent="0.25">
      <c r="A367" s="44">
        <v>366</v>
      </c>
      <c r="B367" s="44" t="s">
        <v>401</v>
      </c>
      <c r="C367" s="44" t="s">
        <v>380</v>
      </c>
      <c r="D367" s="47">
        <v>43883</v>
      </c>
      <c r="E367" s="47"/>
    </row>
    <row r="368" spans="1:5" x14ac:dyDescent="0.25">
      <c r="A368" s="44">
        <v>367</v>
      </c>
      <c r="B368" s="44" t="s">
        <v>69</v>
      </c>
      <c r="C368" s="44" t="s">
        <v>380</v>
      </c>
      <c r="D368" s="47">
        <v>43883</v>
      </c>
      <c r="E368" s="47"/>
    </row>
    <row r="369" spans="1:5" x14ac:dyDescent="0.25">
      <c r="A369" s="44">
        <v>368</v>
      </c>
      <c r="B369" s="44" t="s">
        <v>402</v>
      </c>
      <c r="C369" s="44" t="s">
        <v>380</v>
      </c>
      <c r="D369" s="47">
        <v>43883</v>
      </c>
      <c r="E369" s="47"/>
    </row>
    <row r="370" spans="1:5" x14ac:dyDescent="0.25">
      <c r="A370" s="44">
        <v>369</v>
      </c>
      <c r="B370" s="44" t="s">
        <v>403</v>
      </c>
      <c r="C370" s="44" t="s">
        <v>380</v>
      </c>
      <c r="D370" s="47">
        <v>43883</v>
      </c>
      <c r="E370" s="47"/>
    </row>
    <row r="371" spans="1:5" x14ac:dyDescent="0.25">
      <c r="A371" s="44">
        <v>370</v>
      </c>
      <c r="B371" s="44" t="s">
        <v>404</v>
      </c>
      <c r="C371" s="44" t="s">
        <v>380</v>
      </c>
      <c r="D371" s="47">
        <v>43883</v>
      </c>
      <c r="E371" s="47"/>
    </row>
    <row r="372" spans="1:5" x14ac:dyDescent="0.25">
      <c r="A372" s="44">
        <v>371</v>
      </c>
      <c r="B372" s="44" t="s">
        <v>405</v>
      </c>
      <c r="C372" s="44" t="s">
        <v>380</v>
      </c>
      <c r="D372" s="47">
        <v>43883</v>
      </c>
      <c r="E372" s="47"/>
    </row>
    <row r="373" spans="1:5" x14ac:dyDescent="0.25">
      <c r="A373" s="44">
        <v>372</v>
      </c>
      <c r="B373" s="44" t="s">
        <v>406</v>
      </c>
      <c r="C373" s="44" t="s">
        <v>380</v>
      </c>
      <c r="D373" s="47">
        <v>43883</v>
      </c>
      <c r="E373" s="47"/>
    </row>
    <row r="374" spans="1:5" x14ac:dyDescent="0.25">
      <c r="A374" s="44">
        <v>373</v>
      </c>
      <c r="B374" s="44" t="s">
        <v>407</v>
      </c>
      <c r="C374" s="44" t="s">
        <v>380</v>
      </c>
      <c r="D374" s="47">
        <v>43883</v>
      </c>
      <c r="E374" s="47"/>
    </row>
    <row r="375" spans="1:5" x14ac:dyDescent="0.25">
      <c r="A375" s="44">
        <v>374</v>
      </c>
      <c r="B375" s="44" t="s">
        <v>409</v>
      </c>
      <c r="C375" s="44" t="s">
        <v>408</v>
      </c>
      <c r="D375" s="50">
        <v>43875</v>
      </c>
      <c r="E375" s="47"/>
    </row>
    <row r="376" spans="1:5" x14ac:dyDescent="0.25">
      <c r="A376" s="44">
        <v>375</v>
      </c>
      <c r="B376" s="44" t="s">
        <v>410</v>
      </c>
      <c r="C376" s="44" t="s">
        <v>408</v>
      </c>
      <c r="D376" s="50">
        <v>43875</v>
      </c>
      <c r="E376" s="47"/>
    </row>
    <row r="377" spans="1:5" x14ac:dyDescent="0.25">
      <c r="A377" s="44">
        <v>376</v>
      </c>
      <c r="B377" s="44" t="s">
        <v>411</v>
      </c>
      <c r="C377" s="44" t="s">
        <v>408</v>
      </c>
      <c r="D377" s="50">
        <v>43875</v>
      </c>
      <c r="E377" s="47"/>
    </row>
    <row r="378" spans="1:5" x14ac:dyDescent="0.25">
      <c r="A378" s="44">
        <v>377</v>
      </c>
      <c r="B378" s="44" t="s">
        <v>412</v>
      </c>
      <c r="C378" s="44" t="s">
        <v>408</v>
      </c>
      <c r="D378" s="50">
        <v>43875</v>
      </c>
      <c r="E378" s="47"/>
    </row>
    <row r="379" spans="1:5" x14ac:dyDescent="0.25">
      <c r="A379" s="44">
        <v>378</v>
      </c>
      <c r="B379" s="44" t="s">
        <v>413</v>
      </c>
      <c r="C379" s="44" t="s">
        <v>408</v>
      </c>
      <c r="D379" s="50">
        <v>43875</v>
      </c>
      <c r="E379" s="47"/>
    </row>
    <row r="380" spans="1:5" x14ac:dyDescent="0.25">
      <c r="A380" s="44">
        <v>379</v>
      </c>
      <c r="B380" s="44" t="s">
        <v>414</v>
      </c>
      <c r="C380" s="44" t="s">
        <v>408</v>
      </c>
      <c r="D380" s="50">
        <v>43875</v>
      </c>
      <c r="E380" s="47"/>
    </row>
    <row r="381" spans="1:5" x14ac:dyDescent="0.25">
      <c r="A381" s="44">
        <v>380</v>
      </c>
      <c r="B381" s="44" t="s">
        <v>415</v>
      </c>
      <c r="C381" s="44" t="s">
        <v>408</v>
      </c>
      <c r="D381" s="50">
        <v>43875</v>
      </c>
      <c r="E381" s="47"/>
    </row>
    <row r="382" spans="1:5" x14ac:dyDescent="0.25">
      <c r="A382" s="44">
        <v>381</v>
      </c>
      <c r="B382" s="44" t="s">
        <v>416</v>
      </c>
      <c r="C382" s="44" t="s">
        <v>408</v>
      </c>
      <c r="D382" s="50">
        <v>43875</v>
      </c>
      <c r="E382" s="47"/>
    </row>
    <row r="383" spans="1:5" x14ac:dyDescent="0.25">
      <c r="A383" s="44">
        <v>382</v>
      </c>
      <c r="B383" s="44" t="s">
        <v>417</v>
      </c>
      <c r="C383" s="44" t="s">
        <v>408</v>
      </c>
      <c r="D383" s="50">
        <v>43875</v>
      </c>
      <c r="E383" s="47"/>
    </row>
    <row r="384" spans="1:5" x14ac:dyDescent="0.25">
      <c r="A384" s="44">
        <v>383</v>
      </c>
      <c r="B384" s="44" t="s">
        <v>418</v>
      </c>
      <c r="C384" s="44" t="s">
        <v>408</v>
      </c>
      <c r="D384" s="50">
        <v>43875</v>
      </c>
      <c r="E384" s="47"/>
    </row>
    <row r="385" spans="1:5" x14ac:dyDescent="0.25">
      <c r="A385" s="44">
        <v>384</v>
      </c>
      <c r="B385" s="44" t="s">
        <v>419</v>
      </c>
      <c r="C385" s="44" t="s">
        <v>408</v>
      </c>
      <c r="D385" s="50">
        <v>43875</v>
      </c>
      <c r="E385" s="47"/>
    </row>
    <row r="386" spans="1:5" x14ac:dyDescent="0.25">
      <c r="A386" s="44">
        <v>385</v>
      </c>
      <c r="B386" s="44" t="s">
        <v>384</v>
      </c>
      <c r="C386" s="44" t="s">
        <v>408</v>
      </c>
      <c r="D386" s="50">
        <v>43875</v>
      </c>
      <c r="E386" s="47"/>
    </row>
    <row r="387" spans="1:5" x14ac:dyDescent="0.25">
      <c r="A387" s="44">
        <v>386</v>
      </c>
      <c r="B387" s="44" t="s">
        <v>420</v>
      </c>
      <c r="C387" s="44" t="s">
        <v>408</v>
      </c>
      <c r="D387" s="50">
        <v>43875</v>
      </c>
      <c r="E387" s="47"/>
    </row>
    <row r="388" spans="1:5" x14ac:dyDescent="0.25">
      <c r="A388" s="44">
        <v>387</v>
      </c>
      <c r="B388" s="44" t="s">
        <v>421</v>
      </c>
      <c r="C388" s="44" t="s">
        <v>408</v>
      </c>
      <c r="D388" s="50">
        <v>43875</v>
      </c>
      <c r="E388" s="47"/>
    </row>
    <row r="389" spans="1:5" x14ac:dyDescent="0.25">
      <c r="A389" s="44">
        <v>388</v>
      </c>
      <c r="B389" s="44" t="s">
        <v>389</v>
      </c>
      <c r="C389" s="44" t="s">
        <v>408</v>
      </c>
      <c r="D389" s="50">
        <v>43875</v>
      </c>
      <c r="E389" s="47"/>
    </row>
    <row r="390" spans="1:5" x14ac:dyDescent="0.25">
      <c r="A390" s="44">
        <v>389</v>
      </c>
      <c r="B390" s="44" t="s">
        <v>422</v>
      </c>
      <c r="C390" s="44" t="s">
        <v>408</v>
      </c>
      <c r="D390" s="50">
        <v>43875</v>
      </c>
      <c r="E390" s="47"/>
    </row>
    <row r="391" spans="1:5" x14ac:dyDescent="0.25">
      <c r="A391" s="44">
        <v>390</v>
      </c>
      <c r="B391" s="44" t="s">
        <v>423</v>
      </c>
      <c r="C391" s="44" t="s">
        <v>408</v>
      </c>
      <c r="D391" s="50">
        <v>43875</v>
      </c>
      <c r="E391" s="47"/>
    </row>
    <row r="392" spans="1:5" x14ac:dyDescent="0.25">
      <c r="A392" s="44">
        <v>391</v>
      </c>
      <c r="B392" s="44" t="s">
        <v>424</v>
      </c>
      <c r="C392" s="44" t="s">
        <v>408</v>
      </c>
      <c r="D392" s="50">
        <v>43875</v>
      </c>
      <c r="E392" s="47"/>
    </row>
    <row r="393" spans="1:5" x14ac:dyDescent="0.25">
      <c r="A393" s="44">
        <v>392</v>
      </c>
      <c r="B393" s="44" t="s">
        <v>425</v>
      </c>
      <c r="C393" s="44" t="s">
        <v>408</v>
      </c>
      <c r="D393" s="50">
        <v>43875</v>
      </c>
      <c r="E393" s="47"/>
    </row>
    <row r="394" spans="1:5" x14ac:dyDescent="0.25">
      <c r="A394" s="44">
        <v>393</v>
      </c>
      <c r="B394" s="44" t="s">
        <v>426</v>
      </c>
      <c r="C394" s="44" t="s">
        <v>408</v>
      </c>
      <c r="D394" s="50">
        <v>43875</v>
      </c>
      <c r="E394" s="47"/>
    </row>
    <row r="395" spans="1:5" x14ac:dyDescent="0.25">
      <c r="A395" s="44">
        <v>394</v>
      </c>
      <c r="B395" s="44" t="s">
        <v>427</v>
      </c>
      <c r="C395" s="44" t="s">
        <v>408</v>
      </c>
      <c r="D395" s="50">
        <v>43875</v>
      </c>
      <c r="E395" s="47"/>
    </row>
    <row r="396" spans="1:5" x14ac:dyDescent="0.25">
      <c r="A396" s="44">
        <v>395</v>
      </c>
      <c r="B396" s="44" t="s">
        <v>428</v>
      </c>
      <c r="C396" s="44" t="s">
        <v>408</v>
      </c>
      <c r="D396" s="50">
        <v>43875</v>
      </c>
      <c r="E396" s="47"/>
    </row>
    <row r="397" spans="1:5" x14ac:dyDescent="0.25">
      <c r="A397" s="44">
        <v>396</v>
      </c>
      <c r="B397" s="44" t="s">
        <v>429</v>
      </c>
      <c r="C397" s="44" t="s">
        <v>408</v>
      </c>
      <c r="D397" s="50">
        <v>43875</v>
      </c>
      <c r="E397" s="47"/>
    </row>
    <row r="398" spans="1:5" x14ac:dyDescent="0.25">
      <c r="A398" s="44">
        <v>397</v>
      </c>
      <c r="B398" s="44" t="s">
        <v>430</v>
      </c>
      <c r="C398" s="44" t="s">
        <v>408</v>
      </c>
      <c r="D398" s="50">
        <v>43875</v>
      </c>
      <c r="E398" s="47"/>
    </row>
    <row r="399" spans="1:5" x14ac:dyDescent="0.25">
      <c r="A399" s="44">
        <v>398</v>
      </c>
      <c r="B399" s="44" t="s">
        <v>431</v>
      </c>
      <c r="C399" s="44" t="s">
        <v>408</v>
      </c>
      <c r="D399" s="50">
        <v>43875</v>
      </c>
      <c r="E399" s="47"/>
    </row>
    <row r="400" spans="1:5" x14ac:dyDescent="0.25">
      <c r="A400" s="44">
        <v>399</v>
      </c>
      <c r="B400" s="44" t="s">
        <v>432</v>
      </c>
      <c r="C400" s="44" t="s">
        <v>408</v>
      </c>
      <c r="D400" s="50">
        <v>43875</v>
      </c>
      <c r="E400" s="47"/>
    </row>
    <row r="401" spans="1:5" x14ac:dyDescent="0.25">
      <c r="A401" s="44">
        <v>400</v>
      </c>
      <c r="B401" s="44" t="s">
        <v>433</v>
      </c>
      <c r="C401" s="44" t="s">
        <v>408</v>
      </c>
      <c r="D401" s="50">
        <v>43875</v>
      </c>
      <c r="E401" s="47"/>
    </row>
    <row r="402" spans="1:5" x14ac:dyDescent="0.25">
      <c r="A402" s="44">
        <v>401</v>
      </c>
      <c r="B402" s="44" t="s">
        <v>434</v>
      </c>
      <c r="C402" s="44" t="s">
        <v>408</v>
      </c>
      <c r="D402" s="50">
        <v>43875</v>
      </c>
      <c r="E402" s="47"/>
    </row>
    <row r="403" spans="1:5" x14ac:dyDescent="0.25">
      <c r="A403" s="44">
        <v>402</v>
      </c>
      <c r="B403" s="44" t="s">
        <v>435</v>
      </c>
      <c r="C403" s="44" t="s">
        <v>408</v>
      </c>
      <c r="D403" s="50">
        <v>43875</v>
      </c>
      <c r="E403" s="47"/>
    </row>
    <row r="404" spans="1:5" x14ac:dyDescent="0.25">
      <c r="A404" s="44">
        <v>403</v>
      </c>
      <c r="B404" s="44" t="s">
        <v>436</v>
      </c>
      <c r="C404" s="44" t="s">
        <v>408</v>
      </c>
      <c r="D404" s="50">
        <v>43875</v>
      </c>
      <c r="E404" s="47"/>
    </row>
    <row r="405" spans="1:5" x14ac:dyDescent="0.25">
      <c r="A405" s="44">
        <v>404</v>
      </c>
      <c r="B405" s="44" t="s">
        <v>437</v>
      </c>
      <c r="C405" s="44" t="s">
        <v>408</v>
      </c>
      <c r="D405" s="50">
        <v>43875</v>
      </c>
      <c r="E405" s="47"/>
    </row>
    <row r="406" spans="1:5" x14ac:dyDescent="0.25">
      <c r="A406" s="44">
        <v>405</v>
      </c>
      <c r="B406" s="44" t="s">
        <v>438</v>
      </c>
      <c r="C406" s="44" t="s">
        <v>408</v>
      </c>
      <c r="D406" s="50">
        <v>43875</v>
      </c>
      <c r="E406" s="47"/>
    </row>
    <row r="407" spans="1:5" x14ac:dyDescent="0.25">
      <c r="A407" s="44">
        <v>406</v>
      </c>
      <c r="B407" s="44" t="s">
        <v>439</v>
      </c>
      <c r="C407" s="44" t="s">
        <v>408</v>
      </c>
      <c r="D407" s="50">
        <v>43875</v>
      </c>
      <c r="E407" s="47"/>
    </row>
    <row r="408" spans="1:5" x14ac:dyDescent="0.25">
      <c r="A408" s="48">
        <v>407</v>
      </c>
      <c r="B408" s="48" t="s">
        <v>439</v>
      </c>
      <c r="C408" s="48" t="s">
        <v>477</v>
      </c>
      <c r="D408" s="47">
        <v>43883</v>
      </c>
      <c r="E408" s="47"/>
    </row>
    <row r="409" spans="1:5" x14ac:dyDescent="0.25">
      <c r="A409" s="44">
        <v>408</v>
      </c>
      <c r="B409" s="44" t="s">
        <v>478</v>
      </c>
      <c r="C409" s="44" t="s">
        <v>477</v>
      </c>
      <c r="D409" s="47">
        <v>43883</v>
      </c>
      <c r="E409" s="47"/>
    </row>
    <row r="410" spans="1:5" x14ac:dyDescent="0.25">
      <c r="A410" s="44">
        <v>409</v>
      </c>
      <c r="B410" s="44" t="s">
        <v>479</v>
      </c>
      <c r="C410" s="44" t="s">
        <v>477</v>
      </c>
      <c r="D410" s="47">
        <v>43883</v>
      </c>
      <c r="E410" s="47"/>
    </row>
    <row r="411" spans="1:5" x14ac:dyDescent="0.25">
      <c r="A411" s="44">
        <v>410</v>
      </c>
      <c r="B411" s="44" t="s">
        <v>480</v>
      </c>
      <c r="C411" s="44" t="s">
        <v>477</v>
      </c>
      <c r="D411" s="47">
        <v>43883</v>
      </c>
      <c r="E411" s="47"/>
    </row>
    <row r="412" spans="1:5" x14ac:dyDescent="0.25">
      <c r="A412" s="44">
        <v>411</v>
      </c>
      <c r="B412" s="44" t="s">
        <v>481</v>
      </c>
      <c r="C412" s="44" t="s">
        <v>477</v>
      </c>
      <c r="D412" s="47">
        <v>43883</v>
      </c>
      <c r="E412" s="47"/>
    </row>
    <row r="413" spans="1:5" x14ac:dyDescent="0.25">
      <c r="A413" s="44">
        <v>412</v>
      </c>
      <c r="B413" s="44" t="s">
        <v>482</v>
      </c>
      <c r="C413" s="44" t="s">
        <v>477</v>
      </c>
      <c r="D413" s="47">
        <v>43883</v>
      </c>
      <c r="E413" s="47"/>
    </row>
    <row r="414" spans="1:5" x14ac:dyDescent="0.25">
      <c r="A414" s="44">
        <v>413</v>
      </c>
      <c r="B414" s="44" t="s">
        <v>483</v>
      </c>
      <c r="C414" s="44" t="s">
        <v>477</v>
      </c>
      <c r="D414" s="47">
        <v>43883</v>
      </c>
      <c r="E414" s="47"/>
    </row>
    <row r="415" spans="1:5" x14ac:dyDescent="0.25">
      <c r="A415" s="44">
        <v>414</v>
      </c>
      <c r="B415" s="44" t="s">
        <v>484</v>
      </c>
      <c r="C415" s="44" t="s">
        <v>477</v>
      </c>
      <c r="D415" s="47">
        <v>43883</v>
      </c>
      <c r="E415" s="47"/>
    </row>
    <row r="416" spans="1:5" x14ac:dyDescent="0.25">
      <c r="A416" s="44">
        <v>415</v>
      </c>
      <c r="B416" s="44" t="s">
        <v>485</v>
      </c>
      <c r="C416" s="44" t="s">
        <v>477</v>
      </c>
      <c r="D416" s="47">
        <v>43883</v>
      </c>
      <c r="E416" s="47"/>
    </row>
    <row r="417" spans="1:5" x14ac:dyDescent="0.25">
      <c r="A417" s="44">
        <v>416</v>
      </c>
      <c r="B417" s="44" t="s">
        <v>486</v>
      </c>
      <c r="C417" s="44" t="s">
        <v>477</v>
      </c>
      <c r="D417" s="47">
        <v>43883</v>
      </c>
      <c r="E417" s="47"/>
    </row>
    <row r="418" spans="1:5" x14ac:dyDescent="0.25">
      <c r="A418" s="44">
        <v>417</v>
      </c>
      <c r="B418" s="44" t="s">
        <v>487</v>
      </c>
      <c r="C418" s="44" t="s">
        <v>477</v>
      </c>
      <c r="D418" s="47">
        <v>43883</v>
      </c>
      <c r="E418" s="47"/>
    </row>
    <row r="419" spans="1:5" x14ac:dyDescent="0.25">
      <c r="A419" s="44">
        <v>418</v>
      </c>
      <c r="B419" s="44" t="s">
        <v>488</v>
      </c>
      <c r="C419" s="44" t="s">
        <v>477</v>
      </c>
      <c r="D419" s="47">
        <v>43883</v>
      </c>
      <c r="E419" s="47"/>
    </row>
    <row r="420" spans="1:5" x14ac:dyDescent="0.25">
      <c r="A420" s="44">
        <v>419</v>
      </c>
      <c r="B420" s="44" t="s">
        <v>384</v>
      </c>
      <c r="C420" s="44" t="s">
        <v>477</v>
      </c>
      <c r="D420" s="47">
        <v>43883</v>
      </c>
      <c r="E420" s="47"/>
    </row>
    <row r="421" spans="1:5" x14ac:dyDescent="0.25">
      <c r="A421" s="44">
        <v>420</v>
      </c>
      <c r="B421" s="44" t="s">
        <v>489</v>
      </c>
      <c r="C421" s="44" t="s">
        <v>477</v>
      </c>
      <c r="D421" s="47">
        <v>43883</v>
      </c>
      <c r="E421" s="47"/>
    </row>
    <row r="422" spans="1:5" x14ac:dyDescent="0.25">
      <c r="A422" s="44">
        <v>421</v>
      </c>
      <c r="B422" s="44" t="s">
        <v>490</v>
      </c>
      <c r="C422" s="44" t="s">
        <v>477</v>
      </c>
      <c r="D422" s="47">
        <v>43883</v>
      </c>
      <c r="E422" s="47"/>
    </row>
    <row r="423" spans="1:5" x14ac:dyDescent="0.25">
      <c r="A423" s="44">
        <v>422</v>
      </c>
      <c r="B423" s="44" t="s">
        <v>491</v>
      </c>
      <c r="C423" s="44" t="s">
        <v>477</v>
      </c>
      <c r="D423" s="47">
        <v>43883</v>
      </c>
      <c r="E423" s="47"/>
    </row>
    <row r="424" spans="1:5" x14ac:dyDescent="0.25">
      <c r="A424" s="44">
        <v>423</v>
      </c>
      <c r="B424" s="44" t="s">
        <v>492</v>
      </c>
      <c r="C424" s="44" t="s">
        <v>477</v>
      </c>
      <c r="D424" s="47">
        <v>43883</v>
      </c>
      <c r="E424" s="47"/>
    </row>
    <row r="425" spans="1:5" x14ac:dyDescent="0.25">
      <c r="A425" s="44">
        <v>424</v>
      </c>
      <c r="B425" s="44" t="s">
        <v>395</v>
      </c>
      <c r="C425" s="44" t="s">
        <v>477</v>
      </c>
      <c r="D425" s="47">
        <v>43883</v>
      </c>
      <c r="E425" s="47"/>
    </row>
    <row r="426" spans="1:5" x14ac:dyDescent="0.25">
      <c r="A426" s="44">
        <v>425</v>
      </c>
      <c r="B426" s="44" t="s">
        <v>493</v>
      </c>
      <c r="C426" s="44" t="s">
        <v>477</v>
      </c>
      <c r="D426" s="47">
        <v>43883</v>
      </c>
      <c r="E426" s="47"/>
    </row>
    <row r="427" spans="1:5" x14ac:dyDescent="0.25">
      <c r="A427" s="44">
        <v>426</v>
      </c>
      <c r="B427" s="44" t="s">
        <v>494</v>
      </c>
      <c r="C427" s="44" t="s">
        <v>477</v>
      </c>
      <c r="D427" s="47">
        <v>43883</v>
      </c>
      <c r="E427" s="47"/>
    </row>
    <row r="428" spans="1:5" x14ac:dyDescent="0.25">
      <c r="A428" s="44">
        <v>427</v>
      </c>
      <c r="B428" s="44" t="s">
        <v>495</v>
      </c>
      <c r="C428" s="44" t="s">
        <v>477</v>
      </c>
      <c r="D428" s="47">
        <v>43883</v>
      </c>
      <c r="E428" s="47"/>
    </row>
    <row r="429" spans="1:5" x14ac:dyDescent="0.25">
      <c r="A429" s="44">
        <v>428</v>
      </c>
      <c r="B429" s="44" t="s">
        <v>482</v>
      </c>
      <c r="C429" s="44" t="s">
        <v>477</v>
      </c>
      <c r="D429" s="47">
        <v>43883</v>
      </c>
      <c r="E429" s="47"/>
    </row>
    <row r="430" spans="1:5" x14ac:dyDescent="0.25">
      <c r="A430" s="44">
        <v>429</v>
      </c>
      <c r="B430" s="44" t="s">
        <v>496</v>
      </c>
      <c r="C430" s="44" t="s">
        <v>477</v>
      </c>
      <c r="D430" s="47">
        <v>43883</v>
      </c>
      <c r="E430" s="47"/>
    </row>
    <row r="431" spans="1:5" x14ac:dyDescent="0.25">
      <c r="A431" s="44">
        <v>430</v>
      </c>
      <c r="B431" s="44" t="s">
        <v>497</v>
      </c>
      <c r="C431" s="44" t="s">
        <v>477</v>
      </c>
      <c r="D431" s="47">
        <v>43883</v>
      </c>
      <c r="E431" s="47"/>
    </row>
    <row r="432" spans="1:5" x14ac:dyDescent="0.25">
      <c r="A432" s="44">
        <v>431</v>
      </c>
      <c r="B432" s="44" t="s">
        <v>498</v>
      </c>
      <c r="C432" s="44" t="s">
        <v>477</v>
      </c>
      <c r="D432" s="47">
        <v>43883</v>
      </c>
      <c r="E432" s="47"/>
    </row>
    <row r="433" spans="1:5" x14ac:dyDescent="0.25">
      <c r="A433" s="44">
        <v>432</v>
      </c>
      <c r="B433" s="44" t="s">
        <v>499</v>
      </c>
      <c r="C433" s="44" t="s">
        <v>477</v>
      </c>
      <c r="D433" s="47">
        <v>43883</v>
      </c>
      <c r="E433" s="47"/>
    </row>
    <row r="434" spans="1:5" x14ac:dyDescent="0.25">
      <c r="A434" s="44">
        <v>433</v>
      </c>
      <c r="B434" s="44" t="s">
        <v>500</v>
      </c>
      <c r="C434" s="44" t="s">
        <v>477</v>
      </c>
      <c r="D434" s="47">
        <v>43883</v>
      </c>
      <c r="E434" s="47"/>
    </row>
    <row r="435" spans="1:5" x14ac:dyDescent="0.25">
      <c r="A435" s="44">
        <v>434</v>
      </c>
      <c r="B435" s="44" t="s">
        <v>501</v>
      </c>
      <c r="C435" s="44" t="s">
        <v>477</v>
      </c>
      <c r="D435" s="47">
        <v>43883</v>
      </c>
      <c r="E435" s="47"/>
    </row>
    <row r="436" spans="1:5" x14ac:dyDescent="0.25">
      <c r="A436" s="44">
        <v>435</v>
      </c>
      <c r="B436" s="44" t="s">
        <v>502</v>
      </c>
      <c r="C436" s="44" t="s">
        <v>477</v>
      </c>
      <c r="D436" s="47">
        <v>43883</v>
      </c>
      <c r="E436" s="47"/>
    </row>
    <row r="437" spans="1:5" x14ac:dyDescent="0.25">
      <c r="A437" s="44">
        <v>436</v>
      </c>
      <c r="B437" s="44" t="s">
        <v>503</v>
      </c>
      <c r="C437" s="44" t="s">
        <v>477</v>
      </c>
      <c r="D437" s="47">
        <v>43883</v>
      </c>
      <c r="E437" s="47"/>
    </row>
    <row r="438" spans="1:5" x14ac:dyDescent="0.25">
      <c r="A438" s="44">
        <v>437</v>
      </c>
      <c r="B438" s="44" t="s">
        <v>504</v>
      </c>
      <c r="C438" s="44" t="s">
        <v>477</v>
      </c>
      <c r="D438" s="47">
        <v>43883</v>
      </c>
      <c r="E438" s="47"/>
    </row>
    <row r="439" spans="1:5" x14ac:dyDescent="0.25">
      <c r="A439" s="44">
        <v>438</v>
      </c>
      <c r="B439" s="44" t="s">
        <v>505</v>
      </c>
      <c r="C439" s="44" t="s">
        <v>477</v>
      </c>
      <c r="D439" s="47">
        <v>43883</v>
      </c>
      <c r="E439" s="47"/>
    </row>
    <row r="440" spans="1:5" x14ac:dyDescent="0.25">
      <c r="A440" s="44">
        <v>439</v>
      </c>
      <c r="B440" s="44" t="s">
        <v>506</v>
      </c>
      <c r="C440" s="44" t="s">
        <v>477</v>
      </c>
      <c r="D440" s="47">
        <v>43883</v>
      </c>
      <c r="E440" s="47"/>
    </row>
    <row r="441" spans="1:5" x14ac:dyDescent="0.25">
      <c r="A441" s="44">
        <v>440</v>
      </c>
      <c r="B441" s="44" t="s">
        <v>507</v>
      </c>
      <c r="C441" s="44" t="s">
        <v>477</v>
      </c>
      <c r="D441" s="47">
        <v>43883</v>
      </c>
      <c r="E441" s="47"/>
    </row>
    <row r="442" spans="1:5" x14ac:dyDescent="0.25">
      <c r="A442" s="44">
        <v>441</v>
      </c>
      <c r="B442" s="44" t="s">
        <v>508</v>
      </c>
      <c r="C442" s="44" t="s">
        <v>477</v>
      </c>
      <c r="D442" s="47">
        <v>43883</v>
      </c>
      <c r="E442" s="47"/>
    </row>
    <row r="443" spans="1:5" x14ac:dyDescent="0.25">
      <c r="A443" s="44">
        <v>442</v>
      </c>
      <c r="B443" s="44" t="s">
        <v>22</v>
      </c>
      <c r="C443" s="44" t="s">
        <v>477</v>
      </c>
      <c r="D443" s="47">
        <v>43883</v>
      </c>
      <c r="E443" s="47"/>
    </row>
    <row r="444" spans="1:5" x14ac:dyDescent="0.25">
      <c r="A444" s="44">
        <v>443</v>
      </c>
      <c r="B444" s="44" t="s">
        <v>509</v>
      </c>
      <c r="C444" s="44" t="s">
        <v>477</v>
      </c>
      <c r="D444" s="47">
        <v>43883</v>
      </c>
      <c r="E444" s="47"/>
    </row>
    <row r="445" spans="1:5" x14ac:dyDescent="0.25">
      <c r="A445" s="44">
        <v>444</v>
      </c>
      <c r="B445" s="44" t="s">
        <v>504</v>
      </c>
      <c r="C445" s="44" t="s">
        <v>477</v>
      </c>
      <c r="D445" s="47">
        <v>43883</v>
      </c>
      <c r="E445" s="47"/>
    </row>
    <row r="446" spans="1:5" x14ac:dyDescent="0.25">
      <c r="A446" s="44">
        <v>445</v>
      </c>
      <c r="B446" s="44" t="s">
        <v>510</v>
      </c>
      <c r="C446" s="44" t="s">
        <v>477</v>
      </c>
      <c r="D446" s="47">
        <v>43883</v>
      </c>
      <c r="E446" s="47"/>
    </row>
    <row r="447" spans="1:5" x14ac:dyDescent="0.25">
      <c r="A447" s="44">
        <v>446</v>
      </c>
      <c r="B447" s="44" t="s">
        <v>511</v>
      </c>
      <c r="C447" s="44" t="s">
        <v>477</v>
      </c>
      <c r="D447" s="47">
        <v>43883</v>
      </c>
      <c r="E447" s="47"/>
    </row>
    <row r="448" spans="1:5" x14ac:dyDescent="0.25">
      <c r="A448" s="44">
        <v>447</v>
      </c>
      <c r="B448" s="44" t="s">
        <v>512</v>
      </c>
      <c r="C448" s="44" t="s">
        <v>477</v>
      </c>
      <c r="D448" s="47">
        <v>43883</v>
      </c>
      <c r="E448" s="47"/>
    </row>
    <row r="449" spans="1:5" x14ac:dyDescent="0.25">
      <c r="A449" s="44">
        <v>448</v>
      </c>
      <c r="B449" s="44" t="s">
        <v>513</v>
      </c>
      <c r="C449" s="44" t="s">
        <v>477</v>
      </c>
      <c r="D449" s="47">
        <v>43883</v>
      </c>
      <c r="E449" s="47"/>
    </row>
    <row r="450" spans="1:5" x14ac:dyDescent="0.25">
      <c r="A450" s="44">
        <v>449</v>
      </c>
      <c r="B450" s="44" t="s">
        <v>514</v>
      </c>
      <c r="C450" s="44" t="s">
        <v>477</v>
      </c>
      <c r="D450" s="47">
        <v>43883</v>
      </c>
      <c r="E450" s="47"/>
    </row>
    <row r="451" spans="1:5" x14ac:dyDescent="0.25">
      <c r="A451" s="44">
        <v>450</v>
      </c>
      <c r="B451" s="44" t="s">
        <v>515</v>
      </c>
      <c r="C451" s="44" t="s">
        <v>477</v>
      </c>
      <c r="D451" s="47">
        <v>43883</v>
      </c>
      <c r="E451" s="47"/>
    </row>
    <row r="452" spans="1:5" x14ac:dyDescent="0.25">
      <c r="A452" s="44">
        <v>451</v>
      </c>
      <c r="B452" s="44" t="s">
        <v>516</v>
      </c>
      <c r="C452" s="44" t="s">
        <v>477</v>
      </c>
      <c r="D452" s="47">
        <v>43883</v>
      </c>
      <c r="E452" s="47"/>
    </row>
    <row r="453" spans="1:5" x14ac:dyDescent="0.25">
      <c r="A453" s="44">
        <v>452</v>
      </c>
      <c r="B453" s="44" t="s">
        <v>517</v>
      </c>
      <c r="C453" s="44" t="s">
        <v>477</v>
      </c>
      <c r="D453" s="47">
        <v>43883</v>
      </c>
      <c r="E453" s="47"/>
    </row>
    <row r="454" spans="1:5" x14ac:dyDescent="0.25">
      <c r="A454" s="44">
        <v>453</v>
      </c>
      <c r="B454" s="44" t="s">
        <v>518</v>
      </c>
      <c r="C454" s="44" t="s">
        <v>477</v>
      </c>
      <c r="D454" s="47">
        <v>43883</v>
      </c>
      <c r="E454" s="47"/>
    </row>
    <row r="455" spans="1:5" x14ac:dyDescent="0.25">
      <c r="A455" s="44">
        <v>454</v>
      </c>
      <c r="B455" s="44" t="s">
        <v>519</v>
      </c>
      <c r="C455" s="44" t="s">
        <v>477</v>
      </c>
      <c r="D455" s="47">
        <v>43883</v>
      </c>
      <c r="E455" s="47"/>
    </row>
    <row r="456" spans="1:5" x14ac:dyDescent="0.25">
      <c r="A456" s="44">
        <v>455</v>
      </c>
      <c r="B456" s="44" t="s">
        <v>520</v>
      </c>
      <c r="C456" s="44" t="s">
        <v>477</v>
      </c>
      <c r="D456" s="47">
        <v>43883</v>
      </c>
      <c r="E456" s="47"/>
    </row>
    <row r="457" spans="1:5" x14ac:dyDescent="0.25">
      <c r="A457" s="44">
        <v>456</v>
      </c>
      <c r="B457" s="44" t="s">
        <v>521</v>
      </c>
      <c r="C457" s="44" t="s">
        <v>477</v>
      </c>
      <c r="D457" s="47">
        <v>43883</v>
      </c>
      <c r="E457" s="47"/>
    </row>
    <row r="458" spans="1:5" x14ac:dyDescent="0.25">
      <c r="A458" s="44">
        <v>457</v>
      </c>
      <c r="B458" s="44" t="s">
        <v>522</v>
      </c>
      <c r="C458" s="44" t="s">
        <v>477</v>
      </c>
      <c r="D458" s="47">
        <v>43883</v>
      </c>
      <c r="E458" s="47"/>
    </row>
    <row r="459" spans="1:5" x14ac:dyDescent="0.25">
      <c r="A459" s="44">
        <v>458</v>
      </c>
      <c r="B459" s="44" t="s">
        <v>523</v>
      </c>
      <c r="C459" s="44" t="s">
        <v>477</v>
      </c>
      <c r="D459" s="47">
        <v>43883</v>
      </c>
      <c r="E459" s="47"/>
    </row>
    <row r="460" spans="1:5" x14ac:dyDescent="0.25">
      <c r="A460" s="44">
        <v>459</v>
      </c>
      <c r="B460" s="44" t="s">
        <v>524</v>
      </c>
      <c r="C460" s="44" t="s">
        <v>477</v>
      </c>
      <c r="D460" s="47">
        <v>43883</v>
      </c>
      <c r="E460" s="47"/>
    </row>
    <row r="461" spans="1:5" x14ac:dyDescent="0.25">
      <c r="A461" s="44">
        <v>460</v>
      </c>
      <c r="B461" s="44" t="s">
        <v>526</v>
      </c>
      <c r="C461" s="44" t="s">
        <v>525</v>
      </c>
      <c r="D461" s="50">
        <v>43878</v>
      </c>
      <c r="E461" s="47"/>
    </row>
    <row r="462" spans="1:5" x14ac:dyDescent="0.25">
      <c r="A462" s="44">
        <v>461</v>
      </c>
      <c r="B462" s="44" t="s">
        <v>527</v>
      </c>
      <c r="C462" s="44" t="s">
        <v>525</v>
      </c>
      <c r="D462" s="50">
        <v>43878</v>
      </c>
      <c r="E462" s="47"/>
    </row>
    <row r="463" spans="1:5" x14ac:dyDescent="0.25">
      <c r="A463" s="44">
        <v>462</v>
      </c>
      <c r="B463" s="44" t="s">
        <v>528</v>
      </c>
      <c r="C463" s="44" t="s">
        <v>525</v>
      </c>
      <c r="D463" s="50">
        <v>43878</v>
      </c>
      <c r="E463" s="47"/>
    </row>
    <row r="464" spans="1:5" x14ac:dyDescent="0.25">
      <c r="A464" s="44">
        <v>463</v>
      </c>
      <c r="B464" s="44" t="s">
        <v>529</v>
      </c>
      <c r="C464" s="44" t="s">
        <v>525</v>
      </c>
      <c r="D464" s="50">
        <v>43878</v>
      </c>
      <c r="E464" s="47"/>
    </row>
    <row r="465" spans="1:5" x14ac:dyDescent="0.25">
      <c r="A465" s="44">
        <v>464</v>
      </c>
      <c r="B465" s="44" t="s">
        <v>530</v>
      </c>
      <c r="C465" s="44" t="s">
        <v>525</v>
      </c>
      <c r="D465" s="50">
        <v>43878</v>
      </c>
      <c r="E465" s="47"/>
    </row>
    <row r="466" spans="1:5" x14ac:dyDescent="0.25">
      <c r="A466" s="44">
        <v>465</v>
      </c>
      <c r="B466" s="44" t="s">
        <v>531</v>
      </c>
      <c r="C466" s="44" t="s">
        <v>525</v>
      </c>
      <c r="D466" s="50">
        <v>43878</v>
      </c>
      <c r="E466" s="47"/>
    </row>
    <row r="467" spans="1:5" x14ac:dyDescent="0.25">
      <c r="A467" s="44">
        <v>466</v>
      </c>
      <c r="B467" s="44" t="s">
        <v>532</v>
      </c>
      <c r="C467" s="44" t="s">
        <v>525</v>
      </c>
      <c r="D467" s="50">
        <v>43878</v>
      </c>
      <c r="E467" s="47"/>
    </row>
    <row r="468" spans="1:5" x14ac:dyDescent="0.25">
      <c r="A468" s="44">
        <v>467</v>
      </c>
      <c r="B468" s="44" t="s">
        <v>533</v>
      </c>
      <c r="C468" s="44" t="s">
        <v>525</v>
      </c>
      <c r="D468" s="50">
        <v>43878</v>
      </c>
      <c r="E468" s="47"/>
    </row>
    <row r="469" spans="1:5" x14ac:dyDescent="0.25">
      <c r="A469" s="44">
        <v>468</v>
      </c>
      <c r="B469" s="44" t="s">
        <v>534</v>
      </c>
      <c r="C469" s="44" t="s">
        <v>525</v>
      </c>
      <c r="D469" s="50">
        <v>43878</v>
      </c>
      <c r="E469" s="47"/>
    </row>
    <row r="470" spans="1:5" x14ac:dyDescent="0.25">
      <c r="A470" s="44">
        <v>469</v>
      </c>
      <c r="B470" s="44" t="s">
        <v>535</v>
      </c>
      <c r="C470" s="44" t="s">
        <v>525</v>
      </c>
      <c r="D470" s="50">
        <v>43878</v>
      </c>
      <c r="E470" s="47"/>
    </row>
    <row r="471" spans="1:5" x14ac:dyDescent="0.25">
      <c r="A471" s="44">
        <v>470</v>
      </c>
      <c r="B471" s="44" t="s">
        <v>536</v>
      </c>
      <c r="C471" s="44" t="s">
        <v>525</v>
      </c>
      <c r="D471" s="50">
        <v>43878</v>
      </c>
      <c r="E471" s="47"/>
    </row>
    <row r="472" spans="1:5" x14ac:dyDescent="0.25">
      <c r="A472" s="44">
        <v>471</v>
      </c>
      <c r="B472" s="44" t="s">
        <v>286</v>
      </c>
      <c r="C472" s="44" t="s">
        <v>525</v>
      </c>
      <c r="D472" s="50">
        <v>43878</v>
      </c>
      <c r="E472" s="47"/>
    </row>
    <row r="473" spans="1:5" x14ac:dyDescent="0.25">
      <c r="A473" s="44">
        <v>472</v>
      </c>
      <c r="B473" s="44" t="s">
        <v>537</v>
      </c>
      <c r="C473" s="44" t="s">
        <v>525</v>
      </c>
      <c r="D473" s="50">
        <v>43878</v>
      </c>
      <c r="E473" s="47"/>
    </row>
    <row r="474" spans="1:5" x14ac:dyDescent="0.25">
      <c r="A474" s="44">
        <v>473</v>
      </c>
      <c r="B474" s="44" t="s">
        <v>538</v>
      </c>
      <c r="C474" s="44" t="s">
        <v>525</v>
      </c>
      <c r="D474" s="50">
        <v>43878</v>
      </c>
      <c r="E474" s="47"/>
    </row>
    <row r="475" spans="1:5" x14ac:dyDescent="0.25">
      <c r="A475" s="44">
        <v>474</v>
      </c>
      <c r="B475" s="44" t="s">
        <v>539</v>
      </c>
      <c r="C475" s="44" t="s">
        <v>525</v>
      </c>
      <c r="D475" s="50">
        <v>43878</v>
      </c>
      <c r="E475" s="47"/>
    </row>
    <row r="476" spans="1:5" x14ac:dyDescent="0.25">
      <c r="A476" s="44">
        <v>475</v>
      </c>
      <c r="B476" s="44" t="s">
        <v>540</v>
      </c>
      <c r="C476" s="44" t="s">
        <v>525</v>
      </c>
      <c r="D476" s="50">
        <v>43878</v>
      </c>
      <c r="E476" s="47"/>
    </row>
    <row r="477" spans="1:5" x14ac:dyDescent="0.25">
      <c r="A477" s="44">
        <v>476</v>
      </c>
      <c r="B477" s="44" t="s">
        <v>541</v>
      </c>
      <c r="C477" s="44" t="s">
        <v>525</v>
      </c>
      <c r="D477" s="50">
        <v>43878</v>
      </c>
      <c r="E477" s="47"/>
    </row>
    <row r="478" spans="1:5" x14ac:dyDescent="0.25">
      <c r="A478" s="44">
        <v>477</v>
      </c>
      <c r="B478" s="44" t="s">
        <v>542</v>
      </c>
      <c r="C478" s="44" t="s">
        <v>525</v>
      </c>
      <c r="D478" s="50">
        <v>43878</v>
      </c>
      <c r="E478" s="47"/>
    </row>
    <row r="479" spans="1:5" x14ac:dyDescent="0.25">
      <c r="A479" s="44">
        <v>478</v>
      </c>
      <c r="B479" s="44" t="s">
        <v>543</v>
      </c>
      <c r="C479" s="44" t="s">
        <v>525</v>
      </c>
      <c r="D479" s="50">
        <v>43878</v>
      </c>
      <c r="E479" s="47"/>
    </row>
    <row r="480" spans="1:5" x14ac:dyDescent="0.25">
      <c r="A480" s="44">
        <v>479</v>
      </c>
      <c r="B480" s="44" t="s">
        <v>544</v>
      </c>
      <c r="C480" s="44" t="s">
        <v>525</v>
      </c>
      <c r="D480" s="50">
        <v>43878</v>
      </c>
      <c r="E480" s="47"/>
    </row>
    <row r="481" spans="1:5" x14ac:dyDescent="0.25">
      <c r="A481" s="44">
        <v>480</v>
      </c>
      <c r="B481" s="44" t="s">
        <v>545</v>
      </c>
      <c r="C481" s="44" t="s">
        <v>525</v>
      </c>
      <c r="D481" s="50">
        <v>43878</v>
      </c>
      <c r="E481" s="47"/>
    </row>
    <row r="482" spans="1:5" x14ac:dyDescent="0.25">
      <c r="A482" s="44">
        <v>481</v>
      </c>
      <c r="B482" s="44" t="s">
        <v>546</v>
      </c>
      <c r="C482" s="44" t="s">
        <v>525</v>
      </c>
      <c r="D482" s="50">
        <v>43878</v>
      </c>
      <c r="E482" s="47"/>
    </row>
    <row r="483" spans="1:5" x14ac:dyDescent="0.25">
      <c r="A483" s="44">
        <v>482</v>
      </c>
      <c r="B483" s="44" t="s">
        <v>547</v>
      </c>
      <c r="C483" s="44" t="s">
        <v>525</v>
      </c>
      <c r="D483" s="50">
        <v>43878</v>
      </c>
      <c r="E483" s="47"/>
    </row>
    <row r="484" spans="1:5" x14ac:dyDescent="0.25">
      <c r="A484" s="44">
        <v>483</v>
      </c>
      <c r="B484" s="44" t="s">
        <v>548</v>
      </c>
      <c r="C484" s="44" t="s">
        <v>525</v>
      </c>
      <c r="D484" s="50">
        <v>43878</v>
      </c>
      <c r="E484" s="47"/>
    </row>
    <row r="485" spans="1:5" x14ac:dyDescent="0.25">
      <c r="A485" s="44">
        <v>484</v>
      </c>
      <c r="B485" s="44" t="s">
        <v>549</v>
      </c>
      <c r="C485" s="44" t="s">
        <v>525</v>
      </c>
      <c r="D485" s="50">
        <v>43878</v>
      </c>
      <c r="E485" s="47"/>
    </row>
    <row r="486" spans="1:5" x14ac:dyDescent="0.25">
      <c r="A486" s="44">
        <v>485</v>
      </c>
      <c r="B486" s="44" t="s">
        <v>384</v>
      </c>
      <c r="C486" s="44" t="s">
        <v>525</v>
      </c>
      <c r="D486" s="50">
        <v>43878</v>
      </c>
      <c r="E486" s="47"/>
    </row>
    <row r="487" spans="1:5" x14ac:dyDescent="0.25">
      <c r="A487" s="44">
        <v>486</v>
      </c>
      <c r="B487" s="44" t="s">
        <v>550</v>
      </c>
      <c r="C487" s="44" t="s">
        <v>525</v>
      </c>
      <c r="D487" s="50">
        <v>43878</v>
      </c>
      <c r="E487" s="47"/>
    </row>
    <row r="488" spans="1:5" x14ac:dyDescent="0.25">
      <c r="A488" s="44">
        <v>487</v>
      </c>
      <c r="B488" s="44" t="s">
        <v>551</v>
      </c>
      <c r="C488" s="44" t="s">
        <v>525</v>
      </c>
      <c r="D488" s="50">
        <v>43878</v>
      </c>
      <c r="E488" s="47"/>
    </row>
    <row r="489" spans="1:5" x14ac:dyDescent="0.25">
      <c r="A489" s="44">
        <v>488</v>
      </c>
      <c r="B489" s="44" t="s">
        <v>552</v>
      </c>
      <c r="C489" s="44" t="s">
        <v>525</v>
      </c>
      <c r="D489" s="50">
        <v>43878</v>
      </c>
      <c r="E489" s="47"/>
    </row>
    <row r="490" spans="1:5" x14ac:dyDescent="0.25">
      <c r="A490" s="44">
        <v>489</v>
      </c>
      <c r="B490" s="44" t="s">
        <v>553</v>
      </c>
      <c r="C490" s="44" t="s">
        <v>525</v>
      </c>
      <c r="D490" s="50">
        <v>43878</v>
      </c>
      <c r="E490" s="47"/>
    </row>
    <row r="491" spans="1:5" x14ac:dyDescent="0.25">
      <c r="A491" s="44">
        <v>490</v>
      </c>
      <c r="B491" s="44" t="s">
        <v>384</v>
      </c>
      <c r="C491" s="44" t="s">
        <v>525</v>
      </c>
      <c r="D491" s="50">
        <v>43878</v>
      </c>
      <c r="E491" s="47"/>
    </row>
    <row r="492" spans="1:5" x14ac:dyDescent="0.25">
      <c r="A492" s="44">
        <v>491</v>
      </c>
      <c r="B492" s="44" t="s">
        <v>554</v>
      </c>
      <c r="C492" s="44" t="s">
        <v>525</v>
      </c>
      <c r="D492" s="50">
        <v>43878</v>
      </c>
      <c r="E492" s="47"/>
    </row>
    <row r="493" spans="1:5" x14ac:dyDescent="0.25">
      <c r="A493" s="44">
        <v>492</v>
      </c>
      <c r="B493" s="44" t="s">
        <v>555</v>
      </c>
      <c r="C493" s="44" t="s">
        <v>525</v>
      </c>
      <c r="D493" s="50">
        <v>43878</v>
      </c>
      <c r="E493" s="47"/>
    </row>
    <row r="494" spans="1:5" x14ac:dyDescent="0.25">
      <c r="A494" s="44">
        <v>493</v>
      </c>
      <c r="B494" s="44" t="s">
        <v>556</v>
      </c>
      <c r="C494" s="44" t="s">
        <v>525</v>
      </c>
      <c r="D494" s="50">
        <v>43878</v>
      </c>
      <c r="E494" s="47"/>
    </row>
    <row r="495" spans="1:5" x14ac:dyDescent="0.25">
      <c r="A495" s="44">
        <v>494</v>
      </c>
      <c r="B495" s="44" t="s">
        <v>557</v>
      </c>
      <c r="C495" s="44" t="s">
        <v>525</v>
      </c>
      <c r="D495" s="50">
        <v>43878</v>
      </c>
      <c r="E495" s="47"/>
    </row>
    <row r="496" spans="1:5" x14ac:dyDescent="0.25">
      <c r="A496" s="44">
        <v>495</v>
      </c>
      <c r="B496" s="44" t="s">
        <v>558</v>
      </c>
      <c r="C496" s="44" t="s">
        <v>525</v>
      </c>
      <c r="D496" s="50">
        <v>43878</v>
      </c>
      <c r="E496" s="47"/>
    </row>
    <row r="497" spans="1:5" x14ac:dyDescent="0.25">
      <c r="A497" s="44">
        <v>496</v>
      </c>
      <c r="B497" s="44" t="s">
        <v>423</v>
      </c>
      <c r="C497" s="44" t="s">
        <v>525</v>
      </c>
      <c r="D497" s="50">
        <v>43878</v>
      </c>
      <c r="E497" s="47"/>
    </row>
    <row r="498" spans="1:5" x14ac:dyDescent="0.25">
      <c r="A498" s="44">
        <v>497</v>
      </c>
      <c r="B498" s="44" t="s">
        <v>559</v>
      </c>
      <c r="C498" s="44" t="s">
        <v>525</v>
      </c>
      <c r="D498" s="50">
        <v>43878</v>
      </c>
      <c r="E498" s="47"/>
    </row>
    <row r="499" spans="1:5" x14ac:dyDescent="0.25">
      <c r="A499" s="44">
        <v>498</v>
      </c>
      <c r="B499" s="44" t="s">
        <v>560</v>
      </c>
      <c r="C499" s="44" t="s">
        <v>525</v>
      </c>
      <c r="D499" s="50">
        <v>43878</v>
      </c>
      <c r="E499" s="47"/>
    </row>
    <row r="500" spans="1:5" x14ac:dyDescent="0.25">
      <c r="A500" s="44">
        <v>499</v>
      </c>
      <c r="B500" s="44" t="s">
        <v>561</v>
      </c>
      <c r="C500" s="44" t="s">
        <v>525</v>
      </c>
      <c r="D500" s="50">
        <v>43878</v>
      </c>
      <c r="E500" s="47"/>
    </row>
    <row r="501" spans="1:5" x14ac:dyDescent="0.25">
      <c r="A501" s="44">
        <v>500</v>
      </c>
      <c r="B501" s="44" t="s">
        <v>562</v>
      </c>
      <c r="C501" s="44" t="s">
        <v>525</v>
      </c>
      <c r="D501" s="50">
        <v>43878</v>
      </c>
      <c r="E501" s="47"/>
    </row>
    <row r="502" spans="1:5" x14ac:dyDescent="0.25">
      <c r="A502" s="44">
        <v>501</v>
      </c>
      <c r="B502" s="44" t="s">
        <v>563</v>
      </c>
      <c r="C502" s="44" t="s">
        <v>525</v>
      </c>
      <c r="D502" s="50">
        <v>43878</v>
      </c>
      <c r="E502" s="47"/>
    </row>
    <row r="503" spans="1:5" x14ac:dyDescent="0.25">
      <c r="A503" s="44">
        <v>502</v>
      </c>
      <c r="B503" s="44" t="s">
        <v>564</v>
      </c>
      <c r="C503" s="44" t="s">
        <v>525</v>
      </c>
      <c r="D503" s="50">
        <v>43878</v>
      </c>
      <c r="E503" s="47"/>
    </row>
    <row r="504" spans="1:5" x14ac:dyDescent="0.25">
      <c r="A504" s="44">
        <v>503</v>
      </c>
      <c r="B504" s="44" t="s">
        <v>565</v>
      </c>
      <c r="C504" s="44" t="s">
        <v>525</v>
      </c>
      <c r="D504" s="50">
        <v>43878</v>
      </c>
      <c r="E504" s="47"/>
    </row>
    <row r="505" spans="1:5" x14ac:dyDescent="0.25">
      <c r="A505" s="44">
        <v>504</v>
      </c>
      <c r="B505" s="44" t="s">
        <v>566</v>
      </c>
      <c r="C505" s="44" t="s">
        <v>525</v>
      </c>
      <c r="D505" s="50">
        <v>43878</v>
      </c>
      <c r="E505" s="47"/>
    </row>
    <row r="506" spans="1:5" x14ac:dyDescent="0.25">
      <c r="A506" s="44">
        <v>505</v>
      </c>
      <c r="B506" s="44" t="s">
        <v>567</v>
      </c>
      <c r="C506" s="44" t="s">
        <v>525</v>
      </c>
      <c r="D506" s="50">
        <v>43878</v>
      </c>
      <c r="E506" s="47"/>
    </row>
    <row r="507" spans="1:5" x14ac:dyDescent="0.25">
      <c r="A507" s="44">
        <v>506</v>
      </c>
      <c r="B507" s="44" t="s">
        <v>568</v>
      </c>
      <c r="C507" s="44" t="s">
        <v>525</v>
      </c>
      <c r="D507" s="50">
        <v>43878</v>
      </c>
      <c r="E507" s="47"/>
    </row>
    <row r="508" spans="1:5" x14ac:dyDescent="0.25">
      <c r="A508" s="44">
        <v>507</v>
      </c>
      <c r="B508" s="44" t="s">
        <v>569</v>
      </c>
      <c r="C508" s="44" t="s">
        <v>525</v>
      </c>
      <c r="D508" s="50">
        <v>43878</v>
      </c>
      <c r="E508" s="47"/>
    </row>
    <row r="509" spans="1:5" x14ac:dyDescent="0.25">
      <c r="A509" s="44">
        <v>508</v>
      </c>
      <c r="B509" s="44" t="s">
        <v>570</v>
      </c>
      <c r="C509" s="44" t="s">
        <v>525</v>
      </c>
      <c r="D509" s="50">
        <v>43878</v>
      </c>
      <c r="E509" s="47"/>
    </row>
    <row r="510" spans="1:5" x14ac:dyDescent="0.25">
      <c r="A510" s="44">
        <v>509</v>
      </c>
      <c r="B510" s="44" t="s">
        <v>571</v>
      </c>
      <c r="C510" s="44" t="s">
        <v>525</v>
      </c>
      <c r="D510" s="50">
        <v>43878</v>
      </c>
      <c r="E510" s="47"/>
    </row>
    <row r="511" spans="1:5" x14ac:dyDescent="0.25">
      <c r="A511" s="44">
        <v>510</v>
      </c>
      <c r="B511" s="44" t="s">
        <v>572</v>
      </c>
      <c r="C511" s="44" t="s">
        <v>525</v>
      </c>
      <c r="D511" s="50">
        <v>43878</v>
      </c>
      <c r="E511" s="47"/>
    </row>
    <row r="512" spans="1:5" x14ac:dyDescent="0.25">
      <c r="A512" s="44">
        <v>511</v>
      </c>
      <c r="B512" s="44" t="s">
        <v>573</v>
      </c>
      <c r="C512" s="44" t="s">
        <v>525</v>
      </c>
      <c r="D512" s="50">
        <v>43878</v>
      </c>
      <c r="E512" s="47"/>
    </row>
    <row r="513" spans="1:5" x14ac:dyDescent="0.25">
      <c r="A513" s="44">
        <v>512</v>
      </c>
      <c r="B513" s="44" t="s">
        <v>574</v>
      </c>
      <c r="C513" s="44" t="s">
        <v>525</v>
      </c>
      <c r="D513" s="50">
        <v>43878</v>
      </c>
      <c r="E513" s="47"/>
    </row>
    <row r="514" spans="1:5" x14ac:dyDescent="0.25">
      <c r="A514" s="44">
        <v>513</v>
      </c>
      <c r="B514" s="44" t="s">
        <v>575</v>
      </c>
      <c r="C514" s="44" t="s">
        <v>525</v>
      </c>
      <c r="D514" s="50">
        <v>43878</v>
      </c>
      <c r="E514" s="47"/>
    </row>
    <row r="515" spans="1:5" x14ac:dyDescent="0.25">
      <c r="A515" s="44">
        <v>514</v>
      </c>
      <c r="B515" s="44" t="s">
        <v>576</v>
      </c>
      <c r="C515" s="44" t="s">
        <v>525</v>
      </c>
      <c r="D515" s="50">
        <v>43878</v>
      </c>
      <c r="E515" s="47"/>
    </row>
    <row r="516" spans="1:5" x14ac:dyDescent="0.25">
      <c r="A516" s="44">
        <v>515</v>
      </c>
      <c r="B516" s="44" t="s">
        <v>577</v>
      </c>
      <c r="C516" s="44" t="s">
        <v>525</v>
      </c>
      <c r="D516" s="50">
        <v>43878</v>
      </c>
      <c r="E516" s="47"/>
    </row>
    <row r="517" spans="1:5" x14ac:dyDescent="0.25">
      <c r="A517" s="44">
        <v>516</v>
      </c>
      <c r="B517" s="44" t="s">
        <v>297</v>
      </c>
      <c r="C517" s="44" t="s">
        <v>525</v>
      </c>
      <c r="D517" s="50">
        <v>43878</v>
      </c>
      <c r="E517" s="47"/>
    </row>
    <row r="518" spans="1:5" x14ac:dyDescent="0.25">
      <c r="A518" s="44">
        <v>517</v>
      </c>
      <c r="B518" s="44" t="s">
        <v>578</v>
      </c>
      <c r="C518" s="44" t="s">
        <v>525</v>
      </c>
      <c r="D518" s="50">
        <v>43878</v>
      </c>
      <c r="E518" s="47"/>
    </row>
    <row r="519" spans="1:5" x14ac:dyDescent="0.25">
      <c r="A519" s="44">
        <v>518</v>
      </c>
      <c r="B519" s="44" t="s">
        <v>580</v>
      </c>
      <c r="C519" s="44" t="s">
        <v>579</v>
      </c>
      <c r="D519" s="50">
        <v>43878</v>
      </c>
      <c r="E519" s="47"/>
    </row>
    <row r="520" spans="1:5" x14ac:dyDescent="0.25">
      <c r="A520" s="44">
        <v>519</v>
      </c>
      <c r="B520" s="44" t="s">
        <v>581</v>
      </c>
      <c r="C520" s="44" t="s">
        <v>579</v>
      </c>
      <c r="D520" s="50">
        <v>43878</v>
      </c>
      <c r="E520" s="47"/>
    </row>
    <row r="521" spans="1:5" x14ac:dyDescent="0.25">
      <c r="A521" s="44">
        <v>520</v>
      </c>
      <c r="B521" s="44" t="s">
        <v>582</v>
      </c>
      <c r="C521" s="44" t="s">
        <v>579</v>
      </c>
      <c r="D521" s="50">
        <v>43878</v>
      </c>
      <c r="E521" s="47"/>
    </row>
    <row r="522" spans="1:5" x14ac:dyDescent="0.25">
      <c r="A522" s="44">
        <v>521</v>
      </c>
      <c r="B522" s="44" t="s">
        <v>583</v>
      </c>
      <c r="C522" s="44" t="s">
        <v>579</v>
      </c>
      <c r="D522" s="50">
        <v>43878</v>
      </c>
      <c r="E522" s="47"/>
    </row>
    <row r="523" spans="1:5" x14ac:dyDescent="0.25">
      <c r="A523" s="44">
        <v>522</v>
      </c>
      <c r="B523" s="44" t="s">
        <v>584</v>
      </c>
      <c r="C523" s="44" t="s">
        <v>579</v>
      </c>
      <c r="D523" s="50">
        <v>43878</v>
      </c>
      <c r="E523" s="47"/>
    </row>
    <row r="524" spans="1:5" x14ac:dyDescent="0.25">
      <c r="A524" s="44">
        <v>523</v>
      </c>
      <c r="B524" s="44" t="s">
        <v>585</v>
      </c>
      <c r="C524" s="44" t="s">
        <v>579</v>
      </c>
      <c r="D524" s="50">
        <v>43878</v>
      </c>
      <c r="E524" s="47"/>
    </row>
    <row r="525" spans="1:5" x14ac:dyDescent="0.25">
      <c r="A525" s="44">
        <v>524</v>
      </c>
      <c r="B525" s="44" t="s">
        <v>384</v>
      </c>
      <c r="C525" s="44" t="s">
        <v>579</v>
      </c>
      <c r="D525" s="50">
        <v>43878</v>
      </c>
      <c r="E525" s="47"/>
    </row>
    <row r="526" spans="1:5" x14ac:dyDescent="0.25">
      <c r="A526" s="44">
        <v>525</v>
      </c>
      <c r="B526" s="44" t="s">
        <v>670</v>
      </c>
      <c r="C526" s="44" t="s">
        <v>579</v>
      </c>
      <c r="D526" s="50">
        <v>43878</v>
      </c>
      <c r="E526" s="47"/>
    </row>
    <row r="527" spans="1:5" x14ac:dyDescent="0.25">
      <c r="A527" s="44">
        <v>526</v>
      </c>
      <c r="B527" s="44" t="s">
        <v>586</v>
      </c>
      <c r="C527" s="44" t="s">
        <v>579</v>
      </c>
      <c r="D527" s="50">
        <v>43878</v>
      </c>
      <c r="E527" s="47"/>
    </row>
    <row r="528" spans="1:5" x14ac:dyDescent="0.25">
      <c r="A528" s="44">
        <v>527</v>
      </c>
      <c r="B528" s="44" t="s">
        <v>587</v>
      </c>
      <c r="C528" s="44" t="s">
        <v>579</v>
      </c>
      <c r="D528" s="50">
        <v>43878</v>
      </c>
      <c r="E528" s="47"/>
    </row>
    <row r="529" spans="1:5" x14ac:dyDescent="0.25">
      <c r="A529" s="44">
        <v>528</v>
      </c>
      <c r="B529" s="44" t="s">
        <v>588</v>
      </c>
      <c r="C529" s="44" t="s">
        <v>579</v>
      </c>
      <c r="D529" s="50">
        <v>43878</v>
      </c>
      <c r="E529" s="47"/>
    </row>
    <row r="530" spans="1:5" x14ac:dyDescent="0.25">
      <c r="A530" s="44">
        <v>529</v>
      </c>
      <c r="B530" s="44" t="s">
        <v>589</v>
      </c>
      <c r="C530" s="44" t="s">
        <v>579</v>
      </c>
      <c r="D530" s="50">
        <v>43878</v>
      </c>
      <c r="E530" s="47"/>
    </row>
    <row r="531" spans="1:5" x14ac:dyDescent="0.25">
      <c r="A531" s="44">
        <v>530</v>
      </c>
      <c r="B531" s="44" t="s">
        <v>590</v>
      </c>
      <c r="C531" s="44" t="s">
        <v>579</v>
      </c>
      <c r="D531" s="50">
        <v>43878</v>
      </c>
      <c r="E531" s="47"/>
    </row>
    <row r="532" spans="1:5" x14ac:dyDescent="0.25">
      <c r="A532" s="44">
        <v>531</v>
      </c>
      <c r="B532" s="44" t="s">
        <v>591</v>
      </c>
      <c r="C532" s="44" t="s">
        <v>579</v>
      </c>
      <c r="D532" s="50">
        <v>43878</v>
      </c>
      <c r="E532" s="47"/>
    </row>
    <row r="533" spans="1:5" x14ac:dyDescent="0.25">
      <c r="A533" s="44">
        <v>532</v>
      </c>
      <c r="B533" s="44" t="s">
        <v>592</v>
      </c>
      <c r="C533" s="44" t="s">
        <v>579</v>
      </c>
      <c r="D533" s="50">
        <v>43878</v>
      </c>
      <c r="E533" s="47"/>
    </row>
    <row r="534" spans="1:5" x14ac:dyDescent="0.25">
      <c r="A534" s="44">
        <v>533</v>
      </c>
      <c r="B534" s="44" t="s">
        <v>382</v>
      </c>
      <c r="C534" s="44" t="s">
        <v>579</v>
      </c>
      <c r="D534" s="50">
        <v>43878</v>
      </c>
      <c r="E534" s="47"/>
    </row>
    <row r="535" spans="1:5" x14ac:dyDescent="0.25">
      <c r="A535" s="44">
        <v>534</v>
      </c>
      <c r="B535" s="44" t="s">
        <v>593</v>
      </c>
      <c r="C535" s="44" t="s">
        <v>579</v>
      </c>
      <c r="D535" s="50">
        <v>43878</v>
      </c>
      <c r="E535" s="47"/>
    </row>
    <row r="536" spans="1:5" x14ac:dyDescent="0.25">
      <c r="A536" s="44">
        <v>535</v>
      </c>
      <c r="B536" s="44" t="s">
        <v>594</v>
      </c>
      <c r="C536" s="44" t="s">
        <v>579</v>
      </c>
      <c r="D536" s="50">
        <v>43878</v>
      </c>
      <c r="E536" s="47"/>
    </row>
    <row r="537" spans="1:5" x14ac:dyDescent="0.25">
      <c r="A537" s="44">
        <v>536</v>
      </c>
      <c r="B537" s="44" t="s">
        <v>595</v>
      </c>
      <c r="C537" s="44" t="s">
        <v>579</v>
      </c>
      <c r="D537" s="50">
        <v>43878</v>
      </c>
      <c r="E537" s="47"/>
    </row>
    <row r="538" spans="1:5" x14ac:dyDescent="0.25">
      <c r="A538" s="44">
        <v>537</v>
      </c>
      <c r="B538" s="44" t="s">
        <v>596</v>
      </c>
      <c r="C538" s="44" t="s">
        <v>579</v>
      </c>
      <c r="D538" s="50">
        <v>43878</v>
      </c>
      <c r="E538" s="47"/>
    </row>
    <row r="539" spans="1:5" x14ac:dyDescent="0.25">
      <c r="A539" s="44">
        <v>538</v>
      </c>
      <c r="B539" s="44" t="s">
        <v>597</v>
      </c>
      <c r="C539" s="44" t="s">
        <v>579</v>
      </c>
      <c r="D539" s="50">
        <v>43878</v>
      </c>
      <c r="E539" s="47"/>
    </row>
    <row r="540" spans="1:5" x14ac:dyDescent="0.25">
      <c r="A540" s="44">
        <v>539</v>
      </c>
      <c r="B540" s="44" t="s">
        <v>598</v>
      </c>
      <c r="C540" s="44" t="s">
        <v>579</v>
      </c>
      <c r="D540" s="50">
        <v>43878</v>
      </c>
      <c r="E540" s="47"/>
    </row>
    <row r="541" spans="1:5" x14ac:dyDescent="0.25">
      <c r="A541" s="44">
        <v>540</v>
      </c>
      <c r="B541" s="44" t="s">
        <v>599</v>
      </c>
      <c r="C541" s="44" t="s">
        <v>579</v>
      </c>
      <c r="D541" s="50">
        <v>43878</v>
      </c>
      <c r="E541" s="47"/>
    </row>
    <row r="542" spans="1:5" x14ac:dyDescent="0.25">
      <c r="A542" s="44">
        <v>541</v>
      </c>
      <c r="B542" s="44" t="s">
        <v>600</v>
      </c>
      <c r="C542" s="44" t="s">
        <v>579</v>
      </c>
      <c r="D542" s="50">
        <v>43878</v>
      </c>
      <c r="E542" s="47"/>
    </row>
    <row r="543" spans="1:5" x14ac:dyDescent="0.25">
      <c r="A543" s="44">
        <v>542</v>
      </c>
      <c r="B543" s="44" t="s">
        <v>601</v>
      </c>
      <c r="C543" s="44" t="s">
        <v>579</v>
      </c>
      <c r="D543" s="50">
        <v>43878</v>
      </c>
      <c r="E543" s="47"/>
    </row>
    <row r="544" spans="1:5" x14ac:dyDescent="0.25">
      <c r="A544" s="44">
        <v>543</v>
      </c>
      <c r="B544" s="44" t="s">
        <v>602</v>
      </c>
      <c r="C544" s="44" t="s">
        <v>579</v>
      </c>
      <c r="D544" s="50">
        <v>43878</v>
      </c>
      <c r="E544" s="47"/>
    </row>
    <row r="545" spans="1:5" x14ac:dyDescent="0.25">
      <c r="A545" s="44">
        <v>544</v>
      </c>
      <c r="B545" s="44" t="s">
        <v>603</v>
      </c>
      <c r="C545" s="44" t="s">
        <v>579</v>
      </c>
      <c r="D545" s="50">
        <v>43878</v>
      </c>
      <c r="E545" s="47"/>
    </row>
    <row r="546" spans="1:5" x14ac:dyDescent="0.25">
      <c r="A546" s="44">
        <v>545</v>
      </c>
      <c r="B546" s="44" t="s">
        <v>604</v>
      </c>
      <c r="C546" s="44" t="s">
        <v>579</v>
      </c>
      <c r="D546" s="50">
        <v>43878</v>
      </c>
      <c r="E546" s="47"/>
    </row>
    <row r="547" spans="1:5" x14ac:dyDescent="0.25">
      <c r="A547" s="44">
        <v>546</v>
      </c>
      <c r="B547" s="44" t="s">
        <v>605</v>
      </c>
      <c r="C547" s="44" t="s">
        <v>579</v>
      </c>
      <c r="D547" s="50">
        <v>43878</v>
      </c>
      <c r="E547" s="47"/>
    </row>
    <row r="548" spans="1:5" x14ac:dyDescent="0.25">
      <c r="A548" s="44">
        <v>547</v>
      </c>
      <c r="B548" s="44" t="s">
        <v>606</v>
      </c>
      <c r="C548" s="44" t="s">
        <v>579</v>
      </c>
      <c r="D548" s="50">
        <v>43878</v>
      </c>
      <c r="E548" s="47"/>
    </row>
    <row r="549" spans="1:5" x14ac:dyDescent="0.25">
      <c r="A549" s="44">
        <v>548</v>
      </c>
      <c r="B549" s="44" t="s">
        <v>607</v>
      </c>
      <c r="C549" s="44" t="s">
        <v>579</v>
      </c>
      <c r="D549" s="50">
        <v>43878</v>
      </c>
      <c r="E549" s="47"/>
    </row>
    <row r="550" spans="1:5" x14ac:dyDescent="0.25">
      <c r="A550" s="44">
        <v>549</v>
      </c>
      <c r="B550" s="44" t="s">
        <v>608</v>
      </c>
      <c r="C550" s="44" t="s">
        <v>579</v>
      </c>
      <c r="D550" s="50">
        <v>43878</v>
      </c>
      <c r="E550" s="47"/>
    </row>
    <row r="551" spans="1:5" x14ac:dyDescent="0.25">
      <c r="A551" s="44">
        <v>550</v>
      </c>
      <c r="B551" s="44" t="s">
        <v>609</v>
      </c>
      <c r="C551" s="44" t="s">
        <v>579</v>
      </c>
      <c r="D551" s="50">
        <v>43878</v>
      </c>
      <c r="E551" s="47"/>
    </row>
    <row r="552" spans="1:5" x14ac:dyDescent="0.25">
      <c r="A552" s="44">
        <v>551</v>
      </c>
      <c r="B552" s="44" t="s">
        <v>610</v>
      </c>
      <c r="C552" s="44" t="s">
        <v>579</v>
      </c>
      <c r="D552" s="50">
        <v>43878</v>
      </c>
      <c r="E552" s="47"/>
    </row>
    <row r="553" spans="1:5" x14ac:dyDescent="0.25">
      <c r="A553" s="44">
        <v>552</v>
      </c>
      <c r="B553" s="44" t="s">
        <v>611</v>
      </c>
      <c r="C553" s="44" t="s">
        <v>761</v>
      </c>
      <c r="D553" s="50">
        <v>43872</v>
      </c>
      <c r="E553" s="47"/>
    </row>
    <row r="554" spans="1:5" x14ac:dyDescent="0.25">
      <c r="A554" s="44">
        <v>553</v>
      </c>
      <c r="B554" s="44" t="s">
        <v>612</v>
      </c>
      <c r="C554" s="44" t="s">
        <v>761</v>
      </c>
      <c r="D554" s="50">
        <v>43872</v>
      </c>
      <c r="E554" s="47"/>
    </row>
    <row r="555" spans="1:5" x14ac:dyDescent="0.25">
      <c r="A555" s="44">
        <v>554</v>
      </c>
      <c r="B555" s="44" t="s">
        <v>613</v>
      </c>
      <c r="C555" s="44" t="s">
        <v>761</v>
      </c>
      <c r="D555" s="50">
        <v>43872</v>
      </c>
      <c r="E555" s="47"/>
    </row>
    <row r="556" spans="1:5" x14ac:dyDescent="0.25">
      <c r="A556" s="44">
        <v>555</v>
      </c>
      <c r="B556" s="44" t="s">
        <v>614</v>
      </c>
      <c r="C556" s="44" t="s">
        <v>761</v>
      </c>
      <c r="D556" s="50">
        <v>43872</v>
      </c>
      <c r="E556" s="47"/>
    </row>
    <row r="557" spans="1:5" x14ac:dyDescent="0.25">
      <c r="A557" s="44">
        <v>556</v>
      </c>
      <c r="B557" s="44" t="s">
        <v>615</v>
      </c>
      <c r="C557" s="44" t="s">
        <v>761</v>
      </c>
      <c r="D557" s="50">
        <v>43872</v>
      </c>
      <c r="E557" s="47"/>
    </row>
    <row r="558" spans="1:5" x14ac:dyDescent="0.25">
      <c r="A558" s="44">
        <v>557</v>
      </c>
      <c r="B558" s="44" t="s">
        <v>616</v>
      </c>
      <c r="C558" s="44" t="s">
        <v>761</v>
      </c>
      <c r="D558" s="50">
        <v>43872</v>
      </c>
      <c r="E558" s="47"/>
    </row>
    <row r="559" spans="1:5" x14ac:dyDescent="0.25">
      <c r="A559" s="44">
        <v>558</v>
      </c>
      <c r="B559" s="44" t="s">
        <v>617</v>
      </c>
      <c r="C559" s="44" t="s">
        <v>761</v>
      </c>
      <c r="D559" s="50">
        <v>43872</v>
      </c>
      <c r="E559" s="47"/>
    </row>
    <row r="560" spans="1:5" x14ac:dyDescent="0.25">
      <c r="A560" s="44">
        <v>559</v>
      </c>
      <c r="B560" s="44" t="s">
        <v>382</v>
      </c>
      <c r="C560" s="44" t="s">
        <v>761</v>
      </c>
      <c r="D560" s="50">
        <v>43872</v>
      </c>
      <c r="E560" s="47"/>
    </row>
    <row r="561" spans="1:5" x14ac:dyDescent="0.25">
      <c r="A561" s="44">
        <v>560</v>
      </c>
      <c r="B561" s="44" t="s">
        <v>618</v>
      </c>
      <c r="C561" s="44" t="s">
        <v>761</v>
      </c>
      <c r="D561" s="50">
        <v>43872</v>
      </c>
      <c r="E561" s="47"/>
    </row>
    <row r="562" spans="1:5" x14ac:dyDescent="0.25">
      <c r="A562" s="44">
        <v>561</v>
      </c>
      <c r="B562" s="44" t="s">
        <v>619</v>
      </c>
      <c r="C562" s="44" t="s">
        <v>761</v>
      </c>
      <c r="D562" s="50">
        <v>43872</v>
      </c>
      <c r="E562" s="47"/>
    </row>
    <row r="563" spans="1:5" x14ac:dyDescent="0.25">
      <c r="A563" s="44">
        <v>562</v>
      </c>
      <c r="B563" s="44" t="s">
        <v>620</v>
      </c>
      <c r="C563" s="44" t="s">
        <v>761</v>
      </c>
      <c r="D563" s="50">
        <v>43872</v>
      </c>
      <c r="E563" s="47"/>
    </row>
    <row r="564" spans="1:5" x14ac:dyDescent="0.25">
      <c r="A564" s="44">
        <v>563</v>
      </c>
      <c r="B564" s="44" t="s">
        <v>69</v>
      </c>
      <c r="C564" s="44" t="s">
        <v>761</v>
      </c>
      <c r="D564" s="50">
        <v>43872</v>
      </c>
      <c r="E564" s="47"/>
    </row>
    <row r="565" spans="1:5" x14ac:dyDescent="0.25">
      <c r="A565" s="44">
        <v>564</v>
      </c>
      <c r="B565" s="44" t="s">
        <v>621</v>
      </c>
      <c r="C565" s="44" t="s">
        <v>761</v>
      </c>
      <c r="D565" s="50">
        <v>43872</v>
      </c>
      <c r="E565" s="47"/>
    </row>
    <row r="566" spans="1:5" x14ac:dyDescent="0.25">
      <c r="A566" s="44">
        <v>565</v>
      </c>
      <c r="B566" s="44" t="s">
        <v>384</v>
      </c>
      <c r="C566" s="44" t="s">
        <v>761</v>
      </c>
      <c r="D566" s="50">
        <v>43872</v>
      </c>
      <c r="E566" s="47"/>
    </row>
    <row r="567" spans="1:5" x14ac:dyDescent="0.25">
      <c r="A567" s="44">
        <v>566</v>
      </c>
      <c r="B567" s="44" t="s">
        <v>622</v>
      </c>
      <c r="C567" s="44" t="s">
        <v>761</v>
      </c>
      <c r="D567" s="50">
        <v>43872</v>
      </c>
      <c r="E567" s="47"/>
    </row>
    <row r="568" spans="1:5" x14ac:dyDescent="0.25">
      <c r="A568" s="44">
        <v>567</v>
      </c>
      <c r="B568" s="44" t="s">
        <v>414</v>
      </c>
      <c r="C568" s="44" t="s">
        <v>761</v>
      </c>
      <c r="D568" s="50">
        <v>43872</v>
      </c>
      <c r="E568" s="47"/>
    </row>
    <row r="569" spans="1:5" x14ac:dyDescent="0.25">
      <c r="A569" s="44">
        <v>568</v>
      </c>
      <c r="B569" s="44" t="s">
        <v>529</v>
      </c>
      <c r="C569" s="44" t="s">
        <v>761</v>
      </c>
      <c r="D569" s="50">
        <v>43872</v>
      </c>
      <c r="E569" s="47"/>
    </row>
    <row r="570" spans="1:5" x14ac:dyDescent="0.25">
      <c r="A570" s="44">
        <v>569</v>
      </c>
      <c r="B570" s="44" t="s">
        <v>623</v>
      </c>
      <c r="C570" s="44" t="s">
        <v>761</v>
      </c>
      <c r="D570" s="50">
        <v>43872</v>
      </c>
      <c r="E570" s="47"/>
    </row>
    <row r="571" spans="1:5" x14ac:dyDescent="0.25">
      <c r="A571" s="44">
        <v>570</v>
      </c>
      <c r="B571" s="44" t="s">
        <v>624</v>
      </c>
      <c r="C571" s="44" t="s">
        <v>761</v>
      </c>
      <c r="D571" s="50">
        <v>43872</v>
      </c>
      <c r="E571" s="47"/>
    </row>
    <row r="572" spans="1:5" x14ac:dyDescent="0.25">
      <c r="A572" s="44">
        <v>571</v>
      </c>
      <c r="B572" s="44" t="s">
        <v>625</v>
      </c>
      <c r="C572" s="44" t="s">
        <v>761</v>
      </c>
      <c r="D572" s="50">
        <v>43872</v>
      </c>
      <c r="E572" s="47"/>
    </row>
    <row r="573" spans="1:5" x14ac:dyDescent="0.25">
      <c r="A573" s="44">
        <v>572</v>
      </c>
      <c r="B573" s="44" t="s">
        <v>77</v>
      </c>
      <c r="C573" s="44" t="s">
        <v>761</v>
      </c>
      <c r="D573" s="50">
        <v>43872</v>
      </c>
      <c r="E573" s="47"/>
    </row>
    <row r="574" spans="1:5" x14ac:dyDescent="0.25">
      <c r="A574" s="44">
        <v>573</v>
      </c>
      <c r="B574" s="44" t="s">
        <v>626</v>
      </c>
      <c r="C574" s="44" t="s">
        <v>761</v>
      </c>
      <c r="D574" s="50">
        <v>43872</v>
      </c>
      <c r="E574" s="47"/>
    </row>
    <row r="575" spans="1:5" x14ac:dyDescent="0.25">
      <c r="A575" s="44">
        <v>574</v>
      </c>
      <c r="B575" s="44" t="s">
        <v>382</v>
      </c>
      <c r="C575" s="44" t="s">
        <v>761</v>
      </c>
      <c r="D575" s="50">
        <v>43872</v>
      </c>
      <c r="E575" s="47"/>
    </row>
    <row r="576" spans="1:5" x14ac:dyDescent="0.25">
      <c r="A576" s="44">
        <v>575</v>
      </c>
      <c r="B576" s="44" t="s">
        <v>387</v>
      </c>
      <c r="C576" s="44" t="s">
        <v>761</v>
      </c>
      <c r="D576" s="50">
        <v>43872</v>
      </c>
      <c r="E576" s="47"/>
    </row>
    <row r="577" spans="1:5" x14ac:dyDescent="0.25">
      <c r="A577" s="44">
        <v>576</v>
      </c>
      <c r="B577" s="44" t="s">
        <v>627</v>
      </c>
      <c r="C577" s="44" t="s">
        <v>761</v>
      </c>
      <c r="D577" s="50">
        <v>43872</v>
      </c>
      <c r="E577" s="47"/>
    </row>
    <row r="578" spans="1:5" x14ac:dyDescent="0.25">
      <c r="A578" s="44">
        <v>577</v>
      </c>
      <c r="B578" s="44" t="s">
        <v>628</v>
      </c>
      <c r="C578" s="44" t="s">
        <v>761</v>
      </c>
      <c r="D578" s="50">
        <v>43872</v>
      </c>
      <c r="E578" s="47"/>
    </row>
    <row r="579" spans="1:5" x14ac:dyDescent="0.25">
      <c r="A579" s="44">
        <v>578</v>
      </c>
      <c r="B579" s="44" t="s">
        <v>629</v>
      </c>
      <c r="C579" s="44" t="s">
        <v>761</v>
      </c>
      <c r="D579" s="50">
        <v>43872</v>
      </c>
      <c r="E579" s="47"/>
    </row>
    <row r="580" spans="1:5" x14ac:dyDescent="0.25">
      <c r="A580" s="44">
        <v>579</v>
      </c>
      <c r="B580" s="44" t="s">
        <v>630</v>
      </c>
      <c r="C580" s="44" t="s">
        <v>761</v>
      </c>
      <c r="D580" s="50">
        <v>43872</v>
      </c>
      <c r="E580" s="47"/>
    </row>
    <row r="581" spans="1:5" x14ac:dyDescent="0.25">
      <c r="A581" s="44">
        <v>580</v>
      </c>
      <c r="B581" s="44" t="s">
        <v>631</v>
      </c>
      <c r="C581" s="44" t="s">
        <v>761</v>
      </c>
      <c r="D581" s="50">
        <v>43872</v>
      </c>
      <c r="E581" s="47"/>
    </row>
    <row r="582" spans="1:5" x14ac:dyDescent="0.25">
      <c r="A582" s="44">
        <v>581</v>
      </c>
      <c r="B582" s="44" t="s">
        <v>632</v>
      </c>
      <c r="C582" s="44" t="s">
        <v>761</v>
      </c>
      <c r="D582" s="50">
        <v>43872</v>
      </c>
      <c r="E582" s="47"/>
    </row>
    <row r="583" spans="1:5" x14ac:dyDescent="0.25">
      <c r="A583" s="44">
        <v>582</v>
      </c>
      <c r="B583" s="44" t="s">
        <v>555</v>
      </c>
      <c r="C583" s="44" t="s">
        <v>761</v>
      </c>
      <c r="D583" s="50">
        <v>43872</v>
      </c>
      <c r="E583" s="47"/>
    </row>
    <row r="584" spans="1:5" x14ac:dyDescent="0.25">
      <c r="A584" s="44">
        <v>583</v>
      </c>
      <c r="B584" s="44" t="s">
        <v>633</v>
      </c>
      <c r="C584" s="44" t="s">
        <v>761</v>
      </c>
      <c r="D584" s="50">
        <v>43872</v>
      </c>
      <c r="E584" s="47"/>
    </row>
    <row r="585" spans="1:5" x14ac:dyDescent="0.25">
      <c r="A585" s="44">
        <v>584</v>
      </c>
      <c r="B585" s="44" t="s">
        <v>634</v>
      </c>
      <c r="C585" s="44" t="s">
        <v>761</v>
      </c>
      <c r="D585" s="50">
        <v>43872</v>
      </c>
      <c r="E585" s="47"/>
    </row>
    <row r="586" spans="1:5" x14ac:dyDescent="0.25">
      <c r="A586" s="44">
        <v>585</v>
      </c>
      <c r="B586" s="44" t="s">
        <v>531</v>
      </c>
      <c r="C586" s="44" t="s">
        <v>761</v>
      </c>
      <c r="D586" s="50">
        <v>43872</v>
      </c>
      <c r="E586" s="47"/>
    </row>
    <row r="587" spans="1:5" x14ac:dyDescent="0.25">
      <c r="A587" s="44">
        <v>586</v>
      </c>
      <c r="B587" s="44" t="s">
        <v>635</v>
      </c>
      <c r="C587" s="44" t="s">
        <v>761</v>
      </c>
      <c r="D587" s="50">
        <v>43872</v>
      </c>
      <c r="E587" s="47"/>
    </row>
    <row r="588" spans="1:5" x14ac:dyDescent="0.25">
      <c r="A588" s="44">
        <v>587</v>
      </c>
      <c r="B588" s="44" t="s">
        <v>636</v>
      </c>
      <c r="C588" s="44" t="s">
        <v>761</v>
      </c>
      <c r="D588" s="50">
        <v>43872</v>
      </c>
      <c r="E588" s="47"/>
    </row>
    <row r="589" spans="1:5" x14ac:dyDescent="0.25">
      <c r="A589" s="44">
        <v>588</v>
      </c>
      <c r="B589" s="44" t="s">
        <v>637</v>
      </c>
      <c r="C589" s="44" t="s">
        <v>761</v>
      </c>
      <c r="D589" s="50">
        <v>43872</v>
      </c>
      <c r="E589" s="47"/>
    </row>
    <row r="590" spans="1:5" x14ac:dyDescent="0.25">
      <c r="A590" s="44">
        <v>589</v>
      </c>
      <c r="B590" s="44" t="s">
        <v>638</v>
      </c>
      <c r="C590" s="44" t="s">
        <v>761</v>
      </c>
      <c r="D590" s="50">
        <v>43872</v>
      </c>
      <c r="E590" s="47"/>
    </row>
    <row r="591" spans="1:5" x14ac:dyDescent="0.25">
      <c r="A591" s="44">
        <v>590</v>
      </c>
      <c r="B591" s="44" t="s">
        <v>639</v>
      </c>
      <c r="C591" s="44" t="s">
        <v>761</v>
      </c>
      <c r="D591" s="50">
        <v>43872</v>
      </c>
      <c r="E591" s="47"/>
    </row>
    <row r="592" spans="1:5" x14ac:dyDescent="0.25">
      <c r="A592" s="44">
        <v>591</v>
      </c>
      <c r="B592" s="44" t="s">
        <v>640</v>
      </c>
      <c r="C592" s="44" t="s">
        <v>761</v>
      </c>
      <c r="D592" s="50">
        <v>43872</v>
      </c>
      <c r="E592" s="47"/>
    </row>
    <row r="593" spans="1:5" x14ac:dyDescent="0.25">
      <c r="A593" s="44">
        <v>592</v>
      </c>
      <c r="B593" s="44" t="s">
        <v>382</v>
      </c>
      <c r="C593" s="44" t="s">
        <v>761</v>
      </c>
      <c r="D593" s="50">
        <v>43872</v>
      </c>
      <c r="E593" s="47"/>
    </row>
    <row r="594" spans="1:5" x14ac:dyDescent="0.25">
      <c r="A594" s="44">
        <v>593</v>
      </c>
      <c r="B594" s="44" t="s">
        <v>641</v>
      </c>
      <c r="C594" s="44" t="s">
        <v>761</v>
      </c>
      <c r="D594" s="50">
        <v>43872</v>
      </c>
      <c r="E594" s="47"/>
    </row>
    <row r="595" spans="1:5" x14ac:dyDescent="0.25">
      <c r="A595" s="44">
        <v>594</v>
      </c>
      <c r="B595" s="44" t="s">
        <v>642</v>
      </c>
      <c r="C595" s="44" t="s">
        <v>761</v>
      </c>
      <c r="D595" s="50">
        <v>43872</v>
      </c>
      <c r="E595" s="47"/>
    </row>
    <row r="596" spans="1:5" x14ac:dyDescent="0.25">
      <c r="A596" s="44">
        <v>595</v>
      </c>
      <c r="B596" s="44" t="s">
        <v>599</v>
      </c>
      <c r="C596" s="44" t="s">
        <v>761</v>
      </c>
      <c r="D596" s="50">
        <v>43872</v>
      </c>
      <c r="E596" s="47"/>
    </row>
    <row r="597" spans="1:5" x14ac:dyDescent="0.25">
      <c r="A597" s="44">
        <v>596</v>
      </c>
      <c r="B597" s="44" t="s">
        <v>643</v>
      </c>
      <c r="C597" s="44" t="s">
        <v>761</v>
      </c>
      <c r="D597" s="50">
        <v>43872</v>
      </c>
      <c r="E597" s="47"/>
    </row>
    <row r="598" spans="1:5" x14ac:dyDescent="0.25">
      <c r="A598" s="44">
        <v>597</v>
      </c>
      <c r="B598" s="44" t="s">
        <v>644</v>
      </c>
      <c r="C598" s="44" t="s">
        <v>761</v>
      </c>
      <c r="D598" s="50">
        <v>43872</v>
      </c>
      <c r="E598" s="47"/>
    </row>
    <row r="599" spans="1:5" x14ac:dyDescent="0.25">
      <c r="A599" s="44">
        <v>598</v>
      </c>
      <c r="B599" s="44" t="s">
        <v>645</v>
      </c>
      <c r="C599" s="44" t="s">
        <v>761</v>
      </c>
      <c r="D599" s="50">
        <v>43872</v>
      </c>
      <c r="E599" s="47"/>
    </row>
    <row r="600" spans="1:5" x14ac:dyDescent="0.25">
      <c r="A600" s="44">
        <v>599</v>
      </c>
      <c r="B600" s="44" t="s">
        <v>646</v>
      </c>
      <c r="C600" s="44" t="s">
        <v>761</v>
      </c>
      <c r="D600" s="50">
        <v>43872</v>
      </c>
      <c r="E600" s="47"/>
    </row>
    <row r="601" spans="1:5" x14ac:dyDescent="0.25">
      <c r="A601" s="44">
        <v>600</v>
      </c>
      <c r="B601" s="44" t="s">
        <v>647</v>
      </c>
      <c r="C601" s="44" t="s">
        <v>761</v>
      </c>
      <c r="D601" s="50">
        <v>43872</v>
      </c>
      <c r="E601" s="47"/>
    </row>
    <row r="602" spans="1:5" x14ac:dyDescent="0.25">
      <c r="A602" s="44">
        <v>601</v>
      </c>
      <c r="B602" s="44" t="s">
        <v>481</v>
      </c>
      <c r="C602" s="44" t="s">
        <v>761</v>
      </c>
      <c r="D602" s="50">
        <v>43872</v>
      </c>
      <c r="E602" s="47"/>
    </row>
    <row r="603" spans="1:5" x14ac:dyDescent="0.25">
      <c r="A603" s="44">
        <v>602</v>
      </c>
      <c r="B603" s="44" t="s">
        <v>648</v>
      </c>
      <c r="C603" s="44" t="s">
        <v>761</v>
      </c>
      <c r="D603" s="50">
        <v>43872</v>
      </c>
      <c r="E603" s="47"/>
    </row>
    <row r="604" spans="1:5" x14ac:dyDescent="0.25">
      <c r="A604" s="44">
        <v>603</v>
      </c>
      <c r="B604" s="44" t="s">
        <v>649</v>
      </c>
      <c r="C604" s="44" t="s">
        <v>761</v>
      </c>
      <c r="D604" s="50">
        <v>43872</v>
      </c>
      <c r="E604" s="47"/>
    </row>
    <row r="605" spans="1:5" x14ac:dyDescent="0.25">
      <c r="A605" s="44">
        <v>604</v>
      </c>
      <c r="B605" s="44" t="s">
        <v>420</v>
      </c>
      <c r="C605" s="44" t="s">
        <v>761</v>
      </c>
      <c r="D605" s="50">
        <v>43872</v>
      </c>
      <c r="E605" s="47"/>
    </row>
    <row r="606" spans="1:5" x14ac:dyDescent="0.25">
      <c r="A606" s="44">
        <v>605</v>
      </c>
      <c r="B606" s="44" t="s">
        <v>650</v>
      </c>
      <c r="C606" s="44" t="s">
        <v>761</v>
      </c>
      <c r="D606" s="50">
        <v>43872</v>
      </c>
      <c r="E606" s="47"/>
    </row>
    <row r="607" spans="1:5" x14ac:dyDescent="0.25">
      <c r="A607" s="44">
        <v>606</v>
      </c>
      <c r="B607" s="44" t="s">
        <v>651</v>
      </c>
      <c r="C607" s="44" t="s">
        <v>761</v>
      </c>
      <c r="D607" s="50">
        <v>43872</v>
      </c>
      <c r="E607" s="47"/>
    </row>
    <row r="608" spans="1:5" x14ac:dyDescent="0.25">
      <c r="A608" s="44">
        <v>607</v>
      </c>
      <c r="B608" s="44" t="s">
        <v>652</v>
      </c>
      <c r="C608" s="44" t="s">
        <v>761</v>
      </c>
      <c r="D608" s="50">
        <v>43872</v>
      </c>
      <c r="E608" s="47"/>
    </row>
    <row r="609" spans="1:5" x14ac:dyDescent="0.25">
      <c r="A609" s="44">
        <v>608</v>
      </c>
      <c r="B609" s="44" t="s">
        <v>653</v>
      </c>
      <c r="C609" s="44" t="s">
        <v>761</v>
      </c>
      <c r="D609" s="50">
        <v>43872</v>
      </c>
      <c r="E609" s="47"/>
    </row>
    <row r="610" spans="1:5" x14ac:dyDescent="0.25">
      <c r="A610" s="44">
        <v>609</v>
      </c>
      <c r="B610" s="44" t="s">
        <v>654</v>
      </c>
      <c r="C610" s="44" t="s">
        <v>761</v>
      </c>
      <c r="D610" s="50">
        <v>43872</v>
      </c>
      <c r="E610" s="47"/>
    </row>
    <row r="611" spans="1:5" x14ac:dyDescent="0.25">
      <c r="A611" s="44">
        <v>610</v>
      </c>
      <c r="B611" s="44" t="s">
        <v>655</v>
      </c>
      <c r="C611" s="44" t="s">
        <v>761</v>
      </c>
      <c r="D611" s="50">
        <v>43872</v>
      </c>
      <c r="E611" s="47"/>
    </row>
    <row r="612" spans="1:5" x14ac:dyDescent="0.25">
      <c r="A612" s="44">
        <v>611</v>
      </c>
      <c r="B612" s="44" t="s">
        <v>423</v>
      </c>
      <c r="C612" s="44" t="s">
        <v>761</v>
      </c>
      <c r="D612" s="50">
        <v>43872</v>
      </c>
      <c r="E612" s="47"/>
    </row>
    <row r="613" spans="1:5" x14ac:dyDescent="0.25">
      <c r="A613" s="44">
        <v>612</v>
      </c>
      <c r="B613" s="44" t="s">
        <v>656</v>
      </c>
      <c r="C613" s="44" t="s">
        <v>761</v>
      </c>
      <c r="D613" s="50">
        <v>43872</v>
      </c>
      <c r="E613" s="47"/>
    </row>
    <row r="614" spans="1:5" x14ac:dyDescent="0.25">
      <c r="A614" s="44">
        <v>613</v>
      </c>
      <c r="B614" s="44" t="s">
        <v>657</v>
      </c>
      <c r="C614" s="44" t="s">
        <v>761</v>
      </c>
      <c r="D614" s="50">
        <v>43872</v>
      </c>
      <c r="E614" s="47"/>
    </row>
    <row r="615" spans="1:5" x14ac:dyDescent="0.25">
      <c r="A615" s="44">
        <v>614</v>
      </c>
      <c r="B615" s="44" t="s">
        <v>658</v>
      </c>
      <c r="C615" s="44" t="s">
        <v>761</v>
      </c>
      <c r="D615" s="50">
        <v>43872</v>
      </c>
      <c r="E615" s="47"/>
    </row>
    <row r="616" spans="1:5" x14ac:dyDescent="0.25">
      <c r="A616" s="44">
        <v>615</v>
      </c>
      <c r="B616" s="44" t="s">
        <v>659</v>
      </c>
      <c r="C616" s="44" t="s">
        <v>761</v>
      </c>
      <c r="D616" s="50">
        <v>43872</v>
      </c>
      <c r="E616" s="47"/>
    </row>
    <row r="617" spans="1:5" x14ac:dyDescent="0.25">
      <c r="A617" s="44">
        <v>616</v>
      </c>
      <c r="B617" s="44" t="s">
        <v>471</v>
      </c>
      <c r="C617" s="44" t="s">
        <v>761</v>
      </c>
      <c r="D617" s="50">
        <v>43872</v>
      </c>
      <c r="E617" s="47"/>
    </row>
    <row r="618" spans="1:5" x14ac:dyDescent="0.25">
      <c r="A618" s="44">
        <v>617</v>
      </c>
      <c r="B618" s="44" t="s">
        <v>660</v>
      </c>
      <c r="C618" s="44" t="s">
        <v>761</v>
      </c>
      <c r="D618" s="50">
        <v>43872</v>
      </c>
      <c r="E618" s="47"/>
    </row>
    <row r="619" spans="1:5" x14ac:dyDescent="0.25">
      <c r="A619" s="44">
        <v>618</v>
      </c>
      <c r="B619" s="44" t="s">
        <v>661</v>
      </c>
      <c r="C619" s="44" t="s">
        <v>761</v>
      </c>
      <c r="D619" s="50">
        <v>43872</v>
      </c>
      <c r="E619" s="47"/>
    </row>
    <row r="620" spans="1:5" x14ac:dyDescent="0.25">
      <c r="A620" s="44">
        <v>619</v>
      </c>
      <c r="B620" s="44" t="s">
        <v>662</v>
      </c>
      <c r="C620" s="44" t="s">
        <v>761</v>
      </c>
      <c r="D620" s="50">
        <v>43872</v>
      </c>
      <c r="E620" s="47"/>
    </row>
    <row r="621" spans="1:5" x14ac:dyDescent="0.25">
      <c r="A621" s="44">
        <v>620</v>
      </c>
      <c r="B621" s="44" t="s">
        <v>663</v>
      </c>
      <c r="C621" s="44" t="s">
        <v>761</v>
      </c>
      <c r="D621" s="50">
        <v>43872</v>
      </c>
      <c r="E621" s="47"/>
    </row>
    <row r="622" spans="1:5" x14ac:dyDescent="0.25">
      <c r="A622" s="44">
        <v>621</v>
      </c>
      <c r="B622" s="44" t="s">
        <v>664</v>
      </c>
      <c r="C622" s="44" t="s">
        <v>761</v>
      </c>
      <c r="D622" s="50">
        <v>43872</v>
      </c>
      <c r="E622" s="47"/>
    </row>
    <row r="623" spans="1:5" x14ac:dyDescent="0.25">
      <c r="A623" s="44">
        <v>622</v>
      </c>
      <c r="B623" s="44" t="s">
        <v>665</v>
      </c>
      <c r="C623" s="44" t="s">
        <v>761</v>
      </c>
      <c r="D623" s="50">
        <v>43872</v>
      </c>
      <c r="E623" s="47"/>
    </row>
    <row r="624" spans="1:5" x14ac:dyDescent="0.25">
      <c r="A624" s="44">
        <v>623</v>
      </c>
      <c r="B624" s="44" t="s">
        <v>666</v>
      </c>
      <c r="C624" s="44" t="s">
        <v>761</v>
      </c>
      <c r="D624" s="50">
        <v>43872</v>
      </c>
      <c r="E624" s="47"/>
    </row>
    <row r="625" spans="1:5" x14ac:dyDescent="0.25">
      <c r="A625" s="44">
        <v>624</v>
      </c>
      <c r="B625" s="44" t="s">
        <v>667</v>
      </c>
      <c r="C625" s="44" t="s">
        <v>761</v>
      </c>
      <c r="D625" s="50">
        <v>43872</v>
      </c>
      <c r="E625" s="47"/>
    </row>
    <row r="626" spans="1:5" x14ac:dyDescent="0.25">
      <c r="A626" s="44">
        <v>625</v>
      </c>
      <c r="B626" s="44" t="s">
        <v>668</v>
      </c>
      <c r="C626" s="44" t="s">
        <v>761</v>
      </c>
      <c r="D626" s="50">
        <v>43872</v>
      </c>
      <c r="E626" s="47"/>
    </row>
    <row r="627" spans="1:5" x14ac:dyDescent="0.25">
      <c r="A627" s="44">
        <v>626</v>
      </c>
      <c r="B627" s="44" t="s">
        <v>669</v>
      </c>
      <c r="C627" s="44" t="s">
        <v>761</v>
      </c>
      <c r="D627" s="50">
        <v>43872</v>
      </c>
      <c r="E627" s="47"/>
    </row>
    <row r="628" spans="1:5" x14ac:dyDescent="0.25">
      <c r="A628" s="44">
        <v>627</v>
      </c>
      <c r="B628" s="44" t="s">
        <v>638</v>
      </c>
      <c r="C628" s="44" t="s">
        <v>761</v>
      </c>
      <c r="D628" s="50">
        <v>43872</v>
      </c>
      <c r="E628" s="47"/>
    </row>
    <row r="629" spans="1:5" x14ac:dyDescent="0.25">
      <c r="A629" s="44">
        <v>628</v>
      </c>
      <c r="B629" s="44" t="s">
        <v>440</v>
      </c>
      <c r="C629" s="44" t="s">
        <v>80</v>
      </c>
      <c r="D629" s="50">
        <v>43871</v>
      </c>
      <c r="E629" s="47"/>
    </row>
    <row r="630" spans="1:5" x14ac:dyDescent="0.25">
      <c r="A630" s="44">
        <v>629</v>
      </c>
      <c r="B630" s="44" t="s">
        <v>441</v>
      </c>
      <c r="C630" s="44" t="s">
        <v>80</v>
      </c>
      <c r="D630" s="50">
        <v>43871</v>
      </c>
      <c r="E630" s="47"/>
    </row>
    <row r="631" spans="1:5" x14ac:dyDescent="0.25">
      <c r="A631" s="44">
        <v>630</v>
      </c>
      <c r="B631" s="44" t="s">
        <v>442</v>
      </c>
      <c r="C631" s="44" t="s">
        <v>80</v>
      </c>
      <c r="D631" s="50">
        <v>43871</v>
      </c>
      <c r="E631" s="47"/>
    </row>
    <row r="632" spans="1:5" x14ac:dyDescent="0.25">
      <c r="A632" s="44">
        <v>631</v>
      </c>
      <c r="B632" s="44" t="s">
        <v>443</v>
      </c>
      <c r="C632" s="44" t="s">
        <v>80</v>
      </c>
      <c r="D632" s="50">
        <v>43871</v>
      </c>
      <c r="E632" s="47"/>
    </row>
    <row r="633" spans="1:5" x14ac:dyDescent="0.25">
      <c r="A633" s="44">
        <v>632</v>
      </c>
      <c r="B633" s="44" t="s">
        <v>444</v>
      </c>
      <c r="C633" s="44" t="s">
        <v>80</v>
      </c>
      <c r="D633" s="50">
        <v>43871</v>
      </c>
      <c r="E633" s="47"/>
    </row>
    <row r="634" spans="1:5" x14ac:dyDescent="0.25">
      <c r="A634" s="44">
        <v>633</v>
      </c>
      <c r="B634" s="44" t="s">
        <v>445</v>
      </c>
      <c r="C634" s="44" t="s">
        <v>80</v>
      </c>
      <c r="D634" s="50">
        <v>43871</v>
      </c>
      <c r="E634" s="47"/>
    </row>
    <row r="635" spans="1:5" x14ac:dyDescent="0.25">
      <c r="A635" s="44">
        <v>634</v>
      </c>
      <c r="B635" s="44" t="s">
        <v>446</v>
      </c>
      <c r="C635" s="44" t="s">
        <v>80</v>
      </c>
      <c r="D635" s="50">
        <v>43871</v>
      </c>
      <c r="E635" s="47"/>
    </row>
    <row r="636" spans="1:5" x14ac:dyDescent="0.25">
      <c r="A636" s="44">
        <v>635</v>
      </c>
      <c r="B636" s="44" t="s">
        <v>671</v>
      </c>
      <c r="C636" s="44" t="s">
        <v>80</v>
      </c>
      <c r="D636" s="50">
        <v>43871</v>
      </c>
      <c r="E636" s="47"/>
    </row>
    <row r="637" spans="1:5" x14ac:dyDescent="0.25">
      <c r="A637" s="44">
        <v>636</v>
      </c>
      <c r="B637" s="44" t="s">
        <v>447</v>
      </c>
      <c r="C637" s="44" t="s">
        <v>80</v>
      </c>
      <c r="D637" s="50">
        <v>43871</v>
      </c>
      <c r="E637" s="47"/>
    </row>
    <row r="638" spans="1:5" x14ac:dyDescent="0.25">
      <c r="A638" s="44">
        <v>637</v>
      </c>
      <c r="B638" s="44" t="s">
        <v>448</v>
      </c>
      <c r="C638" s="44" t="s">
        <v>80</v>
      </c>
      <c r="D638" s="50">
        <v>43871</v>
      </c>
      <c r="E638" s="47"/>
    </row>
    <row r="639" spans="1:5" x14ac:dyDescent="0.25">
      <c r="A639" s="44">
        <v>638</v>
      </c>
      <c r="B639" s="44" t="s">
        <v>449</v>
      </c>
      <c r="C639" s="44" t="s">
        <v>80</v>
      </c>
      <c r="D639" s="50">
        <v>43871</v>
      </c>
      <c r="E639" s="47"/>
    </row>
    <row r="640" spans="1:5" x14ac:dyDescent="0.25">
      <c r="A640" s="44">
        <v>639</v>
      </c>
      <c r="B640" s="44" t="s">
        <v>450</v>
      </c>
      <c r="C640" s="44" t="s">
        <v>80</v>
      </c>
      <c r="D640" s="50">
        <v>43871</v>
      </c>
      <c r="E640" s="47"/>
    </row>
    <row r="641" spans="1:5" x14ac:dyDescent="0.25">
      <c r="A641" s="44">
        <v>640</v>
      </c>
      <c r="B641" s="44" t="s">
        <v>451</v>
      </c>
      <c r="C641" s="44" t="s">
        <v>80</v>
      </c>
      <c r="D641" s="50">
        <v>43871</v>
      </c>
      <c r="E641" s="47"/>
    </row>
    <row r="642" spans="1:5" x14ac:dyDescent="0.25">
      <c r="A642" s="44">
        <v>641</v>
      </c>
      <c r="B642" s="44" t="s">
        <v>452</v>
      </c>
      <c r="C642" s="44" t="s">
        <v>80</v>
      </c>
      <c r="D642" s="50">
        <v>43871</v>
      </c>
      <c r="E642" s="47"/>
    </row>
    <row r="643" spans="1:5" x14ac:dyDescent="0.25">
      <c r="A643" s="44">
        <v>642</v>
      </c>
      <c r="B643" s="44" t="s">
        <v>453</v>
      </c>
      <c r="C643" s="44" t="s">
        <v>80</v>
      </c>
      <c r="D643" s="50">
        <v>43871</v>
      </c>
      <c r="E643" s="47"/>
    </row>
    <row r="644" spans="1:5" x14ac:dyDescent="0.25">
      <c r="A644" s="44">
        <v>643</v>
      </c>
      <c r="B644" s="44" t="s">
        <v>454</v>
      </c>
      <c r="C644" s="44" t="s">
        <v>80</v>
      </c>
      <c r="D644" s="50">
        <v>43871</v>
      </c>
      <c r="E644" s="47"/>
    </row>
    <row r="645" spans="1:5" x14ac:dyDescent="0.25">
      <c r="A645" s="44">
        <v>644</v>
      </c>
      <c r="B645" s="44" t="s">
        <v>455</v>
      </c>
      <c r="C645" s="44" t="s">
        <v>80</v>
      </c>
      <c r="D645" s="50">
        <v>43871</v>
      </c>
      <c r="E645" s="47"/>
    </row>
    <row r="646" spans="1:5" x14ac:dyDescent="0.25">
      <c r="A646" s="44">
        <v>645</v>
      </c>
      <c r="B646" s="44" t="s">
        <v>456</v>
      </c>
      <c r="C646" s="44" t="s">
        <v>80</v>
      </c>
      <c r="D646" s="50">
        <v>43871</v>
      </c>
      <c r="E646" s="47"/>
    </row>
    <row r="647" spans="1:5" x14ac:dyDescent="0.25">
      <c r="A647" s="44">
        <v>646</v>
      </c>
      <c r="B647" s="44" t="s">
        <v>457</v>
      </c>
      <c r="C647" s="44" t="s">
        <v>80</v>
      </c>
      <c r="D647" s="50">
        <v>43871</v>
      </c>
      <c r="E647" s="47"/>
    </row>
    <row r="648" spans="1:5" x14ac:dyDescent="0.25">
      <c r="A648" s="44">
        <v>647</v>
      </c>
      <c r="B648" s="44" t="s">
        <v>458</v>
      </c>
      <c r="C648" s="44" t="s">
        <v>80</v>
      </c>
      <c r="D648" s="50">
        <v>43871</v>
      </c>
      <c r="E648" s="47"/>
    </row>
    <row r="649" spans="1:5" x14ac:dyDescent="0.25">
      <c r="A649" s="44">
        <v>648</v>
      </c>
      <c r="B649" s="44" t="s">
        <v>459</v>
      </c>
      <c r="C649" s="44" t="s">
        <v>80</v>
      </c>
      <c r="D649" s="50">
        <v>43871</v>
      </c>
      <c r="E649" s="47"/>
    </row>
    <row r="650" spans="1:5" x14ac:dyDescent="0.25">
      <c r="A650" s="44">
        <v>649</v>
      </c>
      <c r="B650" s="44" t="s">
        <v>166</v>
      </c>
      <c r="C650" s="44" t="s">
        <v>80</v>
      </c>
      <c r="D650" s="50">
        <v>43871</v>
      </c>
      <c r="E650" s="47"/>
    </row>
    <row r="651" spans="1:5" x14ac:dyDescent="0.25">
      <c r="A651" s="44">
        <v>650</v>
      </c>
      <c r="B651" s="44" t="s">
        <v>460</v>
      </c>
      <c r="C651" s="44" t="s">
        <v>80</v>
      </c>
      <c r="D651" s="50">
        <v>43871</v>
      </c>
      <c r="E651" s="47"/>
    </row>
    <row r="652" spans="1:5" x14ac:dyDescent="0.25">
      <c r="A652" s="44">
        <v>651</v>
      </c>
      <c r="B652" s="44" t="s">
        <v>461</v>
      </c>
      <c r="C652" s="44" t="s">
        <v>80</v>
      </c>
      <c r="D652" s="50">
        <v>43871</v>
      </c>
      <c r="E652" s="47"/>
    </row>
    <row r="653" spans="1:5" x14ac:dyDescent="0.25">
      <c r="A653" s="44">
        <v>652</v>
      </c>
      <c r="B653" s="44" t="s">
        <v>462</v>
      </c>
      <c r="C653" s="44" t="s">
        <v>80</v>
      </c>
      <c r="D653" s="50">
        <v>43871</v>
      </c>
      <c r="E653" s="47"/>
    </row>
    <row r="654" spans="1:5" x14ac:dyDescent="0.25">
      <c r="A654" s="44">
        <v>653</v>
      </c>
      <c r="B654" s="44" t="s">
        <v>463</v>
      </c>
      <c r="C654" s="44" t="s">
        <v>80</v>
      </c>
      <c r="D654" s="50">
        <v>43871</v>
      </c>
      <c r="E654" s="47"/>
    </row>
    <row r="655" spans="1:5" x14ac:dyDescent="0.25">
      <c r="A655" s="44">
        <v>654</v>
      </c>
      <c r="B655" s="44" t="s">
        <v>464</v>
      </c>
      <c r="C655" s="44" t="s">
        <v>80</v>
      </c>
      <c r="D655" s="50">
        <v>43871</v>
      </c>
      <c r="E655" s="47"/>
    </row>
    <row r="656" spans="1:5" x14ac:dyDescent="0.25">
      <c r="A656" s="44">
        <v>655</v>
      </c>
      <c r="B656" s="44" t="s">
        <v>465</v>
      </c>
      <c r="C656" s="44" t="s">
        <v>80</v>
      </c>
      <c r="D656" s="50">
        <v>43871</v>
      </c>
      <c r="E656" s="47"/>
    </row>
    <row r="657" spans="1:5" x14ac:dyDescent="0.25">
      <c r="A657" s="44">
        <v>656</v>
      </c>
      <c r="B657" s="44" t="s">
        <v>136</v>
      </c>
      <c r="C657" s="44" t="s">
        <v>80</v>
      </c>
      <c r="D657" s="50">
        <v>43871</v>
      </c>
      <c r="E657" s="47"/>
    </row>
    <row r="658" spans="1:5" x14ac:dyDescent="0.25">
      <c r="A658" s="44">
        <v>657</v>
      </c>
      <c r="B658" s="44" t="s">
        <v>36</v>
      </c>
      <c r="C658" s="44" t="s">
        <v>80</v>
      </c>
      <c r="D658" s="50">
        <v>43871</v>
      </c>
      <c r="E658" s="47"/>
    </row>
    <row r="659" spans="1:5" x14ac:dyDescent="0.25">
      <c r="A659" s="44">
        <v>658</v>
      </c>
      <c r="B659" s="44" t="s">
        <v>466</v>
      </c>
      <c r="C659" s="44" t="s">
        <v>80</v>
      </c>
      <c r="D659" s="50">
        <v>43871</v>
      </c>
      <c r="E659" s="47"/>
    </row>
    <row r="660" spans="1:5" x14ac:dyDescent="0.25">
      <c r="A660" s="44">
        <v>659</v>
      </c>
      <c r="B660" s="44" t="s">
        <v>467</v>
      </c>
      <c r="C660" s="44" t="s">
        <v>80</v>
      </c>
      <c r="D660" s="50">
        <v>43871</v>
      </c>
      <c r="E660" s="47"/>
    </row>
    <row r="661" spans="1:5" x14ac:dyDescent="0.25">
      <c r="A661" s="44">
        <v>660</v>
      </c>
      <c r="B661" s="44" t="s">
        <v>208</v>
      </c>
      <c r="C661" s="44" t="s">
        <v>80</v>
      </c>
      <c r="D661" s="50">
        <v>43871</v>
      </c>
      <c r="E661" s="47"/>
    </row>
    <row r="662" spans="1:5" x14ac:dyDescent="0.25">
      <c r="A662" s="44">
        <v>661</v>
      </c>
      <c r="B662" s="44" t="s">
        <v>468</v>
      </c>
      <c r="C662" s="44" t="s">
        <v>80</v>
      </c>
      <c r="D662" s="50">
        <v>43871</v>
      </c>
      <c r="E662" s="47"/>
    </row>
    <row r="663" spans="1:5" x14ac:dyDescent="0.25">
      <c r="A663" s="44">
        <v>662</v>
      </c>
      <c r="B663" s="44" t="s">
        <v>469</v>
      </c>
      <c r="C663" s="44" t="s">
        <v>80</v>
      </c>
      <c r="D663" s="50">
        <v>43871</v>
      </c>
      <c r="E663" s="47"/>
    </row>
    <row r="664" spans="1:5" x14ac:dyDescent="0.25">
      <c r="A664" s="44">
        <v>663</v>
      </c>
      <c r="B664" s="44" t="s">
        <v>470</v>
      </c>
      <c r="C664" s="44" t="s">
        <v>80</v>
      </c>
      <c r="D664" s="50">
        <v>43871</v>
      </c>
      <c r="E664" s="47"/>
    </row>
    <row r="665" spans="1:5" x14ac:dyDescent="0.25">
      <c r="A665" s="44">
        <v>664</v>
      </c>
      <c r="B665" s="44" t="s">
        <v>471</v>
      </c>
      <c r="C665" s="44" t="s">
        <v>80</v>
      </c>
      <c r="D665" s="50">
        <v>43871</v>
      </c>
      <c r="E665" s="47"/>
    </row>
    <row r="666" spans="1:5" x14ac:dyDescent="0.25">
      <c r="A666" s="44">
        <v>665</v>
      </c>
      <c r="B666" s="44" t="s">
        <v>472</v>
      </c>
      <c r="C666" s="44" t="s">
        <v>80</v>
      </c>
      <c r="D666" s="50">
        <v>43871</v>
      </c>
      <c r="E666" s="47"/>
    </row>
    <row r="667" spans="1:5" x14ac:dyDescent="0.25">
      <c r="A667" s="44">
        <v>666</v>
      </c>
      <c r="B667" s="44" t="s">
        <v>473</v>
      </c>
      <c r="C667" s="44" t="s">
        <v>80</v>
      </c>
      <c r="D667" s="50">
        <v>43871</v>
      </c>
      <c r="E667" s="47"/>
    </row>
    <row r="668" spans="1:5" x14ac:dyDescent="0.25">
      <c r="A668" s="44">
        <v>667</v>
      </c>
      <c r="B668" s="44" t="s">
        <v>474</v>
      </c>
      <c r="C668" s="44" t="s">
        <v>80</v>
      </c>
      <c r="D668" s="50">
        <v>43871</v>
      </c>
      <c r="E668" s="47"/>
    </row>
    <row r="669" spans="1:5" x14ac:dyDescent="0.25">
      <c r="A669" s="44">
        <v>668</v>
      </c>
      <c r="B669" s="44" t="s">
        <v>226</v>
      </c>
      <c r="C669" s="44" t="s">
        <v>80</v>
      </c>
      <c r="D669" s="50">
        <v>43871</v>
      </c>
      <c r="E669" s="47"/>
    </row>
    <row r="670" spans="1:5" x14ac:dyDescent="0.25">
      <c r="A670" s="44">
        <v>669</v>
      </c>
      <c r="B670" s="44" t="s">
        <v>475</v>
      </c>
      <c r="C670" s="44" t="s">
        <v>80</v>
      </c>
      <c r="D670" s="50">
        <v>43871</v>
      </c>
      <c r="E670" s="47"/>
    </row>
    <row r="671" spans="1:5" x14ac:dyDescent="0.25">
      <c r="A671" s="44">
        <v>670</v>
      </c>
      <c r="B671" s="44" t="s">
        <v>672</v>
      </c>
      <c r="C671" s="44" t="s">
        <v>80</v>
      </c>
      <c r="D671" s="50">
        <v>43871</v>
      </c>
      <c r="E671" s="47"/>
    </row>
    <row r="672" spans="1:5" x14ac:dyDescent="0.25">
      <c r="A672" s="44">
        <v>671</v>
      </c>
      <c r="B672" s="44" t="s">
        <v>673</v>
      </c>
      <c r="C672" s="44" t="s">
        <v>80</v>
      </c>
      <c r="D672" s="50">
        <v>43871</v>
      </c>
      <c r="E672" s="47"/>
    </row>
    <row r="673" spans="1:5" x14ac:dyDescent="0.25">
      <c r="A673" s="44">
        <v>672</v>
      </c>
      <c r="B673" s="44" t="s">
        <v>674</v>
      </c>
      <c r="C673" s="44" t="s">
        <v>80</v>
      </c>
      <c r="D673" s="50">
        <v>43871</v>
      </c>
      <c r="E673" s="47"/>
    </row>
    <row r="674" spans="1:5" x14ac:dyDescent="0.25">
      <c r="A674" s="44">
        <v>673</v>
      </c>
      <c r="B674" s="44" t="s">
        <v>476</v>
      </c>
      <c r="C674" s="44" t="s">
        <v>80</v>
      </c>
      <c r="D674" s="50">
        <v>43871</v>
      </c>
      <c r="E674" s="47"/>
    </row>
    <row r="675" spans="1:5" x14ac:dyDescent="0.25">
      <c r="A675" s="44">
        <v>674</v>
      </c>
      <c r="B675" s="44" t="s">
        <v>760</v>
      </c>
      <c r="C675" s="44" t="s">
        <v>80</v>
      </c>
      <c r="D675" s="50">
        <v>43871</v>
      </c>
      <c r="E675" s="47"/>
    </row>
    <row r="676" spans="1:5" x14ac:dyDescent="0.25">
      <c r="A676" s="44">
        <v>675</v>
      </c>
      <c r="B676" s="44" t="s">
        <v>676</v>
      </c>
      <c r="C676" s="44" t="s">
        <v>675</v>
      </c>
      <c r="D676" s="50">
        <v>43873</v>
      </c>
      <c r="E676" s="47"/>
    </row>
    <row r="677" spans="1:5" x14ac:dyDescent="0.25">
      <c r="A677" s="44">
        <v>676</v>
      </c>
      <c r="B677" s="44" t="s">
        <v>677</v>
      </c>
      <c r="C677" s="44" t="s">
        <v>675</v>
      </c>
      <c r="D677" s="50">
        <v>43873</v>
      </c>
      <c r="E677" s="47"/>
    </row>
    <row r="678" spans="1:5" x14ac:dyDescent="0.25">
      <c r="A678" s="44">
        <v>677</v>
      </c>
      <c r="B678" s="44" t="s">
        <v>593</v>
      </c>
      <c r="C678" s="44" t="s">
        <v>675</v>
      </c>
      <c r="D678" s="50">
        <v>43873</v>
      </c>
      <c r="E678" s="47"/>
    </row>
    <row r="679" spans="1:5" x14ac:dyDescent="0.25">
      <c r="A679" s="44">
        <v>678</v>
      </c>
      <c r="B679" s="44" t="s">
        <v>678</v>
      </c>
      <c r="C679" s="44" t="s">
        <v>675</v>
      </c>
      <c r="D679" s="50">
        <v>43873</v>
      </c>
      <c r="E679" s="47"/>
    </row>
    <row r="680" spans="1:5" x14ac:dyDescent="0.25">
      <c r="A680" s="44">
        <v>679</v>
      </c>
      <c r="B680" s="44" t="s">
        <v>679</v>
      </c>
      <c r="C680" s="44" t="s">
        <v>675</v>
      </c>
      <c r="D680" s="50">
        <v>43873</v>
      </c>
      <c r="E680" s="47"/>
    </row>
    <row r="681" spans="1:5" x14ac:dyDescent="0.25">
      <c r="A681" s="44">
        <v>680</v>
      </c>
      <c r="B681" s="44" t="s">
        <v>680</v>
      </c>
      <c r="C681" s="44" t="s">
        <v>675</v>
      </c>
      <c r="D681" s="50">
        <v>43873</v>
      </c>
      <c r="E681" s="47"/>
    </row>
    <row r="682" spans="1:5" x14ac:dyDescent="0.25">
      <c r="A682" s="44">
        <v>681</v>
      </c>
      <c r="B682" s="44" t="s">
        <v>594</v>
      </c>
      <c r="C682" s="44" t="s">
        <v>675</v>
      </c>
      <c r="D682" s="50">
        <v>43873</v>
      </c>
      <c r="E682" s="47"/>
    </row>
    <row r="683" spans="1:5" x14ac:dyDescent="0.25">
      <c r="A683" s="44">
        <v>682</v>
      </c>
      <c r="B683" s="44" t="s">
        <v>681</v>
      </c>
      <c r="C683" s="44" t="s">
        <v>675</v>
      </c>
      <c r="D683" s="50">
        <v>43873</v>
      </c>
      <c r="E683" s="47"/>
    </row>
    <row r="684" spans="1:5" x14ac:dyDescent="0.25">
      <c r="A684" s="44">
        <v>683</v>
      </c>
      <c r="B684" s="44" t="s">
        <v>682</v>
      </c>
      <c r="C684" s="44" t="s">
        <v>675</v>
      </c>
      <c r="D684" s="50">
        <v>43873</v>
      </c>
      <c r="E684" s="47"/>
    </row>
    <row r="685" spans="1:5" x14ac:dyDescent="0.25">
      <c r="A685" s="44">
        <v>684</v>
      </c>
      <c r="B685" s="44" t="s">
        <v>683</v>
      </c>
      <c r="C685" s="44" t="s">
        <v>675</v>
      </c>
      <c r="D685" s="50">
        <v>43873</v>
      </c>
      <c r="E685" s="47"/>
    </row>
    <row r="686" spans="1:5" x14ac:dyDescent="0.25">
      <c r="A686" s="44">
        <v>685</v>
      </c>
      <c r="B686" s="44" t="s">
        <v>684</v>
      </c>
      <c r="C686" s="44" t="s">
        <v>675</v>
      </c>
      <c r="D686" s="50">
        <v>43873</v>
      </c>
      <c r="E686" s="47"/>
    </row>
    <row r="687" spans="1:5" x14ac:dyDescent="0.25">
      <c r="A687" s="44">
        <v>686</v>
      </c>
      <c r="B687" s="44" t="s">
        <v>685</v>
      </c>
      <c r="C687" s="44" t="s">
        <v>675</v>
      </c>
      <c r="D687" s="50">
        <v>43873</v>
      </c>
      <c r="E687" s="47"/>
    </row>
    <row r="688" spans="1:5" x14ac:dyDescent="0.25">
      <c r="A688" s="44">
        <v>687</v>
      </c>
      <c r="B688" s="44" t="s">
        <v>423</v>
      </c>
      <c r="C688" s="44" t="s">
        <v>675</v>
      </c>
      <c r="D688" s="50">
        <v>43873</v>
      </c>
      <c r="E688" s="47"/>
    </row>
    <row r="689" spans="1:5" x14ac:dyDescent="0.25">
      <c r="A689" s="44">
        <v>688</v>
      </c>
      <c r="B689" s="44" t="s">
        <v>686</v>
      </c>
      <c r="C689" s="44" t="s">
        <v>675</v>
      </c>
      <c r="D689" s="50">
        <v>43873</v>
      </c>
      <c r="E689" s="47"/>
    </row>
    <row r="690" spans="1:5" x14ac:dyDescent="0.25">
      <c r="A690" s="44">
        <v>689</v>
      </c>
      <c r="B690" s="44" t="s">
        <v>653</v>
      </c>
      <c r="C690" s="44" t="s">
        <v>675</v>
      </c>
      <c r="D690" s="50">
        <v>43873</v>
      </c>
      <c r="E690" s="47"/>
    </row>
    <row r="691" spans="1:5" x14ac:dyDescent="0.25">
      <c r="A691" s="44">
        <v>690</v>
      </c>
      <c r="B691" s="44" t="s">
        <v>687</v>
      </c>
      <c r="C691" s="44" t="s">
        <v>675</v>
      </c>
      <c r="D691" s="50">
        <v>43873</v>
      </c>
      <c r="E691" s="47"/>
    </row>
    <row r="692" spans="1:5" x14ac:dyDescent="0.25">
      <c r="A692" s="44">
        <v>691</v>
      </c>
      <c r="B692" s="44" t="s">
        <v>485</v>
      </c>
      <c r="C692" s="44" t="s">
        <v>675</v>
      </c>
      <c r="D692" s="50">
        <v>43873</v>
      </c>
      <c r="E692" s="47"/>
    </row>
    <row r="693" spans="1:5" x14ac:dyDescent="0.25">
      <c r="A693" s="44">
        <v>692</v>
      </c>
      <c r="B693" s="44" t="s">
        <v>688</v>
      </c>
      <c r="C693" s="44" t="s">
        <v>675</v>
      </c>
      <c r="D693" s="50">
        <v>43873</v>
      </c>
      <c r="E693" s="47"/>
    </row>
    <row r="694" spans="1:5" x14ac:dyDescent="0.25">
      <c r="A694" s="44">
        <v>693</v>
      </c>
      <c r="B694" s="44" t="s">
        <v>689</v>
      </c>
      <c r="C694" s="44" t="s">
        <v>675</v>
      </c>
      <c r="D694" s="50">
        <v>43873</v>
      </c>
      <c r="E694" s="47"/>
    </row>
    <row r="695" spans="1:5" x14ac:dyDescent="0.25">
      <c r="A695" s="44">
        <v>694</v>
      </c>
      <c r="B695" s="44" t="s">
        <v>387</v>
      </c>
      <c r="C695" s="44" t="s">
        <v>675</v>
      </c>
      <c r="D695" s="50">
        <v>43873</v>
      </c>
      <c r="E695" s="47"/>
    </row>
    <row r="696" spans="1:5" x14ac:dyDescent="0.25">
      <c r="A696" s="44">
        <v>695</v>
      </c>
      <c r="B696" s="44" t="s">
        <v>384</v>
      </c>
      <c r="C696" s="44" t="s">
        <v>675</v>
      </c>
      <c r="D696" s="50">
        <v>43873</v>
      </c>
      <c r="E696" s="47"/>
    </row>
    <row r="697" spans="1:5" x14ac:dyDescent="0.25">
      <c r="A697" s="44">
        <v>696</v>
      </c>
      <c r="B697" s="44" t="s">
        <v>690</v>
      </c>
      <c r="C697" s="44" t="s">
        <v>675</v>
      </c>
      <c r="D697" s="50">
        <v>43873</v>
      </c>
      <c r="E697" s="47"/>
    </row>
    <row r="698" spans="1:5" x14ac:dyDescent="0.25">
      <c r="A698" s="44">
        <v>697</v>
      </c>
      <c r="B698" s="44" t="s">
        <v>691</v>
      </c>
      <c r="C698" s="44" t="s">
        <v>675</v>
      </c>
      <c r="D698" s="50">
        <v>43873</v>
      </c>
      <c r="E698" s="47"/>
    </row>
    <row r="699" spans="1:5" x14ac:dyDescent="0.25">
      <c r="A699" s="44">
        <v>698</v>
      </c>
      <c r="B699" s="44" t="s">
        <v>692</v>
      </c>
      <c r="C699" s="44" t="s">
        <v>675</v>
      </c>
      <c r="D699" s="50">
        <v>43873</v>
      </c>
      <c r="E699" s="47"/>
    </row>
    <row r="700" spans="1:5" x14ac:dyDescent="0.25">
      <c r="A700" s="44">
        <v>699</v>
      </c>
      <c r="B700" s="44" t="s">
        <v>693</v>
      </c>
      <c r="C700" s="44" t="s">
        <v>675</v>
      </c>
      <c r="D700" s="50">
        <v>43873</v>
      </c>
      <c r="E700" s="47"/>
    </row>
    <row r="701" spans="1:5" x14ac:dyDescent="0.25">
      <c r="A701" s="44">
        <v>700</v>
      </c>
      <c r="B701" s="44" t="s">
        <v>694</v>
      </c>
      <c r="C701" s="44" t="s">
        <v>675</v>
      </c>
      <c r="D701" s="50">
        <v>43873</v>
      </c>
      <c r="E701" s="47"/>
    </row>
    <row r="702" spans="1:5" x14ac:dyDescent="0.25">
      <c r="A702" s="44">
        <v>701</v>
      </c>
      <c r="B702" s="44" t="s">
        <v>695</v>
      </c>
      <c r="C702" s="44" t="s">
        <v>675</v>
      </c>
      <c r="D702" s="50">
        <v>43873</v>
      </c>
      <c r="E702" s="47"/>
    </row>
    <row r="703" spans="1:5" x14ac:dyDescent="0.25">
      <c r="A703" s="44">
        <v>702</v>
      </c>
      <c r="B703" s="44" t="s">
        <v>696</v>
      </c>
      <c r="C703" s="44" t="s">
        <v>675</v>
      </c>
      <c r="D703" s="50">
        <v>43873</v>
      </c>
      <c r="E703" s="47"/>
    </row>
    <row r="704" spans="1:5" x14ac:dyDescent="0.25">
      <c r="A704" s="44">
        <v>703</v>
      </c>
      <c r="B704" s="44" t="s">
        <v>697</v>
      </c>
      <c r="C704" s="44" t="s">
        <v>675</v>
      </c>
      <c r="D704" s="50">
        <v>43873</v>
      </c>
      <c r="E704" s="47"/>
    </row>
    <row r="705" spans="1:5" x14ac:dyDescent="0.25">
      <c r="A705" s="44">
        <v>704</v>
      </c>
      <c r="B705" s="44" t="s">
        <v>698</v>
      </c>
      <c r="C705" s="44" t="s">
        <v>675</v>
      </c>
      <c r="D705" s="50">
        <v>43873</v>
      </c>
      <c r="E705" s="47"/>
    </row>
    <row r="706" spans="1:5" x14ac:dyDescent="0.25">
      <c r="A706" s="44">
        <v>705</v>
      </c>
      <c r="B706" s="44" t="s">
        <v>699</v>
      </c>
      <c r="C706" s="44" t="s">
        <v>675</v>
      </c>
      <c r="D706" s="50">
        <v>43873</v>
      </c>
      <c r="E706" s="47"/>
    </row>
    <row r="707" spans="1:5" x14ac:dyDescent="0.25">
      <c r="A707" s="44">
        <v>706</v>
      </c>
      <c r="B707" s="44" t="s">
        <v>700</v>
      </c>
      <c r="C707" s="44" t="s">
        <v>675</v>
      </c>
      <c r="D707" s="50">
        <v>43873</v>
      </c>
      <c r="E707" s="47"/>
    </row>
    <row r="708" spans="1:5" x14ac:dyDescent="0.25">
      <c r="A708" s="44">
        <v>707</v>
      </c>
      <c r="B708" s="44" t="s">
        <v>660</v>
      </c>
      <c r="C708" s="44" t="s">
        <v>675</v>
      </c>
      <c r="D708" s="50">
        <v>43873</v>
      </c>
      <c r="E708" s="47"/>
    </row>
    <row r="709" spans="1:5" x14ac:dyDescent="0.25">
      <c r="A709" s="44">
        <v>708</v>
      </c>
      <c r="B709" s="44" t="s">
        <v>701</v>
      </c>
      <c r="C709" s="44" t="s">
        <v>675</v>
      </c>
      <c r="D709" s="50">
        <v>43873</v>
      </c>
      <c r="E709" s="47"/>
    </row>
    <row r="710" spans="1:5" x14ac:dyDescent="0.25">
      <c r="A710" s="44">
        <v>709</v>
      </c>
      <c r="B710" s="44" t="s">
        <v>702</v>
      </c>
      <c r="C710" s="44" t="s">
        <v>675</v>
      </c>
      <c r="D710" s="50">
        <v>43873</v>
      </c>
      <c r="E710" s="47"/>
    </row>
    <row r="711" spans="1:5" x14ac:dyDescent="0.25">
      <c r="A711" s="44">
        <v>710</v>
      </c>
      <c r="B711" s="44" t="s">
        <v>387</v>
      </c>
      <c r="C711" s="44" t="s">
        <v>675</v>
      </c>
      <c r="D711" s="50">
        <v>43873</v>
      </c>
      <c r="E711" s="47"/>
    </row>
    <row r="712" spans="1:5" x14ac:dyDescent="0.25">
      <c r="A712" s="44">
        <v>711</v>
      </c>
      <c r="B712" s="44" t="s">
        <v>555</v>
      </c>
      <c r="C712" s="44" t="s">
        <v>675</v>
      </c>
      <c r="D712" s="50">
        <v>43873</v>
      </c>
      <c r="E712" s="47"/>
    </row>
    <row r="713" spans="1:5" x14ac:dyDescent="0.25">
      <c r="A713" s="44">
        <v>712</v>
      </c>
      <c r="B713" s="44" t="s">
        <v>703</v>
      </c>
      <c r="C713" s="44" t="s">
        <v>675</v>
      </c>
      <c r="D713" s="50">
        <v>43873</v>
      </c>
      <c r="E713" s="47"/>
    </row>
    <row r="714" spans="1:5" x14ac:dyDescent="0.25">
      <c r="A714" s="44">
        <v>713</v>
      </c>
      <c r="B714" s="44" t="s">
        <v>486</v>
      </c>
      <c r="C714" s="44" t="s">
        <v>675</v>
      </c>
      <c r="D714" s="50">
        <v>43873</v>
      </c>
      <c r="E714" s="47"/>
    </row>
    <row r="715" spans="1:5" x14ac:dyDescent="0.25">
      <c r="A715" s="44">
        <v>714</v>
      </c>
      <c r="B715" s="44" t="s">
        <v>704</v>
      </c>
      <c r="C715" s="44" t="s">
        <v>675</v>
      </c>
      <c r="D715" s="50">
        <v>43873</v>
      </c>
      <c r="E715" s="47"/>
    </row>
    <row r="716" spans="1:5" x14ac:dyDescent="0.25">
      <c r="A716" s="44">
        <v>715</v>
      </c>
      <c r="B716" s="44" t="s">
        <v>705</v>
      </c>
      <c r="C716" s="44" t="s">
        <v>675</v>
      </c>
      <c r="D716" s="50">
        <v>43873</v>
      </c>
      <c r="E716" s="47"/>
    </row>
    <row r="717" spans="1:5" x14ac:dyDescent="0.25">
      <c r="A717" s="44">
        <v>716</v>
      </c>
      <c r="B717" s="44" t="s">
        <v>706</v>
      </c>
      <c r="C717" s="44" t="s">
        <v>675</v>
      </c>
      <c r="D717" s="50">
        <v>43873</v>
      </c>
      <c r="E717" s="47"/>
    </row>
    <row r="718" spans="1:5" x14ac:dyDescent="0.25">
      <c r="A718" s="44">
        <v>717</v>
      </c>
      <c r="B718" s="44" t="s">
        <v>485</v>
      </c>
      <c r="C718" s="44" t="s">
        <v>675</v>
      </c>
      <c r="D718" s="50">
        <v>43873</v>
      </c>
      <c r="E718" s="47"/>
    </row>
    <row r="719" spans="1:5" x14ac:dyDescent="0.25">
      <c r="A719" s="44">
        <v>718</v>
      </c>
      <c r="B719" s="44" t="s">
        <v>707</v>
      </c>
      <c r="C719" s="44" t="s">
        <v>675</v>
      </c>
      <c r="D719" s="50">
        <v>43873</v>
      </c>
      <c r="E719" s="47"/>
    </row>
    <row r="720" spans="1:5" x14ac:dyDescent="0.25">
      <c r="A720" s="44">
        <v>719</v>
      </c>
      <c r="B720" s="44" t="s">
        <v>708</v>
      </c>
      <c r="C720" s="44" t="s">
        <v>675</v>
      </c>
      <c r="D720" s="50">
        <v>43873</v>
      </c>
      <c r="E720" s="47"/>
    </row>
    <row r="721" spans="1:5" x14ac:dyDescent="0.25">
      <c r="A721" s="44">
        <v>720</v>
      </c>
      <c r="B721" s="44" t="s">
        <v>709</v>
      </c>
      <c r="C721" s="44" t="s">
        <v>62</v>
      </c>
      <c r="D721" s="50">
        <v>43868</v>
      </c>
      <c r="E721" s="47"/>
    </row>
    <row r="722" spans="1:5" x14ac:dyDescent="0.25">
      <c r="A722" s="44">
        <v>721</v>
      </c>
      <c r="B722" s="44" t="s">
        <v>710</v>
      </c>
      <c r="C722" s="44" t="s">
        <v>62</v>
      </c>
      <c r="D722" s="50">
        <v>43868</v>
      </c>
      <c r="E722" s="47"/>
    </row>
    <row r="723" spans="1:5" x14ac:dyDescent="0.25">
      <c r="A723" s="44">
        <v>722</v>
      </c>
      <c r="B723" s="44" t="s">
        <v>711</v>
      </c>
      <c r="C723" s="44" t="s">
        <v>62</v>
      </c>
      <c r="D723" s="50">
        <v>43868</v>
      </c>
      <c r="E723" s="47"/>
    </row>
    <row r="724" spans="1:5" x14ac:dyDescent="0.25">
      <c r="A724" s="44">
        <v>723</v>
      </c>
      <c r="B724" s="44" t="s">
        <v>496</v>
      </c>
      <c r="C724" s="44" t="s">
        <v>62</v>
      </c>
      <c r="D724" s="50">
        <v>43868</v>
      </c>
      <c r="E724" s="47"/>
    </row>
    <row r="725" spans="1:5" x14ac:dyDescent="0.25">
      <c r="A725" s="44">
        <v>724</v>
      </c>
      <c r="B725" s="44" t="s">
        <v>417</v>
      </c>
      <c r="C725" s="44" t="s">
        <v>62</v>
      </c>
      <c r="D725" s="50">
        <v>43868</v>
      </c>
      <c r="E725" s="47"/>
    </row>
    <row r="726" spans="1:5" x14ac:dyDescent="0.25">
      <c r="A726" s="44">
        <v>725</v>
      </c>
      <c r="B726" s="44" t="s">
        <v>712</v>
      </c>
      <c r="C726" s="44" t="s">
        <v>62</v>
      </c>
      <c r="D726" s="50">
        <v>43868</v>
      </c>
      <c r="E726" s="47"/>
    </row>
    <row r="727" spans="1:5" x14ac:dyDescent="0.25">
      <c r="A727" s="44">
        <v>726</v>
      </c>
      <c r="B727" s="44" t="s">
        <v>713</v>
      </c>
      <c r="C727" s="44" t="s">
        <v>62</v>
      </c>
      <c r="D727" s="50">
        <v>43868</v>
      </c>
      <c r="E727" s="47"/>
    </row>
    <row r="728" spans="1:5" x14ac:dyDescent="0.25">
      <c r="A728" s="44">
        <v>727</v>
      </c>
      <c r="B728" s="44" t="s">
        <v>689</v>
      </c>
      <c r="C728" s="44" t="s">
        <v>62</v>
      </c>
      <c r="D728" s="50">
        <v>43868</v>
      </c>
      <c r="E728" s="47"/>
    </row>
    <row r="729" spans="1:5" x14ac:dyDescent="0.25">
      <c r="A729" s="44">
        <v>728</v>
      </c>
      <c r="B729" s="44" t="s">
        <v>432</v>
      </c>
      <c r="C729" s="44" t="s">
        <v>62</v>
      </c>
      <c r="D729" s="50">
        <v>43868</v>
      </c>
      <c r="E729" s="47"/>
    </row>
    <row r="730" spans="1:5" x14ac:dyDescent="0.25">
      <c r="A730" s="44">
        <v>729</v>
      </c>
      <c r="B730" s="44" t="s">
        <v>714</v>
      </c>
      <c r="C730" s="44" t="s">
        <v>62</v>
      </c>
      <c r="D730" s="50">
        <v>43868</v>
      </c>
      <c r="E730" s="47"/>
    </row>
    <row r="731" spans="1:5" x14ac:dyDescent="0.25">
      <c r="A731" s="44">
        <v>730</v>
      </c>
      <c r="B731" s="44" t="s">
        <v>715</v>
      </c>
      <c r="C731" s="44" t="s">
        <v>62</v>
      </c>
      <c r="D731" s="50">
        <v>43868</v>
      </c>
      <c r="E731" s="47"/>
    </row>
    <row r="732" spans="1:5" x14ac:dyDescent="0.25">
      <c r="A732" s="44">
        <v>731</v>
      </c>
      <c r="B732" s="44" t="s">
        <v>389</v>
      </c>
      <c r="C732" s="44" t="s">
        <v>62</v>
      </c>
      <c r="D732" s="50">
        <v>43868</v>
      </c>
      <c r="E732" s="47"/>
    </row>
    <row r="733" spans="1:5" x14ac:dyDescent="0.25">
      <c r="A733" s="44">
        <v>732</v>
      </c>
      <c r="B733" s="44" t="s">
        <v>693</v>
      </c>
      <c r="C733" s="44" t="s">
        <v>62</v>
      </c>
      <c r="D733" s="50">
        <v>43868</v>
      </c>
      <c r="E733" s="47"/>
    </row>
    <row r="734" spans="1:5" x14ac:dyDescent="0.25">
      <c r="A734" s="44">
        <v>733</v>
      </c>
      <c r="B734" s="44" t="s">
        <v>716</v>
      </c>
      <c r="C734" s="44" t="s">
        <v>62</v>
      </c>
      <c r="D734" s="50">
        <v>43868</v>
      </c>
      <c r="E734" s="47"/>
    </row>
    <row r="735" spans="1:5" x14ac:dyDescent="0.25">
      <c r="A735" s="44">
        <v>734</v>
      </c>
      <c r="B735" s="44" t="s">
        <v>717</v>
      </c>
      <c r="C735" s="44" t="s">
        <v>62</v>
      </c>
      <c r="D735" s="50">
        <v>43868</v>
      </c>
      <c r="E735" s="47"/>
    </row>
    <row r="736" spans="1:5" x14ac:dyDescent="0.25">
      <c r="A736" s="44">
        <v>735</v>
      </c>
      <c r="B736" s="44" t="s">
        <v>718</v>
      </c>
      <c r="C736" s="44" t="s">
        <v>62</v>
      </c>
      <c r="D736" s="50">
        <v>43868</v>
      </c>
      <c r="E736" s="47"/>
    </row>
    <row r="737" spans="1:5" x14ac:dyDescent="0.25">
      <c r="A737" s="44">
        <v>736</v>
      </c>
      <c r="B737" s="44" t="s">
        <v>719</v>
      </c>
      <c r="C737" s="44" t="s">
        <v>62</v>
      </c>
      <c r="D737" s="50">
        <v>43868</v>
      </c>
      <c r="E737" s="47"/>
    </row>
    <row r="738" spans="1:5" x14ac:dyDescent="0.25">
      <c r="A738" s="44">
        <v>737</v>
      </c>
      <c r="B738" s="44" t="s">
        <v>720</v>
      </c>
      <c r="C738" s="44" t="s">
        <v>62</v>
      </c>
      <c r="D738" s="50">
        <v>43868</v>
      </c>
      <c r="E738" s="47"/>
    </row>
    <row r="739" spans="1:5" x14ac:dyDescent="0.25">
      <c r="A739" s="44">
        <v>738</v>
      </c>
      <c r="B739" s="44" t="s">
        <v>721</v>
      </c>
      <c r="C739" s="44" t="s">
        <v>62</v>
      </c>
      <c r="D739" s="50">
        <v>43868</v>
      </c>
      <c r="E739" s="47"/>
    </row>
    <row r="740" spans="1:5" x14ac:dyDescent="0.25">
      <c r="A740" s="44">
        <v>739</v>
      </c>
      <c r="B740" s="44" t="s">
        <v>722</v>
      </c>
      <c r="C740" s="44" t="s">
        <v>62</v>
      </c>
      <c r="D740" s="50">
        <v>43868</v>
      </c>
      <c r="E740" s="47"/>
    </row>
    <row r="741" spans="1:5" x14ac:dyDescent="0.25">
      <c r="A741" s="44">
        <v>740</v>
      </c>
      <c r="B741" s="44" t="s">
        <v>723</v>
      </c>
      <c r="C741" s="44" t="s">
        <v>62</v>
      </c>
      <c r="D741" s="50">
        <v>43868</v>
      </c>
      <c r="E741" s="47"/>
    </row>
    <row r="742" spans="1:5" x14ac:dyDescent="0.25">
      <c r="A742" s="44">
        <v>741</v>
      </c>
      <c r="B742" s="44" t="s">
        <v>563</v>
      </c>
      <c r="C742" s="44" t="s">
        <v>62</v>
      </c>
      <c r="D742" s="50">
        <v>43868</v>
      </c>
      <c r="E742" s="47"/>
    </row>
    <row r="743" spans="1:5" x14ac:dyDescent="0.25">
      <c r="A743" s="44">
        <v>742</v>
      </c>
      <c r="B743" s="44" t="s">
        <v>417</v>
      </c>
      <c r="C743" s="44" t="s">
        <v>62</v>
      </c>
      <c r="D743" s="50">
        <v>43868</v>
      </c>
      <c r="E743" s="47"/>
    </row>
    <row r="744" spans="1:5" x14ac:dyDescent="0.25">
      <c r="A744" s="44">
        <v>743</v>
      </c>
      <c r="B744" s="44" t="s">
        <v>724</v>
      </c>
      <c r="C744" s="44" t="s">
        <v>62</v>
      </c>
      <c r="D744" s="50">
        <v>43868</v>
      </c>
      <c r="E744" s="47"/>
    </row>
    <row r="745" spans="1:5" x14ac:dyDescent="0.25">
      <c r="A745" s="44">
        <v>744</v>
      </c>
      <c r="B745" s="44" t="s">
        <v>725</v>
      </c>
      <c r="C745" s="44" t="s">
        <v>62</v>
      </c>
      <c r="D745" s="50">
        <v>43868</v>
      </c>
      <c r="E745" s="47"/>
    </row>
    <row r="746" spans="1:5" x14ac:dyDescent="0.25">
      <c r="A746" s="44">
        <v>745</v>
      </c>
      <c r="B746" s="44" t="s">
        <v>726</v>
      </c>
      <c r="C746" s="44" t="s">
        <v>62</v>
      </c>
      <c r="D746" s="50">
        <v>43868</v>
      </c>
      <c r="E746" s="47"/>
    </row>
    <row r="747" spans="1:5" x14ac:dyDescent="0.25">
      <c r="A747" s="44">
        <v>746</v>
      </c>
      <c r="B747" s="44" t="s">
        <v>702</v>
      </c>
      <c r="C747" s="44" t="s">
        <v>62</v>
      </c>
      <c r="D747" s="50">
        <v>43868</v>
      </c>
      <c r="E747" s="47"/>
    </row>
    <row r="748" spans="1:5" x14ac:dyDescent="0.25">
      <c r="A748" s="44">
        <v>747</v>
      </c>
      <c r="B748" s="44" t="s">
        <v>727</v>
      </c>
      <c r="C748" s="44" t="s">
        <v>62</v>
      </c>
      <c r="D748" s="50">
        <v>43868</v>
      </c>
      <c r="E748" s="47"/>
    </row>
    <row r="749" spans="1:5" x14ac:dyDescent="0.25">
      <c r="A749" s="44">
        <v>748</v>
      </c>
      <c r="B749" s="44" t="s">
        <v>728</v>
      </c>
      <c r="C749" s="44" t="s">
        <v>62</v>
      </c>
      <c r="D749" s="50">
        <v>43868</v>
      </c>
      <c r="E749" s="47"/>
    </row>
    <row r="750" spans="1:5" x14ac:dyDescent="0.25">
      <c r="A750" s="44">
        <v>749</v>
      </c>
      <c r="B750" s="44" t="s">
        <v>389</v>
      </c>
      <c r="C750" s="44" t="s">
        <v>62</v>
      </c>
      <c r="D750" s="50">
        <v>43868</v>
      </c>
      <c r="E750" s="47"/>
    </row>
    <row r="751" spans="1:5" x14ac:dyDescent="0.25">
      <c r="A751" s="44">
        <v>750</v>
      </c>
      <c r="B751" s="44" t="s">
        <v>411</v>
      </c>
      <c r="C751" s="44" t="s">
        <v>62</v>
      </c>
      <c r="D751" s="50">
        <v>43868</v>
      </c>
      <c r="E751" s="47"/>
    </row>
    <row r="752" spans="1:5" x14ac:dyDescent="0.25">
      <c r="A752" s="44">
        <v>751</v>
      </c>
      <c r="B752" s="44" t="s">
        <v>729</v>
      </c>
      <c r="C752" s="44" t="s">
        <v>62</v>
      </c>
      <c r="D752" s="50">
        <v>43868</v>
      </c>
      <c r="E752" s="47"/>
    </row>
    <row r="753" spans="1:5" x14ac:dyDescent="0.25">
      <c r="A753" s="44">
        <v>752</v>
      </c>
      <c r="B753" s="44" t="s">
        <v>730</v>
      </c>
      <c r="C753" s="44" t="s">
        <v>62</v>
      </c>
      <c r="D753" s="50">
        <v>43868</v>
      </c>
      <c r="E753" s="47"/>
    </row>
    <row r="754" spans="1:5" x14ac:dyDescent="0.25">
      <c r="A754" s="44">
        <v>753</v>
      </c>
      <c r="B754" s="44" t="s">
        <v>731</v>
      </c>
      <c r="C754" s="44" t="s">
        <v>62</v>
      </c>
      <c r="D754" s="50">
        <v>43868</v>
      </c>
      <c r="E754" s="47"/>
    </row>
    <row r="755" spans="1:5" x14ac:dyDescent="0.25">
      <c r="A755" s="44">
        <v>754</v>
      </c>
      <c r="B755" s="44" t="s">
        <v>732</v>
      </c>
      <c r="C755" s="44" t="s">
        <v>62</v>
      </c>
      <c r="D755" s="50">
        <v>43868</v>
      </c>
      <c r="E755" s="47"/>
    </row>
    <row r="756" spans="1:5" x14ac:dyDescent="0.25">
      <c r="A756" s="44">
        <v>755</v>
      </c>
      <c r="B756" s="44" t="s">
        <v>538</v>
      </c>
      <c r="C756" s="44" t="s">
        <v>62</v>
      </c>
      <c r="D756" s="50">
        <v>43868</v>
      </c>
      <c r="E756" s="47"/>
    </row>
    <row r="757" spans="1:5" x14ac:dyDescent="0.25">
      <c r="A757" s="44">
        <v>756</v>
      </c>
      <c r="B757" s="44" t="s">
        <v>733</v>
      </c>
      <c r="C757" s="44" t="s">
        <v>62</v>
      </c>
      <c r="D757" s="50">
        <v>43868</v>
      </c>
      <c r="E757" s="47"/>
    </row>
    <row r="758" spans="1:5" x14ac:dyDescent="0.25">
      <c r="A758" s="44">
        <v>757</v>
      </c>
      <c r="B758" s="44" t="s">
        <v>456</v>
      </c>
      <c r="C758" s="44" t="s">
        <v>62</v>
      </c>
      <c r="D758" s="50">
        <v>43868</v>
      </c>
      <c r="E758" s="47"/>
    </row>
    <row r="759" spans="1:5" x14ac:dyDescent="0.25">
      <c r="A759" s="44">
        <v>758</v>
      </c>
      <c r="B759" s="44" t="s">
        <v>617</v>
      </c>
      <c r="C759" s="44" t="s">
        <v>62</v>
      </c>
      <c r="D759" s="50">
        <v>43868</v>
      </c>
      <c r="E759" s="47"/>
    </row>
    <row r="760" spans="1:5" x14ac:dyDescent="0.25">
      <c r="A760" s="44">
        <v>759</v>
      </c>
      <c r="B760" s="44" t="s">
        <v>734</v>
      </c>
      <c r="C760" s="44" t="s">
        <v>62</v>
      </c>
      <c r="D760" s="50">
        <v>43868</v>
      </c>
      <c r="E760" s="47"/>
    </row>
    <row r="761" spans="1:5" x14ac:dyDescent="0.25">
      <c r="A761" s="44">
        <v>760</v>
      </c>
      <c r="B761" s="44" t="s">
        <v>735</v>
      </c>
      <c r="C761" s="44" t="s">
        <v>62</v>
      </c>
      <c r="D761" s="50">
        <v>43868</v>
      </c>
      <c r="E761" s="47"/>
    </row>
    <row r="762" spans="1:5" x14ac:dyDescent="0.25">
      <c r="A762" s="44">
        <v>761</v>
      </c>
      <c r="B762" s="44" t="s">
        <v>736</v>
      </c>
      <c r="C762" s="44" t="s">
        <v>62</v>
      </c>
      <c r="D762" s="50">
        <v>43868</v>
      </c>
      <c r="E762" s="47"/>
    </row>
    <row r="763" spans="1:5" x14ac:dyDescent="0.25">
      <c r="A763" s="44">
        <v>762</v>
      </c>
      <c r="B763" s="44" t="s">
        <v>737</v>
      </c>
      <c r="C763" s="44" t="s">
        <v>62</v>
      </c>
      <c r="D763" s="50">
        <v>43868</v>
      </c>
      <c r="E763" s="47"/>
    </row>
    <row r="764" spans="1:5" x14ac:dyDescent="0.25">
      <c r="A764" s="44">
        <v>763</v>
      </c>
      <c r="B764" s="44" t="s">
        <v>738</v>
      </c>
      <c r="C764" s="44" t="s">
        <v>62</v>
      </c>
      <c r="D764" s="50">
        <v>43868</v>
      </c>
      <c r="E764" s="47"/>
    </row>
    <row r="765" spans="1:5" x14ac:dyDescent="0.25">
      <c r="A765" s="44">
        <v>764</v>
      </c>
      <c r="B765" s="44" t="s">
        <v>684</v>
      </c>
      <c r="C765" s="44" t="s">
        <v>62</v>
      </c>
      <c r="D765" s="50">
        <v>43868</v>
      </c>
      <c r="E765" s="47"/>
    </row>
    <row r="766" spans="1:5" x14ac:dyDescent="0.25">
      <c r="A766" s="44">
        <v>765</v>
      </c>
      <c r="B766" s="44" t="s">
        <v>739</v>
      </c>
      <c r="C766" s="44" t="s">
        <v>62</v>
      </c>
      <c r="D766" s="50">
        <v>43868</v>
      </c>
      <c r="E766" s="47"/>
    </row>
    <row r="767" spans="1:5" x14ac:dyDescent="0.25">
      <c r="A767" s="44">
        <v>766</v>
      </c>
      <c r="B767" s="44" t="s">
        <v>740</v>
      </c>
      <c r="C767" s="44" t="s">
        <v>62</v>
      </c>
      <c r="D767" s="50">
        <v>43868</v>
      </c>
      <c r="E767" s="47"/>
    </row>
    <row r="768" spans="1:5" x14ac:dyDescent="0.25">
      <c r="A768" s="44">
        <v>767</v>
      </c>
      <c r="B768" s="44" t="s">
        <v>741</v>
      </c>
      <c r="C768" s="44" t="s">
        <v>62</v>
      </c>
      <c r="D768" s="50">
        <v>43868</v>
      </c>
      <c r="E768" s="47"/>
    </row>
    <row r="769" spans="1:5" x14ac:dyDescent="0.25">
      <c r="A769" s="44">
        <v>768</v>
      </c>
      <c r="B769" s="44" t="s">
        <v>742</v>
      </c>
      <c r="C769" s="44" t="s">
        <v>62</v>
      </c>
      <c r="D769" s="50">
        <v>43868</v>
      </c>
      <c r="E769" s="47"/>
    </row>
    <row r="770" spans="1:5" x14ac:dyDescent="0.25">
      <c r="A770" s="44">
        <v>769</v>
      </c>
      <c r="B770" s="44" t="s">
        <v>531</v>
      </c>
      <c r="C770" s="44" t="s">
        <v>62</v>
      </c>
      <c r="D770" s="50">
        <v>43868</v>
      </c>
      <c r="E770" s="47"/>
    </row>
    <row r="771" spans="1:5" x14ac:dyDescent="0.25">
      <c r="A771" s="44">
        <v>770</v>
      </c>
      <c r="B771" s="44" t="s">
        <v>736</v>
      </c>
      <c r="C771" s="44" t="s">
        <v>62</v>
      </c>
      <c r="D771" s="50">
        <v>43868</v>
      </c>
      <c r="E771" s="47"/>
    </row>
    <row r="772" spans="1:5" x14ac:dyDescent="0.25">
      <c r="A772" s="44">
        <v>771</v>
      </c>
      <c r="B772" s="44" t="s">
        <v>743</v>
      </c>
      <c r="C772" s="44" t="s">
        <v>62</v>
      </c>
      <c r="D772" s="50">
        <v>43868</v>
      </c>
      <c r="E772" s="47"/>
    </row>
    <row r="773" spans="1:5" x14ac:dyDescent="0.25">
      <c r="A773" s="44">
        <v>772</v>
      </c>
      <c r="B773" s="44" t="s">
        <v>744</v>
      </c>
      <c r="C773" s="44" t="s">
        <v>62</v>
      </c>
      <c r="D773" s="50">
        <v>43868</v>
      </c>
      <c r="E773" s="47"/>
    </row>
    <row r="774" spans="1:5" x14ac:dyDescent="0.25">
      <c r="A774" s="44">
        <v>773</v>
      </c>
      <c r="B774" s="44" t="s">
        <v>745</v>
      </c>
      <c r="C774" s="44" t="s">
        <v>62</v>
      </c>
      <c r="D774" s="50">
        <v>43868</v>
      </c>
      <c r="E774" s="47"/>
    </row>
    <row r="775" spans="1:5" x14ac:dyDescent="0.25">
      <c r="A775" s="44">
        <v>774</v>
      </c>
      <c r="B775" s="44" t="s">
        <v>650</v>
      </c>
      <c r="C775" s="44" t="s">
        <v>62</v>
      </c>
      <c r="D775" s="50">
        <v>43868</v>
      </c>
      <c r="E775" s="47"/>
    </row>
    <row r="776" spans="1:5" x14ac:dyDescent="0.25">
      <c r="A776" s="44">
        <v>775</v>
      </c>
      <c r="B776" s="44" t="s">
        <v>746</v>
      </c>
      <c r="C776" s="44" t="s">
        <v>62</v>
      </c>
      <c r="D776" s="50">
        <v>43868</v>
      </c>
      <c r="E776" s="47"/>
    </row>
    <row r="777" spans="1:5" x14ac:dyDescent="0.25">
      <c r="A777" s="44">
        <v>776</v>
      </c>
      <c r="B777" s="44" t="s">
        <v>747</v>
      </c>
      <c r="C777" s="44" t="s">
        <v>62</v>
      </c>
      <c r="D777" s="50">
        <v>43868</v>
      </c>
      <c r="E777" s="47"/>
    </row>
    <row r="778" spans="1:5" x14ac:dyDescent="0.25">
      <c r="A778" s="44">
        <v>777</v>
      </c>
      <c r="B778" s="44" t="s">
        <v>572</v>
      </c>
      <c r="C778" s="44" t="s">
        <v>62</v>
      </c>
      <c r="D778" s="50">
        <v>43868</v>
      </c>
      <c r="E778" s="47"/>
    </row>
    <row r="779" spans="1:5" x14ac:dyDescent="0.25">
      <c r="A779" s="44">
        <v>778</v>
      </c>
      <c r="B779" s="44" t="s">
        <v>748</v>
      </c>
      <c r="C779" s="44" t="s">
        <v>62</v>
      </c>
      <c r="D779" s="50">
        <v>43868</v>
      </c>
      <c r="E779" s="47"/>
    </row>
    <row r="780" spans="1:5" x14ac:dyDescent="0.25">
      <c r="A780" s="44">
        <v>779</v>
      </c>
      <c r="B780" s="44" t="s">
        <v>749</v>
      </c>
      <c r="C780" s="44" t="s">
        <v>62</v>
      </c>
      <c r="D780" s="50">
        <v>43868</v>
      </c>
      <c r="E780" s="47"/>
    </row>
    <row r="781" spans="1:5" x14ac:dyDescent="0.25">
      <c r="A781" s="44">
        <v>780</v>
      </c>
      <c r="B781" s="44" t="s">
        <v>750</v>
      </c>
      <c r="C781" s="44" t="s">
        <v>62</v>
      </c>
      <c r="D781" s="50">
        <v>43868</v>
      </c>
      <c r="E781" s="47"/>
    </row>
    <row r="782" spans="1:5" x14ac:dyDescent="0.25">
      <c r="A782" s="44">
        <v>781</v>
      </c>
      <c r="B782" s="44" t="s">
        <v>709</v>
      </c>
      <c r="C782" s="44" t="s">
        <v>62</v>
      </c>
      <c r="D782" s="50">
        <v>43868</v>
      </c>
      <c r="E782" s="47"/>
    </row>
    <row r="783" spans="1:5" x14ac:dyDescent="0.25">
      <c r="A783" s="44">
        <v>782</v>
      </c>
      <c r="B783" s="44" t="s">
        <v>751</v>
      </c>
      <c r="C783" s="44" t="s">
        <v>62</v>
      </c>
      <c r="D783" s="50">
        <v>43868</v>
      </c>
      <c r="E783" s="47"/>
    </row>
    <row r="784" spans="1:5" x14ac:dyDescent="0.25">
      <c r="A784" s="44">
        <v>783</v>
      </c>
      <c r="B784" s="44" t="s">
        <v>752</v>
      </c>
      <c r="C784" s="44" t="s">
        <v>62</v>
      </c>
      <c r="D784" s="50">
        <v>43868</v>
      </c>
      <c r="E784" s="47"/>
    </row>
    <row r="785" spans="1:5" x14ac:dyDescent="0.25">
      <c r="A785" s="44">
        <v>784</v>
      </c>
      <c r="B785" s="44" t="s">
        <v>637</v>
      </c>
      <c r="C785" s="44" t="s">
        <v>62</v>
      </c>
      <c r="D785" s="50">
        <v>43868</v>
      </c>
      <c r="E785" s="47"/>
    </row>
    <row r="786" spans="1:5" x14ac:dyDescent="0.25">
      <c r="A786" s="44">
        <v>785</v>
      </c>
      <c r="B786" s="44" t="s">
        <v>753</v>
      </c>
      <c r="C786" s="44" t="s">
        <v>62</v>
      </c>
      <c r="D786" s="50">
        <v>43868</v>
      </c>
      <c r="E786" s="47"/>
    </row>
    <row r="787" spans="1:5" x14ac:dyDescent="0.25">
      <c r="A787" s="44">
        <v>786</v>
      </c>
      <c r="B787" s="44" t="s">
        <v>754</v>
      </c>
      <c r="C787" s="44" t="s">
        <v>62</v>
      </c>
      <c r="D787" s="50">
        <v>43868</v>
      </c>
      <c r="E787" s="47"/>
    </row>
    <row r="788" spans="1:5" x14ac:dyDescent="0.25">
      <c r="A788" s="44">
        <v>787</v>
      </c>
      <c r="B788" s="44" t="s">
        <v>755</v>
      </c>
      <c r="C788" s="44" t="s">
        <v>62</v>
      </c>
      <c r="D788" s="50">
        <v>43868</v>
      </c>
      <c r="E788" s="47"/>
    </row>
    <row r="789" spans="1:5" x14ac:dyDescent="0.25">
      <c r="A789" s="44">
        <v>788</v>
      </c>
      <c r="B789" s="44" t="s">
        <v>387</v>
      </c>
      <c r="C789" s="44" t="s">
        <v>62</v>
      </c>
      <c r="D789" s="50">
        <v>43868</v>
      </c>
      <c r="E789" s="47"/>
    </row>
    <row r="790" spans="1:5" x14ac:dyDescent="0.25">
      <c r="A790" s="44">
        <v>789</v>
      </c>
      <c r="B790" s="44" t="s">
        <v>756</v>
      </c>
      <c r="C790" s="44" t="s">
        <v>62</v>
      </c>
      <c r="D790" s="50">
        <v>43868</v>
      </c>
      <c r="E790" s="47"/>
    </row>
    <row r="791" spans="1:5" x14ac:dyDescent="0.25">
      <c r="A791" s="44">
        <v>790</v>
      </c>
      <c r="B791" s="44" t="s">
        <v>382</v>
      </c>
      <c r="C791" s="44" t="s">
        <v>62</v>
      </c>
      <c r="D791" s="50">
        <v>43868</v>
      </c>
      <c r="E791" s="47"/>
    </row>
    <row r="792" spans="1:5" x14ac:dyDescent="0.25">
      <c r="A792" s="44">
        <v>791</v>
      </c>
      <c r="B792" s="44" t="s">
        <v>757</v>
      </c>
      <c r="C792" s="44" t="s">
        <v>62</v>
      </c>
      <c r="D792" s="50">
        <v>43868</v>
      </c>
      <c r="E792" s="47"/>
    </row>
    <row r="793" spans="1:5" x14ac:dyDescent="0.25">
      <c r="A793" s="44">
        <v>792</v>
      </c>
      <c r="B793" s="44" t="s">
        <v>455</v>
      </c>
      <c r="C793" s="44" t="s">
        <v>62</v>
      </c>
      <c r="D793" s="50">
        <v>43868</v>
      </c>
      <c r="E793" s="47"/>
    </row>
    <row r="794" spans="1:5" x14ac:dyDescent="0.25">
      <c r="A794" s="44">
        <v>793</v>
      </c>
      <c r="B794" s="44" t="s">
        <v>758</v>
      </c>
      <c r="C794" s="44" t="s">
        <v>62</v>
      </c>
      <c r="D794" s="50">
        <v>43868</v>
      </c>
      <c r="E794" s="47"/>
    </row>
    <row r="795" spans="1:5" x14ac:dyDescent="0.25">
      <c r="A795" s="44">
        <v>794</v>
      </c>
      <c r="B795" s="44" t="s">
        <v>759</v>
      </c>
      <c r="C795" s="44" t="s">
        <v>62</v>
      </c>
      <c r="D795" s="50">
        <v>43868</v>
      </c>
      <c r="E795" s="47"/>
    </row>
    <row r="796" spans="1:5" x14ac:dyDescent="0.25">
      <c r="A796" s="44">
        <v>795</v>
      </c>
      <c r="B796" s="44" t="s">
        <v>585</v>
      </c>
      <c r="C796" s="44" t="s">
        <v>44</v>
      </c>
      <c r="D796" s="50">
        <v>43879</v>
      </c>
      <c r="E796" s="47"/>
    </row>
    <row r="797" spans="1:5" x14ac:dyDescent="0.25">
      <c r="A797" s="44">
        <v>796</v>
      </c>
      <c r="B797" s="44" t="s">
        <v>740</v>
      </c>
      <c r="C797" s="44" t="s">
        <v>44</v>
      </c>
      <c r="D797" s="50">
        <v>43879</v>
      </c>
      <c r="E797" s="47"/>
    </row>
    <row r="798" spans="1:5" x14ac:dyDescent="0.25">
      <c r="A798" s="44">
        <v>797</v>
      </c>
      <c r="B798" s="44" t="s">
        <v>762</v>
      </c>
      <c r="C798" s="44" t="s">
        <v>44</v>
      </c>
      <c r="D798" s="50">
        <v>43879</v>
      </c>
      <c r="E798" s="47"/>
    </row>
    <row r="799" spans="1:5" x14ac:dyDescent="0.25">
      <c r="A799" s="44">
        <v>798</v>
      </c>
      <c r="B799" s="44" t="s">
        <v>763</v>
      </c>
      <c r="C799" s="44" t="s">
        <v>44</v>
      </c>
      <c r="D799" s="50">
        <v>43879</v>
      </c>
      <c r="E799" s="47"/>
    </row>
    <row r="800" spans="1:5" x14ac:dyDescent="0.25">
      <c r="A800" s="44">
        <v>799</v>
      </c>
      <c r="B800" s="44" t="s">
        <v>764</v>
      </c>
      <c r="C800" s="44" t="s">
        <v>44</v>
      </c>
      <c r="D800" s="50">
        <v>43879</v>
      </c>
      <c r="E800" s="47"/>
    </row>
    <row r="801" spans="1:5" x14ac:dyDescent="0.25">
      <c r="A801" s="44">
        <v>800</v>
      </c>
      <c r="B801" s="44" t="s">
        <v>765</v>
      </c>
      <c r="C801" s="44" t="s">
        <v>44</v>
      </c>
      <c r="D801" s="50">
        <v>43879</v>
      </c>
      <c r="E801" s="47"/>
    </row>
    <row r="802" spans="1:5" x14ac:dyDescent="0.25">
      <c r="A802" s="44">
        <v>801</v>
      </c>
      <c r="B802" s="44" t="s">
        <v>435</v>
      </c>
      <c r="C802" s="44" t="s">
        <v>44</v>
      </c>
      <c r="D802" s="50">
        <v>43879</v>
      </c>
      <c r="E802" s="47"/>
    </row>
    <row r="803" spans="1:5" x14ac:dyDescent="0.25">
      <c r="A803" s="44">
        <v>802</v>
      </c>
      <c r="B803" s="44" t="s">
        <v>766</v>
      </c>
      <c r="C803" s="44" t="s">
        <v>44</v>
      </c>
      <c r="D803" s="50">
        <v>43879</v>
      </c>
      <c r="E803" s="47"/>
    </row>
    <row r="804" spans="1:5" x14ac:dyDescent="0.25">
      <c r="A804" s="44">
        <v>803</v>
      </c>
      <c r="B804" s="44" t="s">
        <v>767</v>
      </c>
      <c r="C804" s="44" t="s">
        <v>44</v>
      </c>
      <c r="D804" s="50">
        <v>43879</v>
      </c>
      <c r="E804" s="47"/>
    </row>
    <row r="805" spans="1:5" x14ac:dyDescent="0.25">
      <c r="A805" s="44">
        <v>804</v>
      </c>
      <c r="B805" s="44" t="s">
        <v>768</v>
      </c>
      <c r="C805" s="44" t="s">
        <v>44</v>
      </c>
      <c r="D805" s="50">
        <v>43879</v>
      </c>
      <c r="E805" s="47"/>
    </row>
    <row r="806" spans="1:5" x14ac:dyDescent="0.25">
      <c r="A806" s="44">
        <v>805</v>
      </c>
      <c r="B806" s="44" t="s">
        <v>282</v>
      </c>
      <c r="C806" s="44" t="s">
        <v>44</v>
      </c>
      <c r="D806" s="50">
        <v>43879</v>
      </c>
      <c r="E806" s="47"/>
    </row>
    <row r="807" spans="1:5" x14ac:dyDescent="0.25">
      <c r="A807" s="44">
        <v>806</v>
      </c>
      <c r="B807" s="44" t="s">
        <v>769</v>
      </c>
      <c r="C807" s="44" t="s">
        <v>44</v>
      </c>
      <c r="D807" s="50">
        <v>43879</v>
      </c>
      <c r="E807" s="47"/>
    </row>
    <row r="808" spans="1:5" x14ac:dyDescent="0.25">
      <c r="A808" s="44">
        <v>807</v>
      </c>
      <c r="B808" s="44" t="s">
        <v>553</v>
      </c>
      <c r="C808" s="44" t="s">
        <v>44</v>
      </c>
      <c r="D808" s="50">
        <v>43879</v>
      </c>
      <c r="E808" s="47"/>
    </row>
    <row r="809" spans="1:5" x14ac:dyDescent="0.25">
      <c r="A809" s="44">
        <v>808</v>
      </c>
      <c r="B809" s="44" t="s">
        <v>689</v>
      </c>
      <c r="C809" s="44" t="s">
        <v>44</v>
      </c>
      <c r="D809" s="50">
        <v>43879</v>
      </c>
      <c r="E809" s="47"/>
    </row>
    <row r="810" spans="1:5" x14ac:dyDescent="0.25">
      <c r="A810" s="44">
        <v>809</v>
      </c>
      <c r="B810" s="44" t="s">
        <v>770</v>
      </c>
      <c r="C810" s="44" t="s">
        <v>44</v>
      </c>
      <c r="D810" s="50">
        <v>43879</v>
      </c>
      <c r="E810" s="47"/>
    </row>
    <row r="811" spans="1:5" x14ac:dyDescent="0.25">
      <c r="A811" s="44">
        <v>810</v>
      </c>
      <c r="B811" s="44" t="s">
        <v>771</v>
      </c>
      <c r="C811" s="44" t="s">
        <v>44</v>
      </c>
      <c r="D811" s="50">
        <v>43879</v>
      </c>
      <c r="E811" s="47"/>
    </row>
    <row r="812" spans="1:5" x14ac:dyDescent="0.25">
      <c r="A812" s="44">
        <v>811</v>
      </c>
      <c r="B812" s="44" t="s">
        <v>772</v>
      </c>
      <c r="C812" s="44" t="s">
        <v>44</v>
      </c>
      <c r="D812" s="50">
        <v>43879</v>
      </c>
      <c r="E812" s="47"/>
    </row>
    <row r="813" spans="1:5" x14ac:dyDescent="0.25">
      <c r="A813" s="44">
        <v>812</v>
      </c>
      <c r="B813" s="44" t="s">
        <v>685</v>
      </c>
      <c r="C813" s="44" t="s">
        <v>44</v>
      </c>
      <c r="D813" s="50">
        <v>43879</v>
      </c>
      <c r="E813" s="47"/>
    </row>
    <row r="814" spans="1:5" x14ac:dyDescent="0.25">
      <c r="A814" s="44">
        <v>813</v>
      </c>
      <c r="B814" s="44" t="s">
        <v>773</v>
      </c>
      <c r="C814" s="44" t="s">
        <v>44</v>
      </c>
      <c r="D814" s="50">
        <v>43879</v>
      </c>
      <c r="E814" s="47"/>
    </row>
    <row r="815" spans="1:5" x14ac:dyDescent="0.25">
      <c r="A815" s="44">
        <v>814</v>
      </c>
      <c r="B815" s="44" t="s">
        <v>774</v>
      </c>
      <c r="C815" s="44" t="s">
        <v>44</v>
      </c>
      <c r="D815" s="50">
        <v>43879</v>
      </c>
      <c r="E815" s="47"/>
    </row>
    <row r="816" spans="1:5" x14ac:dyDescent="0.25">
      <c r="A816" s="44">
        <v>815</v>
      </c>
      <c r="B816" s="44" t="s">
        <v>775</v>
      </c>
      <c r="C816" s="44" t="s">
        <v>44</v>
      </c>
      <c r="D816" s="50">
        <v>43879</v>
      </c>
      <c r="E816" s="47"/>
    </row>
    <row r="817" spans="1:5" x14ac:dyDescent="0.25">
      <c r="A817" s="44">
        <v>816</v>
      </c>
      <c r="B817" s="44" t="s">
        <v>776</v>
      </c>
      <c r="C817" s="44" t="s">
        <v>44</v>
      </c>
      <c r="D817" s="50">
        <v>43879</v>
      </c>
      <c r="E817" s="47"/>
    </row>
    <row r="818" spans="1:5" x14ac:dyDescent="0.25">
      <c r="A818" s="44">
        <v>817</v>
      </c>
      <c r="B818" s="44" t="s">
        <v>763</v>
      </c>
      <c r="C818" s="44" t="s">
        <v>44</v>
      </c>
      <c r="D818" s="50">
        <v>43879</v>
      </c>
      <c r="E818" s="47"/>
    </row>
    <row r="819" spans="1:5" x14ac:dyDescent="0.25">
      <c r="A819" s="44">
        <v>818</v>
      </c>
      <c r="B819" s="44" t="s">
        <v>777</v>
      </c>
      <c r="C819" s="44" t="s">
        <v>44</v>
      </c>
      <c r="D819" s="50">
        <v>43879</v>
      </c>
      <c r="E819" s="47"/>
    </row>
    <row r="820" spans="1:5" x14ac:dyDescent="0.25">
      <c r="A820" s="44">
        <v>819</v>
      </c>
      <c r="B820" s="44" t="s">
        <v>778</v>
      </c>
      <c r="C820" s="44" t="s">
        <v>44</v>
      </c>
      <c r="D820" s="50">
        <v>43879</v>
      </c>
      <c r="E820" s="47"/>
    </row>
    <row r="821" spans="1:5" x14ac:dyDescent="0.25">
      <c r="A821" s="44">
        <v>820</v>
      </c>
      <c r="B821" s="44" t="s">
        <v>779</v>
      </c>
      <c r="C821" s="44" t="s">
        <v>44</v>
      </c>
      <c r="D821" s="50">
        <v>43879</v>
      </c>
      <c r="E821" s="47"/>
    </row>
    <row r="822" spans="1:5" x14ac:dyDescent="0.25">
      <c r="A822" s="44">
        <v>821</v>
      </c>
      <c r="B822" s="44" t="s">
        <v>780</v>
      </c>
      <c r="C822" s="44" t="s">
        <v>44</v>
      </c>
      <c r="D822" s="50">
        <v>43879</v>
      </c>
      <c r="E822" s="47"/>
    </row>
    <row r="823" spans="1:5" x14ac:dyDescent="0.25">
      <c r="A823" s="44">
        <v>822</v>
      </c>
      <c r="B823" s="44" t="s">
        <v>781</v>
      </c>
      <c r="C823" s="44" t="s">
        <v>44</v>
      </c>
      <c r="D823" s="50">
        <v>43879</v>
      </c>
      <c r="E823" s="47"/>
    </row>
    <row r="824" spans="1:5" x14ac:dyDescent="0.25">
      <c r="A824" s="44">
        <v>823</v>
      </c>
      <c r="B824" s="44" t="s">
        <v>782</v>
      </c>
      <c r="C824" s="44" t="s">
        <v>44</v>
      </c>
      <c r="D824" s="50">
        <v>43879</v>
      </c>
      <c r="E824" s="47"/>
    </row>
    <row r="825" spans="1:5" x14ac:dyDescent="0.25">
      <c r="A825" s="44">
        <v>824</v>
      </c>
      <c r="B825" s="44" t="s">
        <v>783</v>
      </c>
      <c r="C825" s="44" t="s">
        <v>44</v>
      </c>
      <c r="D825" s="50">
        <v>43879</v>
      </c>
      <c r="E825" s="47"/>
    </row>
    <row r="826" spans="1:5" x14ac:dyDescent="0.25">
      <c r="A826" s="44">
        <v>825</v>
      </c>
      <c r="B826" s="44" t="s">
        <v>784</v>
      </c>
      <c r="C826" s="44" t="s">
        <v>44</v>
      </c>
      <c r="D826" s="50">
        <v>43879</v>
      </c>
      <c r="E826" s="47"/>
    </row>
    <row r="827" spans="1:5" x14ac:dyDescent="0.25">
      <c r="A827" s="44">
        <v>826</v>
      </c>
      <c r="B827" s="44" t="s">
        <v>785</v>
      </c>
      <c r="C827" s="44" t="s">
        <v>44</v>
      </c>
      <c r="D827" s="50">
        <v>43879</v>
      </c>
      <c r="E827" s="47"/>
    </row>
    <row r="828" spans="1:5" x14ac:dyDescent="0.25">
      <c r="A828" s="44">
        <v>827</v>
      </c>
      <c r="B828" s="44" t="s">
        <v>786</v>
      </c>
      <c r="C828" s="44" t="s">
        <v>44</v>
      </c>
      <c r="D828" s="50">
        <v>43879</v>
      </c>
      <c r="E828" s="47"/>
    </row>
    <row r="829" spans="1:5" x14ac:dyDescent="0.25">
      <c r="A829" s="44">
        <v>828</v>
      </c>
      <c r="B829" s="44" t="s">
        <v>724</v>
      </c>
      <c r="C829" s="44" t="s">
        <v>44</v>
      </c>
      <c r="D829" s="50">
        <v>43879</v>
      </c>
      <c r="E829" s="47"/>
    </row>
    <row r="830" spans="1:5" x14ac:dyDescent="0.25">
      <c r="A830" s="44">
        <v>829</v>
      </c>
      <c r="B830" s="44" t="s">
        <v>787</v>
      </c>
      <c r="C830" s="44" t="s">
        <v>44</v>
      </c>
      <c r="D830" s="50">
        <v>43879</v>
      </c>
      <c r="E830" s="47"/>
    </row>
    <row r="831" spans="1:5" x14ac:dyDescent="0.25">
      <c r="A831" s="44">
        <v>830</v>
      </c>
      <c r="B831" s="44" t="s">
        <v>788</v>
      </c>
      <c r="C831" s="44" t="s">
        <v>44</v>
      </c>
      <c r="D831" s="50">
        <v>43879</v>
      </c>
      <c r="E831" s="47"/>
    </row>
    <row r="832" spans="1:5" x14ac:dyDescent="0.25">
      <c r="A832" s="44">
        <v>831</v>
      </c>
      <c r="B832" s="44" t="s">
        <v>789</v>
      </c>
      <c r="C832" s="44" t="s">
        <v>44</v>
      </c>
      <c r="D832" s="50">
        <v>43879</v>
      </c>
      <c r="E832" s="47"/>
    </row>
    <row r="833" spans="1:5" x14ac:dyDescent="0.25">
      <c r="A833" s="44">
        <v>832</v>
      </c>
      <c r="B833" s="44" t="s">
        <v>790</v>
      </c>
      <c r="C833" s="44" t="s">
        <v>44</v>
      </c>
      <c r="D833" s="50">
        <v>43879</v>
      </c>
      <c r="E833" s="47"/>
    </row>
    <row r="834" spans="1:5" x14ac:dyDescent="0.25">
      <c r="A834" s="44">
        <v>833</v>
      </c>
      <c r="B834" s="44" t="s">
        <v>791</v>
      </c>
      <c r="C834" s="44" t="s">
        <v>44</v>
      </c>
      <c r="D834" s="50">
        <v>43879</v>
      </c>
      <c r="E834" s="47"/>
    </row>
    <row r="835" spans="1:5" x14ac:dyDescent="0.25">
      <c r="A835" s="44">
        <v>834</v>
      </c>
      <c r="B835" s="44" t="s">
        <v>70</v>
      </c>
      <c r="C835" s="44" t="s">
        <v>44</v>
      </c>
      <c r="D835" s="50">
        <v>43879</v>
      </c>
      <c r="E835" s="47"/>
    </row>
    <row r="836" spans="1:5" x14ac:dyDescent="0.25">
      <c r="A836" s="44">
        <v>835</v>
      </c>
      <c r="B836" s="44" t="s">
        <v>493</v>
      </c>
      <c r="C836" s="44" t="s">
        <v>44</v>
      </c>
      <c r="D836" s="50">
        <v>43879</v>
      </c>
      <c r="E836" s="47"/>
    </row>
    <row r="837" spans="1:5" x14ac:dyDescent="0.25">
      <c r="A837" s="44">
        <v>836</v>
      </c>
      <c r="B837" s="44" t="s">
        <v>792</v>
      </c>
      <c r="C837" s="44" t="s">
        <v>44</v>
      </c>
      <c r="D837" s="50">
        <v>43879</v>
      </c>
      <c r="E837" s="47"/>
    </row>
    <row r="838" spans="1:5" x14ac:dyDescent="0.25">
      <c r="A838" s="44">
        <v>837</v>
      </c>
      <c r="B838" s="44" t="s">
        <v>793</v>
      </c>
      <c r="C838" s="44" t="s">
        <v>44</v>
      </c>
      <c r="D838" s="50">
        <v>43879</v>
      </c>
      <c r="E838" s="47"/>
    </row>
    <row r="839" spans="1:5" x14ac:dyDescent="0.25">
      <c r="A839" s="44">
        <v>838</v>
      </c>
      <c r="B839" s="44" t="s">
        <v>641</v>
      </c>
      <c r="C839" s="44" t="s">
        <v>44</v>
      </c>
      <c r="D839" s="50">
        <v>43879</v>
      </c>
      <c r="E839" s="47"/>
    </row>
    <row r="840" spans="1:5" x14ac:dyDescent="0.25">
      <c r="A840" s="44">
        <v>839</v>
      </c>
      <c r="B840" s="44" t="s">
        <v>794</v>
      </c>
      <c r="C840" s="44" t="s">
        <v>44</v>
      </c>
      <c r="D840" s="50">
        <v>43879</v>
      </c>
      <c r="E840" s="47"/>
    </row>
    <row r="841" spans="1:5" x14ac:dyDescent="0.25">
      <c r="A841" s="44">
        <v>840</v>
      </c>
      <c r="B841" s="44" t="s">
        <v>672</v>
      </c>
      <c r="C841" s="44" t="s">
        <v>44</v>
      </c>
      <c r="D841" s="50">
        <v>43879</v>
      </c>
      <c r="E841" s="47"/>
    </row>
    <row r="842" spans="1:5" x14ac:dyDescent="0.25">
      <c r="A842" s="44">
        <v>841</v>
      </c>
      <c r="B842" s="44" t="s">
        <v>795</v>
      </c>
      <c r="C842" s="44" t="s">
        <v>44</v>
      </c>
      <c r="D842" s="50">
        <v>43879</v>
      </c>
      <c r="E842" s="47"/>
    </row>
    <row r="843" spans="1:5" x14ac:dyDescent="0.25">
      <c r="A843" s="44">
        <v>842</v>
      </c>
      <c r="B843" s="44" t="s">
        <v>796</v>
      </c>
      <c r="C843" s="44" t="s">
        <v>44</v>
      </c>
      <c r="D843" s="50">
        <v>43879</v>
      </c>
      <c r="E843" s="47"/>
    </row>
    <row r="844" spans="1:5" x14ac:dyDescent="0.25">
      <c r="A844" s="48">
        <v>843</v>
      </c>
      <c r="B844" s="48" t="s">
        <v>797</v>
      </c>
      <c r="C844" s="48" t="s">
        <v>57</v>
      </c>
      <c r="D844" s="47">
        <v>43871</v>
      </c>
      <c r="E844" s="47"/>
    </row>
    <row r="845" spans="1:5" x14ac:dyDescent="0.25">
      <c r="A845" s="44">
        <v>844</v>
      </c>
      <c r="B845" s="44" t="s">
        <v>798</v>
      </c>
      <c r="C845" s="44" t="s">
        <v>57</v>
      </c>
      <c r="D845" s="47">
        <v>43871</v>
      </c>
      <c r="E845" s="47"/>
    </row>
    <row r="846" spans="1:5" x14ac:dyDescent="0.25">
      <c r="A846" s="44">
        <v>845</v>
      </c>
      <c r="B846" s="44" t="s">
        <v>61</v>
      </c>
      <c r="C846" s="44" t="s">
        <v>57</v>
      </c>
      <c r="D846" s="47">
        <v>43871</v>
      </c>
      <c r="E846" s="47"/>
    </row>
    <row r="847" spans="1:5" x14ac:dyDescent="0.25">
      <c r="A847" s="44">
        <v>846</v>
      </c>
      <c r="B847" s="44" t="s">
        <v>58</v>
      </c>
      <c r="C847" s="44" t="s">
        <v>57</v>
      </c>
      <c r="D847" s="47">
        <v>43871</v>
      </c>
      <c r="E847" s="47"/>
    </row>
    <row r="848" spans="1:5" x14ac:dyDescent="0.25">
      <c r="A848" s="44">
        <v>847</v>
      </c>
      <c r="B848" s="44" t="s">
        <v>60</v>
      </c>
      <c r="C848" s="44" t="s">
        <v>57</v>
      </c>
      <c r="D848" s="47">
        <v>43871</v>
      </c>
      <c r="E848" s="47"/>
    </row>
    <row r="849" spans="1:5" x14ac:dyDescent="0.25">
      <c r="A849" s="44">
        <v>848</v>
      </c>
      <c r="B849" s="44" t="s">
        <v>48</v>
      </c>
      <c r="C849" s="44" t="s">
        <v>57</v>
      </c>
      <c r="D849" s="47">
        <v>43871</v>
      </c>
      <c r="E849" s="47"/>
    </row>
    <row r="850" spans="1:5" x14ac:dyDescent="0.25">
      <c r="A850" s="44">
        <v>849</v>
      </c>
      <c r="B850" s="44" t="s">
        <v>799</v>
      </c>
      <c r="C850" s="44" t="s">
        <v>57</v>
      </c>
      <c r="D850" s="47">
        <v>43871</v>
      </c>
      <c r="E850" s="47"/>
    </row>
    <row r="851" spans="1:5" x14ac:dyDescent="0.25">
      <c r="A851" s="44">
        <v>850</v>
      </c>
      <c r="B851" s="44" t="s">
        <v>59</v>
      </c>
      <c r="C851" s="44" t="s">
        <v>57</v>
      </c>
      <c r="D851" s="47">
        <v>43871</v>
      </c>
      <c r="E851" s="47"/>
    </row>
    <row r="852" spans="1:5" x14ac:dyDescent="0.25">
      <c r="A852" s="44">
        <v>851</v>
      </c>
      <c r="B852" s="44" t="s">
        <v>800</v>
      </c>
      <c r="C852" s="44" t="s">
        <v>57</v>
      </c>
      <c r="D852" s="47">
        <v>43871</v>
      </c>
      <c r="E852" s="47"/>
    </row>
    <row r="853" spans="1:5" x14ac:dyDescent="0.25">
      <c r="A853" s="44">
        <v>852</v>
      </c>
      <c r="B853" s="44" t="s">
        <v>801</v>
      </c>
      <c r="C853" s="44" t="s">
        <v>57</v>
      </c>
      <c r="D853" s="47">
        <v>43871</v>
      </c>
      <c r="E853" s="47"/>
    </row>
    <row r="854" spans="1:5" x14ac:dyDescent="0.25">
      <c r="A854" s="44">
        <v>853</v>
      </c>
      <c r="B854" s="44" t="s">
        <v>802</v>
      </c>
      <c r="C854" s="44" t="s">
        <v>57</v>
      </c>
      <c r="D854" s="47">
        <v>43871</v>
      </c>
      <c r="E854" s="47"/>
    </row>
    <row r="855" spans="1:5" x14ac:dyDescent="0.25">
      <c r="A855" s="44">
        <v>854</v>
      </c>
      <c r="B855" s="44" t="s">
        <v>803</v>
      </c>
      <c r="C855" s="44" t="s">
        <v>57</v>
      </c>
      <c r="D855" s="47">
        <v>43871</v>
      </c>
      <c r="E855" s="47"/>
    </row>
    <row r="856" spans="1:5" x14ac:dyDescent="0.25">
      <c r="A856" s="44">
        <v>855</v>
      </c>
      <c r="B856" s="44" t="s">
        <v>804</v>
      </c>
      <c r="C856" s="44" t="s">
        <v>57</v>
      </c>
      <c r="D856" s="47">
        <v>43871</v>
      </c>
      <c r="E856" s="47"/>
    </row>
    <row r="857" spans="1:5" x14ac:dyDescent="0.25">
      <c r="A857" s="44">
        <v>856</v>
      </c>
      <c r="B857" s="44" t="s">
        <v>805</v>
      </c>
      <c r="C857" s="44" t="s">
        <v>57</v>
      </c>
      <c r="D857" s="47">
        <v>43871</v>
      </c>
      <c r="E857" s="47"/>
    </row>
    <row r="858" spans="1:5" x14ac:dyDescent="0.25">
      <c r="A858" s="44">
        <v>857</v>
      </c>
      <c r="B858" s="44" t="s">
        <v>806</v>
      </c>
      <c r="C858" s="44" t="s">
        <v>57</v>
      </c>
      <c r="D858" s="47">
        <v>43871</v>
      </c>
      <c r="E858" s="47"/>
    </row>
    <row r="859" spans="1:5" x14ac:dyDescent="0.25">
      <c r="A859" s="44">
        <v>858</v>
      </c>
      <c r="B859" s="44" t="s">
        <v>807</v>
      </c>
      <c r="C859" s="44" t="s">
        <v>49</v>
      </c>
      <c r="D859" s="47">
        <v>43868</v>
      </c>
      <c r="E859" s="47"/>
    </row>
    <row r="860" spans="1:5" x14ac:dyDescent="0.25">
      <c r="A860" s="44">
        <v>859</v>
      </c>
      <c r="B860" s="44" t="s">
        <v>808</v>
      </c>
      <c r="C860" s="44" t="s">
        <v>49</v>
      </c>
      <c r="D860" s="47">
        <v>43868</v>
      </c>
      <c r="E860" s="47"/>
    </row>
    <row r="861" spans="1:5" x14ac:dyDescent="0.25">
      <c r="A861" s="44">
        <v>860</v>
      </c>
      <c r="B861" s="44" t="s">
        <v>56</v>
      </c>
      <c r="C861" s="44" t="s">
        <v>49</v>
      </c>
      <c r="D861" s="47">
        <v>43868</v>
      </c>
      <c r="E861" s="47"/>
    </row>
    <row r="862" spans="1:5" x14ac:dyDescent="0.25">
      <c r="A862" s="44">
        <v>861</v>
      </c>
      <c r="B862" s="44" t="s">
        <v>809</v>
      </c>
      <c r="C862" s="44" t="s">
        <v>49</v>
      </c>
      <c r="D862" s="47">
        <v>43868</v>
      </c>
      <c r="E862" s="47"/>
    </row>
    <row r="863" spans="1:5" x14ac:dyDescent="0.25">
      <c r="A863" s="44">
        <v>862</v>
      </c>
      <c r="B863" s="44" t="s">
        <v>810</v>
      </c>
      <c r="C863" s="44" t="s">
        <v>49</v>
      </c>
      <c r="D863" s="47">
        <v>43868</v>
      </c>
      <c r="E863" s="47"/>
    </row>
    <row r="864" spans="1:5" x14ac:dyDescent="0.25">
      <c r="A864" s="44">
        <v>863</v>
      </c>
      <c r="B864" s="44" t="s">
        <v>811</v>
      </c>
      <c r="C864" s="44" t="s">
        <v>49</v>
      </c>
      <c r="D864" s="47">
        <v>43868</v>
      </c>
      <c r="E864" s="47"/>
    </row>
    <row r="865" spans="1:5" x14ac:dyDescent="0.25">
      <c r="A865" s="44">
        <v>864</v>
      </c>
      <c r="B865" s="44" t="s">
        <v>42</v>
      </c>
      <c r="C865" s="44" t="s">
        <v>49</v>
      </c>
      <c r="D865" s="47">
        <v>43868</v>
      </c>
      <c r="E865" s="47"/>
    </row>
    <row r="866" spans="1:5" x14ac:dyDescent="0.25">
      <c r="A866" s="44">
        <v>865</v>
      </c>
      <c r="B866" s="44" t="s">
        <v>14</v>
      </c>
      <c r="C866" s="44" t="s">
        <v>49</v>
      </c>
      <c r="D866" s="47">
        <v>43868</v>
      </c>
      <c r="E866" s="47"/>
    </row>
    <row r="867" spans="1:5" x14ac:dyDescent="0.25">
      <c r="A867" s="44">
        <v>866</v>
      </c>
      <c r="B867" s="44" t="s">
        <v>812</v>
      </c>
      <c r="C867" s="44" t="s">
        <v>49</v>
      </c>
      <c r="D867" s="47">
        <v>43868</v>
      </c>
      <c r="E867" s="47"/>
    </row>
    <row r="868" spans="1:5" x14ac:dyDescent="0.25">
      <c r="A868" s="44">
        <v>867</v>
      </c>
      <c r="B868" s="44" t="s">
        <v>813</v>
      </c>
      <c r="C868" s="44" t="s">
        <v>49</v>
      </c>
      <c r="D868" s="47">
        <v>43868</v>
      </c>
      <c r="E868" s="47"/>
    </row>
    <row r="869" spans="1:5" x14ac:dyDescent="0.25">
      <c r="A869" s="44">
        <v>868</v>
      </c>
      <c r="B869" s="44" t="s">
        <v>814</v>
      </c>
      <c r="C869" s="44" t="s">
        <v>49</v>
      </c>
      <c r="D869" s="47">
        <v>43868</v>
      </c>
      <c r="E869" s="47"/>
    </row>
    <row r="870" spans="1:5" x14ac:dyDescent="0.25">
      <c r="A870" s="44">
        <v>869</v>
      </c>
      <c r="B870" s="44" t="s">
        <v>815</v>
      </c>
      <c r="C870" s="44" t="s">
        <v>49</v>
      </c>
      <c r="D870" s="47">
        <v>43868</v>
      </c>
      <c r="E870" s="47"/>
    </row>
    <row r="871" spans="1:5" x14ac:dyDescent="0.25">
      <c r="A871" s="44">
        <v>870</v>
      </c>
      <c r="B871" s="44" t="s">
        <v>816</v>
      </c>
      <c r="C871" s="44" t="s">
        <v>49</v>
      </c>
      <c r="D871" s="47">
        <v>43868</v>
      </c>
      <c r="E871" s="47"/>
    </row>
    <row r="872" spans="1:5" x14ac:dyDescent="0.25">
      <c r="A872" s="44">
        <v>871</v>
      </c>
      <c r="B872" s="44" t="s">
        <v>817</v>
      </c>
      <c r="C872" s="44" t="s">
        <v>49</v>
      </c>
      <c r="D872" s="47">
        <v>43868</v>
      </c>
      <c r="E872" s="47"/>
    </row>
    <row r="873" spans="1:5" x14ac:dyDescent="0.25">
      <c r="A873" s="44">
        <v>872</v>
      </c>
      <c r="B873" s="44" t="s">
        <v>818</v>
      </c>
      <c r="C873" s="44" t="s">
        <v>49</v>
      </c>
      <c r="D873" s="47">
        <v>43868</v>
      </c>
      <c r="E873" s="47"/>
    </row>
    <row r="874" spans="1:5" x14ac:dyDescent="0.25">
      <c r="A874" s="44">
        <v>873</v>
      </c>
      <c r="B874" s="44" t="s">
        <v>817</v>
      </c>
      <c r="C874" s="44" t="s">
        <v>49</v>
      </c>
      <c r="D874" s="47">
        <v>43868</v>
      </c>
      <c r="E874" s="47"/>
    </row>
    <row r="875" spans="1:5" x14ac:dyDescent="0.25">
      <c r="A875" s="44">
        <v>874</v>
      </c>
      <c r="B875" s="44" t="s">
        <v>24</v>
      </c>
      <c r="C875" s="44" t="s">
        <v>49</v>
      </c>
      <c r="D875" s="47">
        <v>43868</v>
      </c>
      <c r="E875" s="47"/>
    </row>
    <row r="876" spans="1:5" x14ac:dyDescent="0.25">
      <c r="A876" s="44">
        <v>875</v>
      </c>
      <c r="B876" s="44" t="s">
        <v>819</v>
      </c>
      <c r="C876" s="44" t="s">
        <v>49</v>
      </c>
      <c r="D876" s="47">
        <v>43868</v>
      </c>
      <c r="E876" s="47"/>
    </row>
    <row r="877" spans="1:5" x14ac:dyDescent="0.25">
      <c r="A877" s="44">
        <v>876</v>
      </c>
      <c r="B877" s="44" t="s">
        <v>63</v>
      </c>
      <c r="C877" s="44" t="s">
        <v>49</v>
      </c>
      <c r="D877" s="47">
        <v>43868</v>
      </c>
      <c r="E877" s="47"/>
    </row>
    <row r="878" spans="1:5" x14ac:dyDescent="0.25">
      <c r="A878" s="44">
        <v>877</v>
      </c>
      <c r="B878" s="44" t="s">
        <v>820</v>
      </c>
      <c r="C878" s="44" t="s">
        <v>49</v>
      </c>
      <c r="D878" s="47">
        <v>43868</v>
      </c>
      <c r="E878" s="47"/>
    </row>
    <row r="879" spans="1:5" x14ac:dyDescent="0.25">
      <c r="A879" s="44">
        <v>878</v>
      </c>
      <c r="B879" s="44" t="s">
        <v>151</v>
      </c>
      <c r="C879" s="44" t="s">
        <v>49</v>
      </c>
      <c r="D879" s="47">
        <v>43868</v>
      </c>
      <c r="E879" s="47"/>
    </row>
    <row r="880" spans="1:5" x14ac:dyDescent="0.25">
      <c r="A880" s="44">
        <v>879</v>
      </c>
      <c r="B880" s="44" t="s">
        <v>276</v>
      </c>
      <c r="C880" s="44" t="s">
        <v>49</v>
      </c>
      <c r="D880" s="47">
        <v>43868</v>
      </c>
      <c r="E880" s="47"/>
    </row>
    <row r="881" spans="1:5" x14ac:dyDescent="0.25">
      <c r="A881" s="44">
        <v>880</v>
      </c>
      <c r="B881" s="44" t="s">
        <v>821</v>
      </c>
      <c r="C881" s="44" t="s">
        <v>49</v>
      </c>
      <c r="D881" s="47">
        <v>43868</v>
      </c>
      <c r="E881" s="47"/>
    </row>
    <row r="882" spans="1:5" x14ac:dyDescent="0.25">
      <c r="A882" s="44">
        <v>881</v>
      </c>
      <c r="B882" s="44" t="s">
        <v>14</v>
      </c>
      <c r="C882" s="44" t="s">
        <v>49</v>
      </c>
      <c r="D882" s="47">
        <v>43868</v>
      </c>
      <c r="E882" s="47"/>
    </row>
    <row r="883" spans="1:5" x14ac:dyDescent="0.25">
      <c r="A883" s="44">
        <v>882</v>
      </c>
      <c r="B883" s="44" t="s">
        <v>822</v>
      </c>
      <c r="C883" s="44" t="s">
        <v>49</v>
      </c>
      <c r="D883" s="47">
        <v>43868</v>
      </c>
      <c r="E883" s="47"/>
    </row>
    <row r="884" spans="1:5" x14ac:dyDescent="0.25">
      <c r="A884" s="44">
        <v>883</v>
      </c>
      <c r="B884" s="44" t="s">
        <v>823</v>
      </c>
      <c r="C884" s="44" t="s">
        <v>49</v>
      </c>
      <c r="D884" s="47">
        <v>43868</v>
      </c>
      <c r="E884" s="47"/>
    </row>
    <row r="885" spans="1:5" x14ac:dyDescent="0.25">
      <c r="A885" s="44">
        <v>884</v>
      </c>
      <c r="B885" s="44" t="s">
        <v>824</v>
      </c>
      <c r="C885" s="44" t="s">
        <v>49</v>
      </c>
      <c r="D885" s="47">
        <v>43868</v>
      </c>
      <c r="E885" s="47"/>
    </row>
    <row r="886" spans="1:5" x14ac:dyDescent="0.25">
      <c r="A886" s="44">
        <v>885</v>
      </c>
      <c r="B886" s="44" t="s">
        <v>24</v>
      </c>
      <c r="C886" s="44" t="s">
        <v>49</v>
      </c>
      <c r="D886" s="47">
        <v>43868</v>
      </c>
      <c r="E886" s="47"/>
    </row>
    <row r="887" spans="1:5" x14ac:dyDescent="0.25">
      <c r="A887" s="44">
        <v>886</v>
      </c>
      <c r="B887" s="44" t="s">
        <v>825</v>
      </c>
      <c r="C887" s="44" t="s">
        <v>49</v>
      </c>
      <c r="D887" s="47">
        <v>43868</v>
      </c>
      <c r="E887" s="47"/>
    </row>
    <row r="888" spans="1:5" x14ac:dyDescent="0.25">
      <c r="A888" s="44">
        <v>887</v>
      </c>
      <c r="B888" s="44" t="s">
        <v>826</v>
      </c>
      <c r="C888" s="44" t="s">
        <v>49</v>
      </c>
      <c r="D888" s="47">
        <v>43868</v>
      </c>
      <c r="E888" s="47"/>
    </row>
    <row r="889" spans="1:5" x14ac:dyDescent="0.25">
      <c r="A889" s="44">
        <v>888</v>
      </c>
      <c r="B889" s="44" t="s">
        <v>25</v>
      </c>
      <c r="C889" s="44" t="s">
        <v>49</v>
      </c>
      <c r="D889" s="47">
        <v>43868</v>
      </c>
      <c r="E889" s="47"/>
    </row>
    <row r="890" spans="1:5" x14ac:dyDescent="0.25">
      <c r="A890" s="44">
        <v>889</v>
      </c>
      <c r="B890" s="44" t="s">
        <v>827</v>
      </c>
      <c r="C890" s="44" t="s">
        <v>49</v>
      </c>
      <c r="D890" s="47">
        <v>43868</v>
      </c>
      <c r="E890" s="47"/>
    </row>
    <row r="891" spans="1:5" x14ac:dyDescent="0.25">
      <c r="A891" s="44">
        <v>890</v>
      </c>
      <c r="B891" s="44" t="s">
        <v>828</v>
      </c>
      <c r="C891" s="44" t="s">
        <v>49</v>
      </c>
      <c r="D891" s="47">
        <v>43868</v>
      </c>
      <c r="E891" s="47"/>
    </row>
    <row r="892" spans="1:5" x14ac:dyDescent="0.25">
      <c r="A892" s="44">
        <v>891</v>
      </c>
      <c r="B892" s="44" t="s">
        <v>829</v>
      </c>
      <c r="C892" s="44" t="s">
        <v>49</v>
      </c>
      <c r="D892" s="47">
        <v>43868</v>
      </c>
      <c r="E892" s="47"/>
    </row>
    <row r="893" spans="1:5" x14ac:dyDescent="0.25">
      <c r="A893" s="44">
        <v>892</v>
      </c>
      <c r="B893" s="44" t="s">
        <v>830</v>
      </c>
      <c r="C893" s="44" t="s">
        <v>49</v>
      </c>
      <c r="D893" s="47">
        <v>43868</v>
      </c>
      <c r="E893" s="47"/>
    </row>
    <row r="894" spans="1:5" x14ac:dyDescent="0.25">
      <c r="A894" s="44">
        <v>893</v>
      </c>
      <c r="B894" s="44" t="s">
        <v>831</v>
      </c>
      <c r="C894" s="44" t="s">
        <v>49</v>
      </c>
      <c r="D894" s="47">
        <v>43868</v>
      </c>
      <c r="E894" s="47"/>
    </row>
    <row r="895" spans="1:5" x14ac:dyDescent="0.25">
      <c r="A895" s="44">
        <v>894</v>
      </c>
      <c r="B895" s="44" t="s">
        <v>832</v>
      </c>
      <c r="C895" s="44" t="s">
        <v>49</v>
      </c>
      <c r="D895" s="47">
        <v>43868</v>
      </c>
      <c r="E895" s="47"/>
    </row>
    <row r="896" spans="1:5" x14ac:dyDescent="0.25">
      <c r="A896" s="44">
        <v>895</v>
      </c>
      <c r="B896" s="44" t="s">
        <v>833</v>
      </c>
      <c r="C896" s="44" t="s">
        <v>49</v>
      </c>
      <c r="D896" s="47">
        <v>43868</v>
      </c>
      <c r="E896" s="47"/>
    </row>
    <row r="897" spans="1:5" x14ac:dyDescent="0.25">
      <c r="A897" s="44">
        <v>896</v>
      </c>
      <c r="B897" s="44" t="s">
        <v>834</v>
      </c>
      <c r="C897" s="44" t="s">
        <v>49</v>
      </c>
      <c r="D897" s="47">
        <v>43868</v>
      </c>
      <c r="E897" s="47"/>
    </row>
    <row r="898" spans="1:5" x14ac:dyDescent="0.25">
      <c r="A898" s="44">
        <v>897</v>
      </c>
      <c r="B898" s="44" t="s">
        <v>14</v>
      </c>
      <c r="C898" s="44" t="s">
        <v>49</v>
      </c>
      <c r="D898" s="47">
        <v>43868</v>
      </c>
      <c r="E898" s="47"/>
    </row>
    <row r="899" spans="1:5" x14ac:dyDescent="0.25">
      <c r="A899" s="44">
        <v>898</v>
      </c>
      <c r="B899" s="44" t="s">
        <v>183</v>
      </c>
      <c r="C899" s="44" t="s">
        <v>49</v>
      </c>
      <c r="D899" s="47">
        <v>43868</v>
      </c>
      <c r="E899" s="47"/>
    </row>
    <row r="900" spans="1:5" x14ac:dyDescent="0.25">
      <c r="A900" s="44">
        <v>899</v>
      </c>
      <c r="B900" s="44" t="s">
        <v>836</v>
      </c>
      <c r="C900" s="44" t="s">
        <v>835</v>
      </c>
      <c r="D900" s="50">
        <v>43871</v>
      </c>
      <c r="E900" s="47"/>
    </row>
    <row r="901" spans="1:5" x14ac:dyDescent="0.25">
      <c r="A901" s="44">
        <v>900</v>
      </c>
      <c r="B901" s="44" t="s">
        <v>837</v>
      </c>
      <c r="C901" s="44" t="s">
        <v>835</v>
      </c>
      <c r="D901" s="50">
        <v>43871</v>
      </c>
      <c r="E901" s="47"/>
    </row>
    <row r="902" spans="1:5" x14ac:dyDescent="0.25">
      <c r="A902" s="44">
        <v>901</v>
      </c>
      <c r="B902" s="44" t="s">
        <v>838</v>
      </c>
      <c r="C902" s="44" t="s">
        <v>835</v>
      </c>
      <c r="D902" s="50">
        <v>43871</v>
      </c>
      <c r="E902" s="47"/>
    </row>
    <row r="903" spans="1:5" x14ac:dyDescent="0.25">
      <c r="A903" s="44">
        <v>902</v>
      </c>
      <c r="B903" s="44" t="s">
        <v>839</v>
      </c>
      <c r="C903" s="44" t="s">
        <v>835</v>
      </c>
      <c r="D903" s="50">
        <v>43871</v>
      </c>
      <c r="E903" s="47"/>
    </row>
    <row r="904" spans="1:5" x14ac:dyDescent="0.25">
      <c r="A904" s="44">
        <v>903</v>
      </c>
      <c r="B904" s="44" t="s">
        <v>840</v>
      </c>
      <c r="C904" s="44" t="s">
        <v>835</v>
      </c>
      <c r="D904" s="50">
        <v>43871</v>
      </c>
      <c r="E904" s="47"/>
    </row>
    <row r="905" spans="1:5" x14ac:dyDescent="0.25">
      <c r="A905" s="44">
        <v>904</v>
      </c>
      <c r="B905" s="44" t="s">
        <v>841</v>
      </c>
      <c r="C905" s="44" t="s">
        <v>835</v>
      </c>
      <c r="D905" s="50">
        <v>43871</v>
      </c>
      <c r="E905" s="47"/>
    </row>
    <row r="906" spans="1:5" x14ac:dyDescent="0.25">
      <c r="A906" s="44">
        <v>905</v>
      </c>
      <c r="B906" s="44" t="s">
        <v>842</v>
      </c>
      <c r="C906" s="44" t="s">
        <v>835</v>
      </c>
      <c r="D906" s="50">
        <v>43871</v>
      </c>
      <c r="E906" s="47"/>
    </row>
    <row r="907" spans="1:5" x14ac:dyDescent="0.25">
      <c r="A907" s="44">
        <v>906</v>
      </c>
      <c r="B907" s="44" t="s">
        <v>843</v>
      </c>
      <c r="C907" s="44" t="s">
        <v>835</v>
      </c>
      <c r="D907" s="50">
        <v>43871</v>
      </c>
      <c r="E907" s="47"/>
    </row>
    <row r="908" spans="1:5" x14ac:dyDescent="0.25">
      <c r="A908" s="44">
        <v>907</v>
      </c>
      <c r="B908" s="44" t="s">
        <v>24</v>
      </c>
      <c r="C908" s="44" t="s">
        <v>835</v>
      </c>
      <c r="D908" s="50">
        <v>43871</v>
      </c>
      <c r="E908" s="47"/>
    </row>
    <row r="909" spans="1:5" x14ac:dyDescent="0.25">
      <c r="A909" s="44">
        <v>908</v>
      </c>
      <c r="B909" s="44" t="s">
        <v>43</v>
      </c>
      <c r="C909" s="44" t="s">
        <v>835</v>
      </c>
      <c r="D909" s="50">
        <v>43871</v>
      </c>
      <c r="E909" s="47"/>
    </row>
    <row r="910" spans="1:5" x14ac:dyDescent="0.25">
      <c r="A910" s="44">
        <v>909</v>
      </c>
      <c r="B910" s="44" t="s">
        <v>42</v>
      </c>
      <c r="C910" s="44" t="s">
        <v>835</v>
      </c>
      <c r="D910" s="50">
        <v>43871</v>
      </c>
      <c r="E910" s="47"/>
    </row>
    <row r="911" spans="1:5" x14ac:dyDescent="0.25">
      <c r="A911" s="44">
        <v>910</v>
      </c>
      <c r="B911" s="44" t="s">
        <v>844</v>
      </c>
      <c r="C911" s="44" t="s">
        <v>835</v>
      </c>
      <c r="D911" s="50">
        <v>43871</v>
      </c>
      <c r="E911" s="47"/>
    </row>
    <row r="912" spans="1:5" x14ac:dyDescent="0.25">
      <c r="A912" s="44">
        <v>911</v>
      </c>
      <c r="B912" s="44" t="s">
        <v>14</v>
      </c>
      <c r="C912" s="44" t="s">
        <v>835</v>
      </c>
      <c r="D912" s="50">
        <v>43871</v>
      </c>
      <c r="E912" s="47"/>
    </row>
    <row r="913" spans="1:5" x14ac:dyDescent="0.25">
      <c r="A913" s="44">
        <v>912</v>
      </c>
      <c r="B913" s="44" t="s">
        <v>845</v>
      </c>
      <c r="C913" s="44" t="s">
        <v>835</v>
      </c>
      <c r="D913" s="50">
        <v>43871</v>
      </c>
      <c r="E913" s="47"/>
    </row>
    <row r="914" spans="1:5" x14ac:dyDescent="0.25">
      <c r="A914" s="44">
        <v>913</v>
      </c>
      <c r="B914" s="44" t="s">
        <v>846</v>
      </c>
      <c r="C914" s="44" t="s">
        <v>835</v>
      </c>
      <c r="D914" s="50">
        <v>43871</v>
      </c>
      <c r="E914" s="47"/>
    </row>
    <row r="915" spans="1:5" x14ac:dyDescent="0.25">
      <c r="A915" s="44">
        <v>914</v>
      </c>
      <c r="B915" s="44" t="s">
        <v>847</v>
      </c>
      <c r="C915" s="44" t="s">
        <v>835</v>
      </c>
      <c r="D915" s="50">
        <v>43871</v>
      </c>
      <c r="E915" s="47"/>
    </row>
    <row r="916" spans="1:5" x14ac:dyDescent="0.25">
      <c r="A916" s="44">
        <v>915</v>
      </c>
      <c r="B916" s="44" t="s">
        <v>848</v>
      </c>
      <c r="C916" s="44" t="s">
        <v>835</v>
      </c>
      <c r="D916" s="50">
        <v>43871</v>
      </c>
      <c r="E916" s="47"/>
    </row>
    <row r="917" spans="1:5" x14ac:dyDescent="0.25">
      <c r="A917" s="44">
        <v>916</v>
      </c>
      <c r="B917" s="44" t="s">
        <v>849</v>
      </c>
      <c r="C917" s="44" t="s">
        <v>835</v>
      </c>
      <c r="D917" s="50">
        <v>43871</v>
      </c>
      <c r="E917" s="47"/>
    </row>
    <row r="918" spans="1:5" x14ac:dyDescent="0.25">
      <c r="A918" s="44">
        <v>917</v>
      </c>
      <c r="B918" s="44" t="s">
        <v>14</v>
      </c>
      <c r="C918" s="44" t="s">
        <v>835</v>
      </c>
      <c r="D918" s="50">
        <v>43871</v>
      </c>
      <c r="E918" s="47"/>
    </row>
    <row r="919" spans="1:5" x14ac:dyDescent="0.25">
      <c r="A919" s="44">
        <v>918</v>
      </c>
      <c r="B919" s="44" t="s">
        <v>850</v>
      </c>
      <c r="C919" s="44" t="s">
        <v>835</v>
      </c>
      <c r="D919" s="50">
        <v>43871</v>
      </c>
      <c r="E919" s="47"/>
    </row>
    <row r="920" spans="1:5" x14ac:dyDescent="0.25">
      <c r="A920" s="44">
        <v>919</v>
      </c>
      <c r="B920" s="44" t="s">
        <v>851</v>
      </c>
      <c r="C920" s="44" t="s">
        <v>835</v>
      </c>
      <c r="D920" s="50">
        <v>43871</v>
      </c>
      <c r="E920" s="47"/>
    </row>
    <row r="921" spans="1:5" x14ac:dyDescent="0.25">
      <c r="A921" s="44">
        <v>920</v>
      </c>
      <c r="B921" s="44" t="s">
        <v>55</v>
      </c>
      <c r="C921" s="44" t="s">
        <v>835</v>
      </c>
      <c r="D921" s="50">
        <v>43871</v>
      </c>
      <c r="E921" s="47"/>
    </row>
    <row r="922" spans="1:5" x14ac:dyDescent="0.25">
      <c r="A922" s="44">
        <v>921</v>
      </c>
      <c r="B922" s="44" t="s">
        <v>14</v>
      </c>
      <c r="C922" s="44" t="s">
        <v>835</v>
      </c>
      <c r="D922" s="50">
        <v>43871</v>
      </c>
      <c r="E922" s="47"/>
    </row>
    <row r="923" spans="1:5" x14ac:dyDescent="0.25">
      <c r="A923" s="44">
        <v>922</v>
      </c>
      <c r="B923" s="44" t="s">
        <v>28</v>
      </c>
      <c r="C923" s="44" t="s">
        <v>835</v>
      </c>
      <c r="D923" s="50">
        <v>43871</v>
      </c>
      <c r="E923" s="47"/>
    </row>
    <row r="924" spans="1:5" x14ac:dyDescent="0.25">
      <c r="A924" s="44">
        <v>923</v>
      </c>
      <c r="B924" s="44" t="s">
        <v>14</v>
      </c>
      <c r="C924" s="44" t="s">
        <v>835</v>
      </c>
      <c r="D924" s="50">
        <v>43871</v>
      </c>
      <c r="E924" s="47"/>
    </row>
    <row r="925" spans="1:5" x14ac:dyDescent="0.25">
      <c r="A925" s="44">
        <v>924</v>
      </c>
      <c r="B925" s="44" t="s">
        <v>852</v>
      </c>
      <c r="C925" s="44" t="s">
        <v>835</v>
      </c>
      <c r="D925" s="50">
        <v>43871</v>
      </c>
      <c r="E925" s="47"/>
    </row>
    <row r="926" spans="1:5" x14ac:dyDescent="0.25">
      <c r="A926" s="44">
        <v>925</v>
      </c>
      <c r="B926" s="44" t="s">
        <v>25</v>
      </c>
      <c r="C926" s="44" t="s">
        <v>835</v>
      </c>
      <c r="D926" s="50">
        <v>43871</v>
      </c>
      <c r="E926" s="47"/>
    </row>
    <row r="927" spans="1:5" x14ac:dyDescent="0.25">
      <c r="A927" s="44">
        <v>926</v>
      </c>
      <c r="B927" s="44" t="s">
        <v>853</v>
      </c>
      <c r="C927" s="44" t="s">
        <v>835</v>
      </c>
      <c r="D927" s="50">
        <v>43871</v>
      </c>
      <c r="E927" s="47"/>
    </row>
    <row r="928" spans="1:5" x14ac:dyDescent="0.25">
      <c r="A928" s="44">
        <v>927</v>
      </c>
      <c r="B928" s="44" t="s">
        <v>854</v>
      </c>
      <c r="C928" s="44" t="s">
        <v>835</v>
      </c>
      <c r="D928" s="50">
        <v>43871</v>
      </c>
      <c r="E928" s="47"/>
    </row>
  </sheetData>
  <autoFilter ref="A1:D928"/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7"/>
  <sheetViews>
    <sheetView zoomScale="85" zoomScaleNormal="85" workbookViewId="0">
      <selection activeCell="E9" sqref="E9:E10"/>
    </sheetView>
  </sheetViews>
  <sheetFormatPr defaultRowHeight="15" x14ac:dyDescent="0.25"/>
  <cols>
    <col min="1" max="1" width="20.42578125" style="46" bestFit="1" customWidth="1"/>
    <col min="2" max="2" width="24.140625" bestFit="1" customWidth="1"/>
    <col min="3" max="3" width="5.42578125" bestFit="1" customWidth="1"/>
  </cols>
  <sheetData>
    <row r="2" spans="1:3" x14ac:dyDescent="0.25">
      <c r="A2" s="46" t="s">
        <v>857</v>
      </c>
    </row>
    <row r="3" spans="1:3" x14ac:dyDescent="0.25">
      <c r="C3" t="s">
        <v>858</v>
      </c>
    </row>
    <row r="4" spans="1:3" x14ac:dyDescent="0.25">
      <c r="A4" s="46">
        <v>43838</v>
      </c>
      <c r="B4" t="s">
        <v>234</v>
      </c>
      <c r="C4">
        <v>25</v>
      </c>
    </row>
    <row r="5" spans="1:3" x14ac:dyDescent="0.25">
      <c r="A5" s="46">
        <v>43843</v>
      </c>
      <c r="B5" t="s">
        <v>49</v>
      </c>
      <c r="C5">
        <v>41</v>
      </c>
    </row>
    <row r="6" spans="1:3" x14ac:dyDescent="0.25">
      <c r="B6" t="s">
        <v>62</v>
      </c>
      <c r="C6">
        <v>75</v>
      </c>
    </row>
    <row r="7" spans="1:3" x14ac:dyDescent="0.25">
      <c r="A7" s="46">
        <v>43844</v>
      </c>
      <c r="B7" t="s">
        <v>85</v>
      </c>
      <c r="C7">
        <v>47</v>
      </c>
    </row>
    <row r="8" spans="1:3" x14ac:dyDescent="0.25">
      <c r="B8" t="s">
        <v>251</v>
      </c>
      <c r="C8">
        <v>24</v>
      </c>
    </row>
    <row r="9" spans="1:3" x14ac:dyDescent="0.25">
      <c r="A9" s="46">
        <v>43846</v>
      </c>
      <c r="B9" t="s">
        <v>130</v>
      </c>
      <c r="C9">
        <v>100</v>
      </c>
    </row>
    <row r="10" spans="1:3" x14ac:dyDescent="0.25">
      <c r="B10" t="s">
        <v>348</v>
      </c>
      <c r="C10">
        <v>26</v>
      </c>
    </row>
    <row r="11" spans="1:3" x14ac:dyDescent="0.25">
      <c r="B11" t="s">
        <v>57</v>
      </c>
      <c r="C11">
        <v>15</v>
      </c>
    </row>
    <row r="12" spans="1:3" x14ac:dyDescent="0.25">
      <c r="B12" t="s">
        <v>835</v>
      </c>
      <c r="C12">
        <v>29</v>
      </c>
    </row>
    <row r="13" spans="1:3" x14ac:dyDescent="0.25">
      <c r="B13" t="s">
        <v>80</v>
      </c>
      <c r="C13">
        <v>47</v>
      </c>
    </row>
    <row r="14" spans="1:3" x14ac:dyDescent="0.25">
      <c r="A14" s="46">
        <v>43847</v>
      </c>
      <c r="B14" t="s">
        <v>233</v>
      </c>
      <c r="C14">
        <v>49</v>
      </c>
    </row>
    <row r="15" spans="1:3" x14ac:dyDescent="0.25">
      <c r="B15" t="s">
        <v>258</v>
      </c>
      <c r="C15">
        <v>13</v>
      </c>
    </row>
    <row r="16" spans="1:3" x14ac:dyDescent="0.25">
      <c r="B16" t="s">
        <v>761</v>
      </c>
      <c r="C16">
        <v>76</v>
      </c>
    </row>
    <row r="17" spans="1:3" x14ac:dyDescent="0.25">
      <c r="A17" s="46">
        <v>43848</v>
      </c>
      <c r="B17" t="s">
        <v>675</v>
      </c>
      <c r="C17">
        <v>45</v>
      </c>
    </row>
    <row r="18" spans="1:3" x14ac:dyDescent="0.25">
      <c r="B18" t="s">
        <v>236</v>
      </c>
      <c r="C18">
        <v>15</v>
      </c>
    </row>
    <row r="19" spans="1:3" x14ac:dyDescent="0.25">
      <c r="A19" s="46">
        <v>43850</v>
      </c>
      <c r="B19" t="s">
        <v>408</v>
      </c>
      <c r="C19">
        <v>33</v>
      </c>
    </row>
    <row r="20" spans="1:3" x14ac:dyDescent="0.25">
      <c r="A20" s="46">
        <v>43852</v>
      </c>
      <c r="B20" t="s">
        <v>337</v>
      </c>
      <c r="C20">
        <v>8</v>
      </c>
    </row>
    <row r="21" spans="1:3" x14ac:dyDescent="0.25">
      <c r="B21" t="s">
        <v>211</v>
      </c>
      <c r="C21">
        <v>37</v>
      </c>
    </row>
    <row r="22" spans="1:3" x14ac:dyDescent="0.25">
      <c r="A22" s="46">
        <v>43853</v>
      </c>
      <c r="B22" t="s">
        <v>579</v>
      </c>
      <c r="C22">
        <v>34</v>
      </c>
    </row>
    <row r="23" spans="1:3" x14ac:dyDescent="0.25">
      <c r="B23" t="s">
        <v>525</v>
      </c>
      <c r="C23">
        <v>58</v>
      </c>
    </row>
    <row r="24" spans="1:3" x14ac:dyDescent="0.25">
      <c r="A24" s="46">
        <v>43854</v>
      </c>
      <c r="B24" t="s">
        <v>44</v>
      </c>
      <c r="C24">
        <v>48</v>
      </c>
    </row>
    <row r="25" spans="1:3" x14ac:dyDescent="0.25">
      <c r="A25" s="46">
        <v>43858</v>
      </c>
      <c r="B25" t="s">
        <v>477</v>
      </c>
      <c r="C25">
        <v>53</v>
      </c>
    </row>
    <row r="26" spans="1:3" x14ac:dyDescent="0.25">
      <c r="B26" t="s">
        <v>380</v>
      </c>
      <c r="C26">
        <v>29</v>
      </c>
    </row>
    <row r="27" spans="1:3" x14ac:dyDescent="0.25">
      <c r="A27" s="46" t="s">
        <v>856</v>
      </c>
      <c r="C27">
        <v>927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opLeftCell="A58" workbookViewId="0">
      <selection activeCell="A3" sqref="A3:D73"/>
    </sheetView>
  </sheetViews>
  <sheetFormatPr defaultRowHeight="15" x14ac:dyDescent="0.25"/>
  <cols>
    <col min="1" max="1" width="52.5703125" bestFit="1" customWidth="1"/>
    <col min="2" max="2" width="22.5703125" bestFit="1" customWidth="1"/>
  </cols>
  <sheetData>
    <row r="1" spans="1:5" x14ac:dyDescent="0.25">
      <c r="A1" t="s">
        <v>1033</v>
      </c>
    </row>
    <row r="3" spans="1:5" x14ac:dyDescent="0.25">
      <c r="A3" t="s">
        <v>1037</v>
      </c>
      <c r="B3" t="s">
        <v>1085</v>
      </c>
      <c r="C3">
        <v>2.9</v>
      </c>
      <c r="D3">
        <v>1</v>
      </c>
      <c r="E3" t="str">
        <f>UPPER(B3)</f>
        <v>PASAR WANGON</v>
      </c>
    </row>
    <row r="4" spans="1:5" x14ac:dyDescent="0.25">
      <c r="A4" t="s">
        <v>1038</v>
      </c>
      <c r="B4" t="s">
        <v>1085</v>
      </c>
      <c r="C4">
        <v>2.5</v>
      </c>
      <c r="D4">
        <v>0.5</v>
      </c>
      <c r="E4" t="str">
        <f t="shared" ref="E4:E67" si="0">UPPER(B4)</f>
        <v>PASAR WANGON</v>
      </c>
    </row>
    <row r="5" spans="1:5" x14ac:dyDescent="0.25">
      <c r="A5" t="s">
        <v>1039</v>
      </c>
      <c r="B5" t="s">
        <v>1085</v>
      </c>
      <c r="C5">
        <v>2.9</v>
      </c>
      <c r="D5">
        <v>1.24</v>
      </c>
      <c r="E5" t="str">
        <f t="shared" si="0"/>
        <v>PASAR WANGON</v>
      </c>
    </row>
    <row r="6" spans="1:5" x14ac:dyDescent="0.25">
      <c r="A6" t="s">
        <v>1040</v>
      </c>
      <c r="B6" t="s">
        <v>1086</v>
      </c>
      <c r="C6">
        <v>4.5</v>
      </c>
      <c r="D6">
        <v>0.8</v>
      </c>
      <c r="E6" t="str">
        <f t="shared" si="0"/>
        <v>DEPAN KUA WANGON MM</v>
      </c>
    </row>
    <row r="7" spans="1:5" x14ac:dyDescent="0.25">
      <c r="A7" t="s">
        <v>1034</v>
      </c>
      <c r="B7" t="s">
        <v>1035</v>
      </c>
      <c r="C7">
        <v>3.5</v>
      </c>
      <c r="D7">
        <v>5.5</v>
      </c>
      <c r="E7" t="str">
        <f t="shared" si="0"/>
        <v>KIOS PASAR BANYUMAS</v>
      </c>
    </row>
    <row r="8" spans="1:5" x14ac:dyDescent="0.25">
      <c r="A8" t="s">
        <v>1041</v>
      </c>
      <c r="B8" t="s">
        <v>1087</v>
      </c>
      <c r="C8">
        <v>3.5</v>
      </c>
      <c r="D8">
        <v>5.5</v>
      </c>
      <c r="E8" t="str">
        <f t="shared" si="0"/>
        <v>KIIS PASAR BANYUMAS</v>
      </c>
    </row>
    <row r="9" spans="1:5" x14ac:dyDescent="0.25">
      <c r="A9" t="s">
        <v>1042</v>
      </c>
      <c r="B9" t="s">
        <v>44</v>
      </c>
      <c r="C9">
        <v>2.8</v>
      </c>
      <c r="D9">
        <v>0.8</v>
      </c>
      <c r="E9" t="str">
        <f t="shared" si="0"/>
        <v>PASAR KROYA</v>
      </c>
    </row>
    <row r="10" spans="1:5" x14ac:dyDescent="0.25">
      <c r="A10" t="s">
        <v>1043</v>
      </c>
      <c r="B10" t="s">
        <v>234</v>
      </c>
      <c r="C10">
        <v>3.8</v>
      </c>
      <c r="D10">
        <v>5.4</v>
      </c>
      <c r="E10" t="str">
        <f t="shared" si="0"/>
        <v>PASAR LIMBANGAN</v>
      </c>
    </row>
    <row r="11" spans="1:5" x14ac:dyDescent="0.25">
      <c r="A11" t="s">
        <v>1044</v>
      </c>
      <c r="B11" t="s">
        <v>234</v>
      </c>
      <c r="C11">
        <v>2.2999999999999998</v>
      </c>
      <c r="D11">
        <v>105</v>
      </c>
      <c r="E11" t="str">
        <f t="shared" si="0"/>
        <v>PASAR LIMBANGAN</v>
      </c>
    </row>
    <row r="12" spans="1:5" x14ac:dyDescent="0.25">
      <c r="A12" t="s">
        <v>1045</v>
      </c>
      <c r="B12" t="s">
        <v>1088</v>
      </c>
      <c r="C12">
        <v>2.5499999999999998</v>
      </c>
      <c r="D12">
        <v>0.8</v>
      </c>
      <c r="E12" t="str">
        <f t="shared" si="0"/>
        <v>KIOS PASAR LIMBANGAN</v>
      </c>
    </row>
    <row r="13" spans="1:5" x14ac:dyDescent="0.25">
      <c r="A13" t="s">
        <v>1046</v>
      </c>
      <c r="B13" t="s">
        <v>234</v>
      </c>
      <c r="C13">
        <v>1.63</v>
      </c>
      <c r="D13">
        <v>0.7</v>
      </c>
      <c r="E13" t="str">
        <f t="shared" si="0"/>
        <v>PASAR LIMBANGAN</v>
      </c>
    </row>
    <row r="14" spans="1:5" x14ac:dyDescent="0.25">
      <c r="A14" t="s">
        <v>1046</v>
      </c>
      <c r="B14" t="s">
        <v>234</v>
      </c>
      <c r="C14">
        <v>1.75</v>
      </c>
      <c r="D14">
        <v>0.7</v>
      </c>
      <c r="E14" t="str">
        <f t="shared" si="0"/>
        <v>PASAR LIMBANGAN</v>
      </c>
    </row>
    <row r="15" spans="1:5" x14ac:dyDescent="0.25">
      <c r="A15" t="s">
        <v>1046</v>
      </c>
      <c r="B15" t="s">
        <v>234</v>
      </c>
      <c r="C15">
        <v>1.47</v>
      </c>
      <c r="D15">
        <v>0.7</v>
      </c>
      <c r="E15" t="str">
        <f t="shared" si="0"/>
        <v>PASAR LIMBANGAN</v>
      </c>
    </row>
    <row r="16" spans="1:5" x14ac:dyDescent="0.25">
      <c r="A16" t="s">
        <v>1047</v>
      </c>
      <c r="B16" t="s">
        <v>1089</v>
      </c>
      <c r="C16">
        <v>2.4</v>
      </c>
      <c r="D16">
        <v>0.8</v>
      </c>
      <c r="E16" t="str">
        <f t="shared" si="0"/>
        <v>PASAR TANJUNGSARI CILACAP</v>
      </c>
    </row>
    <row r="17" spans="1:5" x14ac:dyDescent="0.25">
      <c r="A17" t="s">
        <v>1047</v>
      </c>
      <c r="B17" t="s">
        <v>1089</v>
      </c>
      <c r="C17">
        <v>2.4</v>
      </c>
      <c r="D17">
        <v>0.8</v>
      </c>
      <c r="E17" t="str">
        <f t="shared" si="0"/>
        <v>PASAR TANJUNGSARI CILACAP</v>
      </c>
    </row>
    <row r="18" spans="1:5" x14ac:dyDescent="0.25">
      <c r="A18" t="s">
        <v>1048</v>
      </c>
      <c r="B18" t="s">
        <v>1090</v>
      </c>
      <c r="C18">
        <v>2.75</v>
      </c>
      <c r="D18">
        <v>0.4</v>
      </c>
      <c r="E18" t="str">
        <f t="shared" si="0"/>
        <v>PASAR KURIPAN F2</v>
      </c>
    </row>
    <row r="19" spans="1:5" x14ac:dyDescent="0.25">
      <c r="A19" t="s">
        <v>1049</v>
      </c>
      <c r="B19" t="s">
        <v>1091</v>
      </c>
      <c r="C19">
        <v>2.75</v>
      </c>
      <c r="D19">
        <v>0.4</v>
      </c>
      <c r="E19" t="str">
        <f t="shared" si="0"/>
        <v>KIOS PASAR KURIPAN</v>
      </c>
    </row>
    <row r="20" spans="1:5" x14ac:dyDescent="0.25">
      <c r="A20" t="s">
        <v>1050</v>
      </c>
      <c r="B20" t="s">
        <v>1091</v>
      </c>
      <c r="C20">
        <v>2.75</v>
      </c>
      <c r="D20">
        <v>0.4</v>
      </c>
      <c r="E20" t="str">
        <f t="shared" si="0"/>
        <v>KIOS PASAR KURIPAN</v>
      </c>
    </row>
    <row r="21" spans="1:5" x14ac:dyDescent="0.25">
      <c r="A21" t="s">
        <v>1050</v>
      </c>
      <c r="B21" t="s">
        <v>1091</v>
      </c>
      <c r="C21">
        <v>2.75</v>
      </c>
      <c r="D21">
        <v>0.4</v>
      </c>
      <c r="E21" t="str">
        <f t="shared" si="0"/>
        <v>KIOS PASAR KURIPAN</v>
      </c>
    </row>
    <row r="22" spans="1:5" x14ac:dyDescent="0.25">
      <c r="A22" t="s">
        <v>1051</v>
      </c>
      <c r="B22" t="s">
        <v>1092</v>
      </c>
      <c r="C22">
        <v>3</v>
      </c>
      <c r="D22">
        <v>0.7</v>
      </c>
      <c r="E22" t="str">
        <f t="shared" si="0"/>
        <v>PASAR KURIPAN</v>
      </c>
    </row>
    <row r="23" spans="1:5" x14ac:dyDescent="0.25">
      <c r="A23" t="s">
        <v>1051</v>
      </c>
      <c r="B23" t="s">
        <v>1092</v>
      </c>
      <c r="C23">
        <v>3</v>
      </c>
      <c r="D23">
        <v>0.94</v>
      </c>
      <c r="E23" t="str">
        <f t="shared" si="0"/>
        <v>PASAR KURIPAN</v>
      </c>
    </row>
    <row r="24" spans="1:5" x14ac:dyDescent="0.25">
      <c r="A24" t="s">
        <v>1051</v>
      </c>
      <c r="B24" t="s">
        <v>1092</v>
      </c>
      <c r="C24">
        <v>3</v>
      </c>
      <c r="D24">
        <v>0.94</v>
      </c>
      <c r="E24" t="str">
        <f t="shared" si="0"/>
        <v>PASAR KURIPAN</v>
      </c>
    </row>
    <row r="25" spans="1:5" x14ac:dyDescent="0.25">
      <c r="A25" t="s">
        <v>1051</v>
      </c>
      <c r="B25" t="s">
        <v>1092</v>
      </c>
      <c r="C25">
        <v>1.5</v>
      </c>
      <c r="D25">
        <v>0.94</v>
      </c>
      <c r="E25" t="str">
        <f t="shared" si="0"/>
        <v>PASAR KURIPAN</v>
      </c>
    </row>
    <row r="26" spans="1:5" x14ac:dyDescent="0.25">
      <c r="A26" t="s">
        <v>1051</v>
      </c>
      <c r="B26" t="s">
        <v>1092</v>
      </c>
      <c r="C26">
        <v>1.5</v>
      </c>
      <c r="D26">
        <v>0.94</v>
      </c>
      <c r="E26" t="str">
        <f t="shared" si="0"/>
        <v>PASAR KURIPAN</v>
      </c>
    </row>
    <row r="27" spans="1:5" x14ac:dyDescent="0.25">
      <c r="A27" t="s">
        <v>1052</v>
      </c>
      <c r="B27" t="s">
        <v>1092</v>
      </c>
      <c r="C27">
        <v>3</v>
      </c>
      <c r="D27">
        <v>0.94</v>
      </c>
      <c r="E27" t="str">
        <f t="shared" si="0"/>
        <v>PASAR KURIPAN</v>
      </c>
    </row>
    <row r="28" spans="1:5" x14ac:dyDescent="0.25">
      <c r="A28" t="s">
        <v>1052</v>
      </c>
      <c r="B28" t="s">
        <v>1092</v>
      </c>
      <c r="C28">
        <v>3</v>
      </c>
      <c r="D28">
        <v>0.94</v>
      </c>
      <c r="E28" t="str">
        <f t="shared" si="0"/>
        <v>PASAR KURIPAN</v>
      </c>
    </row>
    <row r="29" spans="1:5" x14ac:dyDescent="0.25">
      <c r="A29" t="s">
        <v>1052</v>
      </c>
      <c r="B29" t="s">
        <v>1092</v>
      </c>
      <c r="C29">
        <v>3</v>
      </c>
      <c r="D29">
        <v>0.94</v>
      </c>
      <c r="E29" t="str">
        <f t="shared" si="0"/>
        <v>PASAR KURIPAN</v>
      </c>
    </row>
    <row r="30" spans="1:5" x14ac:dyDescent="0.25">
      <c r="A30" t="s">
        <v>1052</v>
      </c>
      <c r="B30" t="s">
        <v>1092</v>
      </c>
      <c r="C30">
        <v>3</v>
      </c>
      <c r="D30">
        <v>0.94</v>
      </c>
      <c r="E30" t="str">
        <f t="shared" si="0"/>
        <v>PASAR KURIPAN</v>
      </c>
    </row>
    <row r="31" spans="1:5" x14ac:dyDescent="0.25">
      <c r="A31" t="s">
        <v>1053</v>
      </c>
      <c r="B31" t="s">
        <v>1092</v>
      </c>
      <c r="C31">
        <v>2.75</v>
      </c>
      <c r="D31">
        <v>0.4</v>
      </c>
      <c r="E31" t="str">
        <f t="shared" si="0"/>
        <v>PASAR KURIPAN</v>
      </c>
    </row>
    <row r="32" spans="1:5" x14ac:dyDescent="0.25">
      <c r="A32" t="s">
        <v>1053</v>
      </c>
      <c r="B32" t="s">
        <v>1092</v>
      </c>
      <c r="C32">
        <v>2.75</v>
      </c>
      <c r="D32">
        <v>0.4</v>
      </c>
      <c r="E32" t="str">
        <f t="shared" si="0"/>
        <v>PASAR KURIPAN</v>
      </c>
    </row>
    <row r="33" spans="1:5" x14ac:dyDescent="0.25">
      <c r="A33" t="s">
        <v>1054</v>
      </c>
      <c r="B33" t="s">
        <v>1092</v>
      </c>
      <c r="C33">
        <v>2.75</v>
      </c>
      <c r="D33">
        <v>0.4</v>
      </c>
      <c r="E33" t="str">
        <f t="shared" si="0"/>
        <v>PASAR KURIPAN</v>
      </c>
    </row>
    <row r="34" spans="1:5" x14ac:dyDescent="0.25">
      <c r="A34" t="s">
        <v>1055</v>
      </c>
      <c r="B34" t="s">
        <v>1093</v>
      </c>
      <c r="C34">
        <v>2.75</v>
      </c>
      <c r="D34">
        <v>0.4</v>
      </c>
      <c r="E34" t="str">
        <f t="shared" si="0"/>
        <v>F10 PASAR KURIPAN</v>
      </c>
    </row>
    <row r="35" spans="1:5" x14ac:dyDescent="0.25">
      <c r="A35" t="s">
        <v>1056</v>
      </c>
      <c r="B35" t="s">
        <v>1094</v>
      </c>
      <c r="C35">
        <v>2.75</v>
      </c>
      <c r="D35">
        <v>0.4</v>
      </c>
      <c r="E35" t="str">
        <f t="shared" si="0"/>
        <v>F11 PASAR KURIPAN</v>
      </c>
    </row>
    <row r="36" spans="1:5" x14ac:dyDescent="0.25">
      <c r="A36" t="s">
        <v>1057</v>
      </c>
      <c r="B36" t="s">
        <v>1092</v>
      </c>
      <c r="C36">
        <v>2.75</v>
      </c>
      <c r="D36">
        <v>0.4</v>
      </c>
      <c r="E36" t="str">
        <f t="shared" si="0"/>
        <v>PASAR KURIPAN</v>
      </c>
    </row>
    <row r="37" spans="1:5" x14ac:dyDescent="0.25">
      <c r="A37" t="s">
        <v>1058</v>
      </c>
      <c r="B37" t="s">
        <v>1092</v>
      </c>
      <c r="C37">
        <v>2.75</v>
      </c>
      <c r="D37">
        <v>0.4</v>
      </c>
      <c r="E37" t="str">
        <f t="shared" si="0"/>
        <v>PASAR KURIPAN</v>
      </c>
    </row>
    <row r="38" spans="1:5" x14ac:dyDescent="0.25">
      <c r="A38" t="s">
        <v>1059</v>
      </c>
      <c r="B38" t="s">
        <v>1092</v>
      </c>
      <c r="C38">
        <v>2.75</v>
      </c>
      <c r="D38">
        <v>0.4</v>
      </c>
      <c r="E38" t="str">
        <f t="shared" si="0"/>
        <v>PASAR KURIPAN</v>
      </c>
    </row>
    <row r="39" spans="1:5" x14ac:dyDescent="0.25">
      <c r="A39" t="s">
        <v>1060</v>
      </c>
      <c r="B39" t="s">
        <v>1092</v>
      </c>
      <c r="C39">
        <v>2.5</v>
      </c>
      <c r="D39">
        <v>0.55000000000000004</v>
      </c>
      <c r="E39" t="str">
        <f t="shared" si="0"/>
        <v>PASAR KURIPAN</v>
      </c>
    </row>
    <row r="40" spans="1:5" x14ac:dyDescent="0.25">
      <c r="A40" t="s">
        <v>1061</v>
      </c>
      <c r="B40" t="s">
        <v>1092</v>
      </c>
      <c r="C40">
        <v>1.55</v>
      </c>
      <c r="D40">
        <v>0.5</v>
      </c>
      <c r="E40" t="str">
        <f t="shared" si="0"/>
        <v>PASAR KURIPAN</v>
      </c>
    </row>
    <row r="41" spans="1:5" x14ac:dyDescent="0.25">
      <c r="A41" t="s">
        <v>1062</v>
      </c>
      <c r="B41" t="s">
        <v>1092</v>
      </c>
      <c r="C41">
        <v>1.5</v>
      </c>
      <c r="D41">
        <v>0.94</v>
      </c>
      <c r="E41" t="str">
        <f t="shared" si="0"/>
        <v>PASAR KURIPAN</v>
      </c>
    </row>
    <row r="42" spans="1:5" x14ac:dyDescent="0.25">
      <c r="A42" t="s">
        <v>1063</v>
      </c>
      <c r="B42" t="s">
        <v>1092</v>
      </c>
      <c r="C42">
        <v>3</v>
      </c>
      <c r="D42">
        <v>0.8</v>
      </c>
      <c r="E42" t="str">
        <f t="shared" si="0"/>
        <v>PASAR KURIPAN</v>
      </c>
    </row>
    <row r="43" spans="1:5" x14ac:dyDescent="0.25">
      <c r="A43" t="s">
        <v>1064</v>
      </c>
      <c r="B43" t="s">
        <v>1092</v>
      </c>
      <c r="C43">
        <v>3</v>
      </c>
      <c r="D43">
        <v>0.95</v>
      </c>
      <c r="E43" t="str">
        <f t="shared" si="0"/>
        <v>PASAR KURIPAN</v>
      </c>
    </row>
    <row r="44" spans="1:5" x14ac:dyDescent="0.25">
      <c r="A44" t="s">
        <v>1065</v>
      </c>
      <c r="B44" t="s">
        <v>1092</v>
      </c>
      <c r="C44">
        <v>3</v>
      </c>
      <c r="D44">
        <v>0.75</v>
      </c>
      <c r="E44" t="str">
        <f t="shared" si="0"/>
        <v>PASAR KURIPAN</v>
      </c>
    </row>
    <row r="45" spans="1:5" x14ac:dyDescent="0.25">
      <c r="A45" t="s">
        <v>1065</v>
      </c>
      <c r="B45" t="s">
        <v>1092</v>
      </c>
      <c r="C45">
        <v>6</v>
      </c>
      <c r="D45">
        <v>0.75</v>
      </c>
      <c r="E45" t="str">
        <f t="shared" si="0"/>
        <v>PASAR KURIPAN</v>
      </c>
    </row>
    <row r="46" spans="1:5" x14ac:dyDescent="0.25">
      <c r="A46" t="s">
        <v>1066</v>
      </c>
      <c r="B46" t="s">
        <v>1092</v>
      </c>
      <c r="C46">
        <v>2.75</v>
      </c>
      <c r="D46">
        <v>0.4</v>
      </c>
      <c r="E46" t="str">
        <f t="shared" si="0"/>
        <v>PASAR KURIPAN</v>
      </c>
    </row>
    <row r="47" spans="1:5" x14ac:dyDescent="0.25">
      <c r="A47" t="s">
        <v>1067</v>
      </c>
      <c r="B47" t="s">
        <v>1092</v>
      </c>
      <c r="C47">
        <v>2.75</v>
      </c>
      <c r="D47">
        <v>0.4</v>
      </c>
      <c r="E47" t="str">
        <f t="shared" si="0"/>
        <v>PASAR KURIPAN</v>
      </c>
    </row>
    <row r="48" spans="1:5" x14ac:dyDescent="0.25">
      <c r="A48" t="s">
        <v>1068</v>
      </c>
      <c r="B48" t="s">
        <v>1092</v>
      </c>
      <c r="C48">
        <v>2.75</v>
      </c>
      <c r="D48">
        <v>0.4</v>
      </c>
      <c r="E48" t="str">
        <f t="shared" si="0"/>
        <v>PASAR KURIPAN</v>
      </c>
    </row>
    <row r="49" spans="1:5" x14ac:dyDescent="0.25">
      <c r="A49" t="s">
        <v>1069</v>
      </c>
      <c r="B49" t="s">
        <v>1092</v>
      </c>
      <c r="C49">
        <v>3</v>
      </c>
      <c r="D49">
        <v>0.7</v>
      </c>
      <c r="E49" t="str">
        <f t="shared" si="0"/>
        <v>PASAR KURIPAN</v>
      </c>
    </row>
    <row r="50" spans="1:5" x14ac:dyDescent="0.25">
      <c r="A50" t="s">
        <v>1069</v>
      </c>
      <c r="B50" t="s">
        <v>1092</v>
      </c>
      <c r="C50">
        <v>1.5</v>
      </c>
      <c r="D50">
        <v>0.7</v>
      </c>
      <c r="E50" t="str">
        <f t="shared" si="0"/>
        <v>PASAR KURIPAN</v>
      </c>
    </row>
    <row r="51" spans="1:5" x14ac:dyDescent="0.25">
      <c r="A51" t="s">
        <v>1070</v>
      </c>
      <c r="B51" t="s">
        <v>1092</v>
      </c>
      <c r="C51">
        <v>2.5499999999999998</v>
      </c>
      <c r="D51">
        <v>1</v>
      </c>
      <c r="E51" t="str">
        <f t="shared" si="0"/>
        <v>PASAR KURIPAN</v>
      </c>
    </row>
    <row r="52" spans="1:5" x14ac:dyDescent="0.25">
      <c r="A52" t="s">
        <v>1070</v>
      </c>
      <c r="B52" t="s">
        <v>1092</v>
      </c>
      <c r="C52">
        <v>1.5</v>
      </c>
      <c r="D52">
        <v>1</v>
      </c>
      <c r="E52" t="str">
        <f t="shared" si="0"/>
        <v>PASAR KURIPAN</v>
      </c>
    </row>
    <row r="53" spans="1:5" x14ac:dyDescent="0.25">
      <c r="A53" t="s">
        <v>1071</v>
      </c>
      <c r="B53" t="s">
        <v>1095</v>
      </c>
      <c r="C53">
        <v>5.5</v>
      </c>
      <c r="D53">
        <v>0.4</v>
      </c>
      <c r="E53" t="str">
        <f t="shared" si="0"/>
        <v>PASAR KURIPAN KIOS NO C5&amp;C6</v>
      </c>
    </row>
    <row r="54" spans="1:5" x14ac:dyDescent="0.25">
      <c r="A54" t="s">
        <v>1071</v>
      </c>
      <c r="B54" t="s">
        <v>1096</v>
      </c>
      <c r="C54">
        <v>3</v>
      </c>
      <c r="D54">
        <v>1.3</v>
      </c>
      <c r="E54" t="str">
        <f t="shared" si="0"/>
        <v>PASAR KURIPAN KIOS NO C5&amp;C7</v>
      </c>
    </row>
    <row r="55" spans="1:5" x14ac:dyDescent="0.25">
      <c r="A55" t="s">
        <v>1072</v>
      </c>
      <c r="B55" t="s">
        <v>1092</v>
      </c>
      <c r="C55">
        <v>5.5</v>
      </c>
      <c r="D55">
        <v>0.4</v>
      </c>
      <c r="E55" t="str">
        <f t="shared" si="0"/>
        <v>PASAR KURIPAN</v>
      </c>
    </row>
    <row r="56" spans="1:5" x14ac:dyDescent="0.25">
      <c r="A56" t="s">
        <v>1073</v>
      </c>
      <c r="B56" t="s">
        <v>1092</v>
      </c>
      <c r="C56">
        <v>2.75</v>
      </c>
      <c r="D56">
        <v>0.4</v>
      </c>
      <c r="E56" t="str">
        <f t="shared" si="0"/>
        <v>PASAR KURIPAN</v>
      </c>
    </row>
    <row r="57" spans="1:5" x14ac:dyDescent="0.25">
      <c r="A57" t="s">
        <v>1073</v>
      </c>
      <c r="B57" t="s">
        <v>1092</v>
      </c>
      <c r="C57">
        <v>2.75</v>
      </c>
      <c r="D57">
        <v>0.4</v>
      </c>
      <c r="E57" t="str">
        <f t="shared" si="0"/>
        <v>PASAR KURIPAN</v>
      </c>
    </row>
    <row r="58" spans="1:5" x14ac:dyDescent="0.25">
      <c r="A58" t="s">
        <v>1074</v>
      </c>
      <c r="B58" t="s">
        <v>1092</v>
      </c>
      <c r="C58">
        <v>1.5</v>
      </c>
      <c r="D58">
        <v>0.65</v>
      </c>
      <c r="E58" t="str">
        <f t="shared" si="0"/>
        <v>PASAR KURIPAN</v>
      </c>
    </row>
    <row r="59" spans="1:5" x14ac:dyDescent="0.25">
      <c r="A59" t="s">
        <v>1074</v>
      </c>
      <c r="B59" t="s">
        <v>1092</v>
      </c>
      <c r="C59">
        <v>3</v>
      </c>
      <c r="D59">
        <v>0.65</v>
      </c>
      <c r="E59" t="str">
        <f t="shared" si="0"/>
        <v>PASAR KURIPAN</v>
      </c>
    </row>
    <row r="60" spans="1:5" x14ac:dyDescent="0.25">
      <c r="A60" t="s">
        <v>1075</v>
      </c>
      <c r="B60" t="s">
        <v>1097</v>
      </c>
      <c r="C60">
        <v>2.5</v>
      </c>
      <c r="D60">
        <v>1</v>
      </c>
      <c r="E60" t="str">
        <f t="shared" si="0"/>
        <v>PASAR TANJUNGSARI</v>
      </c>
    </row>
    <row r="61" spans="1:5" x14ac:dyDescent="0.25">
      <c r="A61" t="s">
        <v>1076</v>
      </c>
      <c r="B61" t="s">
        <v>1097</v>
      </c>
      <c r="C61">
        <v>2.5</v>
      </c>
      <c r="D61">
        <v>1</v>
      </c>
      <c r="E61" t="str">
        <f t="shared" si="0"/>
        <v>PASAR TANJUNGSARI</v>
      </c>
    </row>
    <row r="62" spans="1:5" x14ac:dyDescent="0.25">
      <c r="A62" t="s">
        <v>1077</v>
      </c>
      <c r="B62" t="s">
        <v>1097</v>
      </c>
      <c r="C62">
        <v>2.5</v>
      </c>
      <c r="D62">
        <v>1</v>
      </c>
      <c r="E62" t="str">
        <f t="shared" si="0"/>
        <v>PASAR TANJUNGSARI</v>
      </c>
    </row>
    <row r="63" spans="1:5" x14ac:dyDescent="0.25">
      <c r="A63" t="s">
        <v>1078</v>
      </c>
      <c r="B63" t="s">
        <v>1097</v>
      </c>
      <c r="C63">
        <v>2.5</v>
      </c>
      <c r="D63">
        <v>1</v>
      </c>
      <c r="E63" t="str">
        <f t="shared" si="0"/>
        <v>PASAR TANJUNGSARI</v>
      </c>
    </row>
    <row r="64" spans="1:5" x14ac:dyDescent="0.25">
      <c r="A64" t="s">
        <v>1079</v>
      </c>
      <c r="B64" t="s">
        <v>1097</v>
      </c>
      <c r="C64">
        <v>2.5</v>
      </c>
      <c r="D64">
        <v>0.8</v>
      </c>
      <c r="E64" t="str">
        <f t="shared" si="0"/>
        <v>PASAR TANJUNGSARI</v>
      </c>
    </row>
    <row r="65" spans="1:5" x14ac:dyDescent="0.25">
      <c r="A65" t="s">
        <v>1080</v>
      </c>
      <c r="B65" t="s">
        <v>1097</v>
      </c>
      <c r="C65">
        <v>3</v>
      </c>
      <c r="D65">
        <v>0.8</v>
      </c>
      <c r="E65" t="str">
        <f t="shared" si="0"/>
        <v>PASAR TANJUNGSARI</v>
      </c>
    </row>
    <row r="66" spans="1:5" x14ac:dyDescent="0.25">
      <c r="A66" t="s">
        <v>1081</v>
      </c>
      <c r="B66" t="s">
        <v>85</v>
      </c>
      <c r="C66">
        <v>5.6</v>
      </c>
      <c r="D66">
        <v>0.4</v>
      </c>
      <c r="E66" t="str">
        <f t="shared" si="0"/>
        <v>PASAR BOBOTSARI</v>
      </c>
    </row>
    <row r="67" spans="1:5" x14ac:dyDescent="0.25">
      <c r="A67" t="s">
        <v>1081</v>
      </c>
      <c r="B67" t="s">
        <v>85</v>
      </c>
      <c r="C67">
        <v>3.7</v>
      </c>
      <c r="D67">
        <v>0.5</v>
      </c>
      <c r="E67" t="str">
        <f t="shared" si="0"/>
        <v>PASAR BOBOTSARI</v>
      </c>
    </row>
    <row r="68" spans="1:5" x14ac:dyDescent="0.25">
      <c r="A68" t="s">
        <v>1082</v>
      </c>
      <c r="B68" t="s">
        <v>1098</v>
      </c>
      <c r="C68">
        <v>4</v>
      </c>
      <c r="D68">
        <v>1</v>
      </c>
      <c r="E68" t="str">
        <f t="shared" ref="E68:E73" si="1">UPPER(B68)</f>
        <v>SAMPANG (PAK HUDI SATPAM PASAR)</v>
      </c>
    </row>
    <row r="69" spans="1:5" x14ac:dyDescent="0.25">
      <c r="A69" t="s">
        <v>1083</v>
      </c>
      <c r="B69" t="s">
        <v>477</v>
      </c>
      <c r="C69">
        <v>3.1</v>
      </c>
      <c r="D69">
        <v>0.8</v>
      </c>
      <c r="E69" t="str">
        <f t="shared" si="1"/>
        <v>PASAR AJIBARANG</v>
      </c>
    </row>
    <row r="70" spans="1:5" x14ac:dyDescent="0.25">
      <c r="A70" t="s">
        <v>1083</v>
      </c>
      <c r="B70" t="s">
        <v>477</v>
      </c>
      <c r="C70">
        <v>2.25</v>
      </c>
      <c r="D70">
        <v>0.8</v>
      </c>
      <c r="E70" t="str">
        <f t="shared" si="1"/>
        <v>PASAR AJIBARANG</v>
      </c>
    </row>
    <row r="71" spans="1:5" x14ac:dyDescent="0.25">
      <c r="A71" t="s">
        <v>1084</v>
      </c>
      <c r="B71" t="s">
        <v>1036</v>
      </c>
      <c r="C71">
        <v>1.33</v>
      </c>
      <c r="D71">
        <v>0.15</v>
      </c>
      <c r="E71" t="str">
        <f t="shared" si="1"/>
        <v>PASAR BUKATEJA</v>
      </c>
    </row>
    <row r="72" spans="1:5" x14ac:dyDescent="0.25">
      <c r="A72" t="s">
        <v>1084</v>
      </c>
      <c r="B72" t="s">
        <v>1036</v>
      </c>
      <c r="C72">
        <v>1.33</v>
      </c>
      <c r="D72">
        <v>0.15</v>
      </c>
      <c r="E72" t="str">
        <f t="shared" si="1"/>
        <v>PASAR BUKATEJA</v>
      </c>
    </row>
    <row r="73" spans="1:5" x14ac:dyDescent="0.25">
      <c r="A73" t="s">
        <v>1084</v>
      </c>
      <c r="B73" t="s">
        <v>1036</v>
      </c>
      <c r="C73">
        <v>0.85</v>
      </c>
      <c r="D73">
        <v>0.15</v>
      </c>
      <c r="E73" t="str">
        <f t="shared" si="1"/>
        <v>PASAR BUKATEJA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RINCIAN BIAYA</vt:lpstr>
      <vt:lpstr>DATA TOKO PNT</vt:lpstr>
      <vt:lpstr>Sheet3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2019-12-25T02:10:19Z</dcterms:created>
  <dcterms:modified xsi:type="dcterms:W3CDTF">2020-02-02T02:01:20Z</dcterms:modified>
</cp:coreProperties>
</file>