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46" i="1"/>
  <c r="K5"/>
  <c r="K41"/>
  <c r="K40"/>
  <c r="K39"/>
  <c r="K38"/>
  <c r="K37"/>
  <c r="K36"/>
  <c r="K35"/>
  <c r="K34"/>
  <c r="K33"/>
  <c r="K32"/>
  <c r="K31"/>
  <c r="K30"/>
  <c r="K29"/>
  <c r="K21"/>
  <c r="K17"/>
  <c r="K16"/>
  <c r="K14"/>
  <c r="K13"/>
  <c r="K12"/>
  <c r="K11"/>
  <c r="K10"/>
  <c r="K9"/>
  <c r="K8"/>
  <c r="K6"/>
  <c r="K4"/>
  <c r="L55"/>
  <c r="L53"/>
  <c r="L43" l="1"/>
  <c r="L56" s="1"/>
</calcChain>
</file>

<file path=xl/sharedStrings.xml><?xml version="1.0" encoding="utf-8"?>
<sst xmlns="http://schemas.openxmlformats.org/spreadsheetml/2006/main" count="91" uniqueCount="57">
  <si>
    <t>NO</t>
  </si>
  <si>
    <t>AKTIFITAS PROMOSI</t>
  </si>
  <si>
    <t>TANGGAL</t>
  </si>
  <si>
    <t>NAMA TOKO / TEMPAT</t>
  </si>
  <si>
    <t>ALAMAT</t>
  </si>
  <si>
    <t>UKURAN (M)</t>
  </si>
  <si>
    <t>TOTAL UKURAN</t>
  </si>
  <si>
    <t>JUMLAH</t>
  </si>
  <si>
    <t>HARGA SATUAN</t>
  </si>
  <si>
    <t>RUPIAH</t>
  </si>
  <si>
    <t>TOTAL BIAYA</t>
  </si>
  <si>
    <t>KETERANGAN</t>
  </si>
  <si>
    <t>PANJANG</t>
  </si>
  <si>
    <t>LEBAR</t>
  </si>
  <si>
    <t>MMT NAMA TOKO</t>
  </si>
  <si>
    <t>PASANG BINGKAI</t>
  </si>
  <si>
    <t>PS.INPRES MANONDA</t>
  </si>
  <si>
    <t>SUB TOTAL</t>
  </si>
  <si>
    <t>BINGKAI SPANDUK KAYU</t>
  </si>
  <si>
    <t>GRAND TOTAL</t>
  </si>
  <si>
    <t>5.5</t>
  </si>
  <si>
    <t>RINCIAN AKTIFITAS PROMOSI DAN KEBUTUHAN BIAYA LPAP FEBRUARI 2019</t>
  </si>
  <si>
    <t>KIOS H.R</t>
  </si>
  <si>
    <t>KIOS MADINA 2</t>
  </si>
  <si>
    <t>KIOS HJ.NANNA</t>
  </si>
  <si>
    <t>KIOS FAUZAN</t>
  </si>
  <si>
    <t>KIOS SAHARUDIN</t>
  </si>
  <si>
    <t>KIOS MAMA ACO</t>
  </si>
  <si>
    <t>KIOS WAHYONO</t>
  </si>
  <si>
    <t>KIOS AQILA</t>
  </si>
  <si>
    <t>TOKO FAHRI</t>
  </si>
  <si>
    <t>PS.INPRES MANONDA/JL.CIMPEDAK</t>
  </si>
  <si>
    <t>TOKO.HJ.ERNA</t>
  </si>
  <si>
    <t>CIMPEDAK</t>
  </si>
  <si>
    <t>TAHU ELSA</t>
  </si>
  <si>
    <t xml:space="preserve">KIOS MBA SRI ATAS </t>
  </si>
  <si>
    <t>PS.SENTRAL POSO</t>
  </si>
  <si>
    <t>KIOS MAMA RASMI</t>
  </si>
  <si>
    <t>KIOS MBA SRI</t>
  </si>
  <si>
    <t>KIOS ZADIL</t>
  </si>
  <si>
    <t>3.5</t>
  </si>
  <si>
    <t>TOKO MAMA FAHRIL</t>
  </si>
  <si>
    <t>TOKO SINAR EMPAT PUTRA</t>
  </si>
  <si>
    <t>TOKO.RIZKY JAYA</t>
  </si>
  <si>
    <t>PS.MASOMBA</t>
  </si>
  <si>
    <t>1.50</t>
  </si>
  <si>
    <t>1.5</t>
  </si>
  <si>
    <t>TOKO.BAHAR</t>
  </si>
  <si>
    <t>TOKO.MAMA ARJUN</t>
  </si>
  <si>
    <t>KIOS WARU</t>
  </si>
  <si>
    <t>KIOS MAMA ANHAR</t>
  </si>
  <si>
    <t>3 X 250,000</t>
  </si>
  <si>
    <t>BRANDING PKK</t>
  </si>
  <si>
    <t>ROMBONG PKK ( 10 ROMBONG )</t>
  </si>
  <si>
    <t>ALFA BORD</t>
  </si>
  <si>
    <t>8 X 51000</t>
  </si>
  <si>
    <t>CETAK STICKER LAMINARIN ROMBONG PKK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</si>
</sst>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409]d\-mmm;@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</cellStyleXfs>
  <cellXfs count="12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41" fontId="3" fillId="0" borderId="0" xfId="1" applyFont="1"/>
    <xf numFmtId="41" fontId="2" fillId="0" borderId="0" xfId="1" applyFont="1"/>
    <xf numFmtId="0" fontId="6" fillId="0" borderId="0" xfId="0" applyFont="1"/>
    <xf numFmtId="0" fontId="5" fillId="0" borderId="5" xfId="0" applyFont="1" applyBorder="1" applyAlignment="1">
      <alignment horizontal="center"/>
    </xf>
    <xf numFmtId="0" fontId="6" fillId="3" borderId="6" xfId="0" applyFont="1" applyFill="1" applyBorder="1"/>
    <xf numFmtId="0" fontId="6" fillId="3" borderId="7" xfId="0" applyFont="1" applyFill="1" applyBorder="1"/>
    <xf numFmtId="164" fontId="7" fillId="0" borderId="8" xfId="0" applyNumberFormat="1" applyFont="1" applyBorder="1"/>
    <xf numFmtId="0" fontId="7" fillId="0" borderId="9" xfId="2" applyFont="1" applyFill="1" applyBorder="1"/>
    <xf numFmtId="0" fontId="7" fillId="0" borderId="9" xfId="0" applyFont="1" applyFill="1" applyBorder="1"/>
    <xf numFmtId="0" fontId="7" fillId="0" borderId="9" xfId="3" applyFont="1" applyFill="1" applyBorder="1" applyAlignment="1">
      <alignment horizontal="center"/>
    </xf>
    <xf numFmtId="41" fontId="7" fillId="0" borderId="9" xfId="1" applyFont="1" applyFill="1" applyBorder="1" applyAlignment="1">
      <alignment horizontal="center"/>
    </xf>
    <xf numFmtId="41" fontId="6" fillId="0" borderId="9" xfId="1" applyFont="1" applyBorder="1"/>
    <xf numFmtId="41" fontId="5" fillId="0" borderId="7" xfId="1" applyFont="1" applyBorder="1"/>
    <xf numFmtId="0" fontId="6" fillId="0" borderId="10" xfId="0" applyFont="1" applyFill="1" applyBorder="1"/>
    <xf numFmtId="0" fontId="6" fillId="0" borderId="8" xfId="0" applyFont="1" applyFill="1" applyBorder="1"/>
    <xf numFmtId="0" fontId="6" fillId="0" borderId="8" xfId="0" applyFont="1" applyBorder="1"/>
    <xf numFmtId="0" fontId="7" fillId="0" borderId="8" xfId="2" applyFont="1" applyFill="1" applyBorder="1"/>
    <xf numFmtId="0" fontId="7" fillId="0" borderId="8" xfId="0" applyFont="1" applyFill="1" applyBorder="1"/>
    <xf numFmtId="0" fontId="7" fillId="0" borderId="8" xfId="3" applyFont="1" applyFill="1" applyBorder="1" applyAlignment="1">
      <alignment horizontal="center"/>
    </xf>
    <xf numFmtId="41" fontId="5" fillId="0" borderId="8" xfId="1" applyFont="1" applyBorder="1"/>
    <xf numFmtId="0" fontId="6" fillId="0" borderId="8" xfId="4" applyFont="1" applyFill="1" applyBorder="1"/>
    <xf numFmtId="0" fontId="8" fillId="0" borderId="8" xfId="3" applyFont="1" applyFill="1" applyBorder="1" applyAlignment="1">
      <alignment horizontal="center"/>
    </xf>
    <xf numFmtId="0" fontId="6" fillId="0" borderId="1" xfId="0" applyFont="1" applyBorder="1"/>
    <xf numFmtId="0" fontId="9" fillId="0" borderId="8" xfId="0" applyFont="1" applyBorder="1" applyAlignment="1"/>
    <xf numFmtId="0" fontId="6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41" fontId="7" fillId="0" borderId="8" xfId="1" applyFont="1" applyFill="1" applyBorder="1" applyAlignment="1">
      <alignment horizontal="center"/>
    </xf>
    <xf numFmtId="41" fontId="6" fillId="0" borderId="8" xfId="1" applyFont="1" applyBorder="1"/>
    <xf numFmtId="41" fontId="5" fillId="3" borderId="5" xfId="1" applyFont="1" applyFill="1" applyBorder="1"/>
    <xf numFmtId="0" fontId="6" fillId="0" borderId="9" xfId="0" applyFont="1" applyBorder="1"/>
    <xf numFmtId="0" fontId="6" fillId="5" borderId="9" xfId="0" applyFont="1" applyFill="1" applyBorder="1" applyAlignment="1"/>
    <xf numFmtId="164" fontId="6" fillId="0" borderId="9" xfId="0" applyNumberFormat="1" applyFont="1" applyBorder="1" applyAlignment="1"/>
    <xf numFmtId="0" fontId="6" fillId="0" borderId="9" xfId="0" applyFont="1" applyBorder="1" applyAlignment="1"/>
    <xf numFmtId="41" fontId="6" fillId="0" borderId="9" xfId="1" applyFont="1" applyBorder="1" applyAlignment="1"/>
    <xf numFmtId="41" fontId="5" fillId="0" borderId="9" xfId="1" applyFont="1" applyBorder="1" applyAlignment="1"/>
    <xf numFmtId="0" fontId="6" fillId="0" borderId="8" xfId="0" applyFont="1" applyBorder="1" applyAlignment="1"/>
    <xf numFmtId="0" fontId="6" fillId="0" borderId="5" xfId="0" applyFont="1" applyFill="1" applyBorder="1" applyAlignment="1"/>
    <xf numFmtId="164" fontId="6" fillId="0" borderId="5" xfId="0" applyNumberFormat="1" applyFont="1" applyBorder="1" applyAlignment="1"/>
    <xf numFmtId="0" fontId="6" fillId="0" borderId="5" xfId="0" applyFont="1" applyBorder="1" applyAlignment="1"/>
    <xf numFmtId="41" fontId="5" fillId="5" borderId="5" xfId="1" applyFont="1" applyFill="1" applyBorder="1" applyAlignment="1">
      <alignment horizontal="right"/>
    </xf>
    <xf numFmtId="0" fontId="6" fillId="4" borderId="9" xfId="0" applyFont="1" applyFill="1" applyBorder="1" applyAlignment="1"/>
    <xf numFmtId="0" fontId="6" fillId="0" borderId="5" xfId="0" applyFont="1" applyBorder="1"/>
    <xf numFmtId="164" fontId="6" fillId="0" borderId="5" xfId="0" applyNumberFormat="1" applyFont="1" applyBorder="1"/>
    <xf numFmtId="41" fontId="5" fillId="4" borderId="5" xfId="0" applyNumberFormat="1" applyFont="1" applyFill="1" applyBorder="1"/>
    <xf numFmtId="0" fontId="6" fillId="6" borderId="9" xfId="0" applyFont="1" applyFill="1" applyBorder="1"/>
    <xf numFmtId="164" fontId="6" fillId="0" borderId="9" xfId="0" applyNumberFormat="1" applyFont="1" applyBorder="1"/>
    <xf numFmtId="41" fontId="5" fillId="0" borderId="9" xfId="1" applyFont="1" applyBorder="1"/>
    <xf numFmtId="41" fontId="5" fillId="6" borderId="5" xfId="1" applyFont="1" applyFill="1" applyBorder="1"/>
    <xf numFmtId="0" fontId="6" fillId="7" borderId="7" xfId="0" applyFont="1" applyFill="1" applyBorder="1"/>
    <xf numFmtId="164" fontId="6" fillId="0" borderId="7" xfId="0" applyNumberFormat="1" applyFont="1" applyBorder="1"/>
    <xf numFmtId="0" fontId="6" fillId="0" borderId="7" xfId="0" applyFont="1" applyBorder="1"/>
    <xf numFmtId="0" fontId="6" fillId="0" borderId="14" xfId="0" applyFont="1" applyFill="1" applyBorder="1"/>
    <xf numFmtId="164" fontId="6" fillId="0" borderId="14" xfId="0" applyNumberFormat="1" applyFont="1" applyBorder="1"/>
    <xf numFmtId="0" fontId="6" fillId="0" borderId="14" xfId="0" applyFont="1" applyBorder="1"/>
    <xf numFmtId="0" fontId="6" fillId="0" borderId="15" xfId="0" applyFont="1" applyBorder="1"/>
    <xf numFmtId="0" fontId="6" fillId="0" borderId="0" xfId="0" applyFont="1" applyBorder="1"/>
    <xf numFmtId="41" fontId="6" fillId="0" borderId="0" xfId="1" applyFont="1" applyBorder="1"/>
    <xf numFmtId="41" fontId="5" fillId="0" borderId="14" xfId="1" applyFont="1" applyBorder="1"/>
    <xf numFmtId="41" fontId="5" fillId="7" borderId="1" xfId="1" applyFont="1" applyFill="1" applyBorder="1"/>
    <xf numFmtId="0" fontId="6" fillId="8" borderId="1" xfId="0" applyFont="1" applyFill="1" applyBorder="1"/>
    <xf numFmtId="0" fontId="5" fillId="0" borderId="9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41" fontId="6" fillId="0" borderId="9" xfId="1" applyFont="1" applyFill="1" applyBorder="1" applyAlignment="1">
      <alignment horizontal="center"/>
    </xf>
    <xf numFmtId="41" fontId="5" fillId="0" borderId="9" xfId="1" applyFont="1" applyFill="1" applyBorder="1" applyAlignment="1">
      <alignment horizontal="center"/>
    </xf>
    <xf numFmtId="41" fontId="5" fillId="0" borderId="8" xfId="1" applyFont="1" applyFill="1" applyBorder="1"/>
    <xf numFmtId="41" fontId="5" fillId="8" borderId="4" xfId="1" applyFont="1" applyFill="1" applyBorder="1"/>
    <xf numFmtId="0" fontId="6" fillId="0" borderId="20" xfId="0" applyFont="1" applyBorder="1"/>
    <xf numFmtId="41" fontId="6" fillId="0" borderId="0" xfId="1" applyFont="1"/>
    <xf numFmtId="41" fontId="5" fillId="0" borderId="0" xfId="1" applyFont="1"/>
    <xf numFmtId="41" fontId="5" fillId="9" borderId="8" xfId="1" applyFont="1" applyFill="1" applyBorder="1"/>
    <xf numFmtId="0" fontId="6" fillId="9" borderId="8" xfId="0" applyFont="1" applyFill="1" applyBorder="1"/>
    <xf numFmtId="0" fontId="6" fillId="9" borderId="0" xfId="0" applyFont="1" applyFill="1"/>
    <xf numFmtId="41" fontId="6" fillId="9" borderId="8" xfId="0" applyNumberFormat="1" applyFont="1" applyFill="1" applyBorder="1"/>
    <xf numFmtId="41" fontId="6" fillId="9" borderId="0" xfId="0" applyNumberFormat="1" applyFont="1" applyFill="1"/>
    <xf numFmtId="0" fontId="6" fillId="6" borderId="8" xfId="0" applyFont="1" applyFill="1" applyBorder="1"/>
    <xf numFmtId="0" fontId="6" fillId="5" borderId="14" xfId="0" applyFont="1" applyFill="1" applyBorder="1" applyAlignment="1"/>
    <xf numFmtId="164" fontId="6" fillId="0" borderId="14" xfId="0" applyNumberFormat="1" applyFont="1" applyBorder="1" applyAlignment="1"/>
    <xf numFmtId="0" fontId="6" fillId="0" borderId="14" xfId="0" applyFont="1" applyBorder="1" applyAlignment="1"/>
    <xf numFmtId="0" fontId="6" fillId="0" borderId="15" xfId="0" applyFont="1" applyBorder="1" applyAlignment="1"/>
    <xf numFmtId="0" fontId="6" fillId="0" borderId="0" xfId="0" applyFont="1" applyBorder="1" applyAlignment="1"/>
    <xf numFmtId="41" fontId="6" fillId="0" borderId="23" xfId="1" applyFont="1" applyBorder="1" applyAlignment="1"/>
    <xf numFmtId="41" fontId="5" fillId="0" borderId="14" xfId="1" applyFont="1" applyBorder="1" applyAlignment="1"/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41" fontId="2" fillId="4" borderId="19" xfId="1" applyFont="1" applyFill="1" applyBorder="1" applyAlignment="1">
      <alignment vertical="center"/>
    </xf>
    <xf numFmtId="41" fontId="2" fillId="4" borderId="9" xfId="1" applyFont="1" applyFill="1" applyBorder="1" applyAlignment="1">
      <alignment vertical="center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center" wrapText="1"/>
    </xf>
    <xf numFmtId="0" fontId="5" fillId="4" borderId="13" xfId="0" applyFont="1" applyFill="1" applyBorder="1" applyAlignment="1">
      <alignment horizontal="center" wrapText="1"/>
    </xf>
    <xf numFmtId="0" fontId="5" fillId="6" borderId="11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5" fillId="7" borderId="13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5" fillId="8" borderId="13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1" fontId="5" fillId="0" borderId="1" xfId="1" applyFont="1" applyBorder="1" applyAlignment="1">
      <alignment horizontal="center" vertical="center"/>
    </xf>
    <xf numFmtId="41" fontId="5" fillId="0" borderId="4" xfId="1" applyFont="1" applyBorder="1" applyAlignment="1">
      <alignment horizontal="center" vertical="center"/>
    </xf>
    <xf numFmtId="0" fontId="6" fillId="4" borderId="8" xfId="4" applyFont="1" applyFill="1" applyBorder="1"/>
    <xf numFmtId="0" fontId="6" fillId="9" borderId="8" xfId="4" applyFont="1" applyFill="1" applyBorder="1"/>
    <xf numFmtId="0" fontId="6" fillId="6" borderId="8" xfId="4" applyFont="1" applyFill="1" applyBorder="1"/>
  </cellXfs>
  <cellStyles count="5">
    <cellStyle name="Comma [0]" xfId="1" builtinId="6"/>
    <cellStyle name="Normal" xfId="0" builtinId="0"/>
    <cellStyle name="Normal 2" xfId="4"/>
    <cellStyle name="Normal 4" xfId="2"/>
    <cellStyle name="Normal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57"/>
  <sheetViews>
    <sheetView tabSelected="1" topLeftCell="D35" workbookViewId="0">
      <selection activeCell="K16" sqref="K16"/>
    </sheetView>
  </sheetViews>
  <sheetFormatPr defaultRowHeight="15"/>
  <cols>
    <col min="1" max="1" width="4.5703125" style="6" customWidth="1"/>
    <col min="2" max="2" width="22" style="6" customWidth="1"/>
    <col min="3" max="3" width="13.85546875" style="6" customWidth="1"/>
    <col min="4" max="4" width="40.85546875" style="6" customWidth="1"/>
    <col min="5" max="5" width="31" style="6" customWidth="1"/>
    <col min="6" max="6" width="11.5703125" style="6" customWidth="1"/>
    <col min="7" max="7" width="11" style="6" customWidth="1"/>
    <col min="8" max="8" width="14.7109375" style="6" customWidth="1"/>
    <col min="9" max="10" width="11" style="6" customWidth="1"/>
    <col min="11" max="11" width="13.85546875" style="71" bestFit="1" customWidth="1"/>
    <col min="12" max="12" width="16" style="72" bestFit="1" customWidth="1"/>
    <col min="13" max="13" width="49" style="6" customWidth="1"/>
    <col min="14" max="15" width="9.140625" style="6"/>
  </cols>
  <sheetData>
    <row r="1" spans="1:15" ht="15.75">
      <c r="A1" s="1" t="s">
        <v>21</v>
      </c>
      <c r="B1" s="2"/>
      <c r="C1" s="1"/>
      <c r="D1" s="2"/>
      <c r="E1" s="3"/>
      <c r="F1" s="3"/>
      <c r="G1" s="3"/>
      <c r="H1" s="3"/>
      <c r="I1" s="3"/>
      <c r="J1" s="3"/>
      <c r="K1" s="4"/>
      <c r="L1" s="5"/>
      <c r="M1" s="3"/>
      <c r="N1" s="3"/>
      <c r="O1" s="3"/>
    </row>
    <row r="2" spans="1:15">
      <c r="A2" s="112" t="s">
        <v>0</v>
      </c>
      <c r="B2" s="112" t="s">
        <v>1</v>
      </c>
      <c r="C2" s="112" t="s">
        <v>2</v>
      </c>
      <c r="D2" s="112" t="s">
        <v>3</v>
      </c>
      <c r="E2" s="112" t="s">
        <v>4</v>
      </c>
      <c r="F2" s="114" t="s">
        <v>5</v>
      </c>
      <c r="G2" s="115"/>
      <c r="H2" s="116" t="s">
        <v>6</v>
      </c>
      <c r="I2" s="112" t="s">
        <v>7</v>
      </c>
      <c r="J2" s="118" t="s">
        <v>8</v>
      </c>
      <c r="K2" s="120" t="s">
        <v>9</v>
      </c>
      <c r="L2" s="120" t="s">
        <v>10</v>
      </c>
      <c r="M2" s="112" t="s">
        <v>11</v>
      </c>
    </row>
    <row r="3" spans="1:15" ht="15.75" thickBot="1">
      <c r="A3" s="113"/>
      <c r="B3" s="113"/>
      <c r="C3" s="113"/>
      <c r="D3" s="113"/>
      <c r="E3" s="113"/>
      <c r="F3" s="7" t="s">
        <v>12</v>
      </c>
      <c r="G3" s="7" t="s">
        <v>13</v>
      </c>
      <c r="H3" s="117"/>
      <c r="I3" s="113"/>
      <c r="J3" s="119"/>
      <c r="K3" s="121"/>
      <c r="L3" s="121"/>
      <c r="M3" s="113"/>
    </row>
    <row r="4" spans="1:15">
      <c r="A4" s="8">
        <v>1</v>
      </c>
      <c r="B4" s="9" t="s">
        <v>14</v>
      </c>
      <c r="C4" s="10"/>
      <c r="D4" s="11" t="s">
        <v>22</v>
      </c>
      <c r="E4" s="12" t="s">
        <v>16</v>
      </c>
      <c r="F4" s="13">
        <v>3</v>
      </c>
      <c r="G4" s="13">
        <v>2</v>
      </c>
      <c r="H4" s="13">
        <v>6</v>
      </c>
      <c r="I4" s="13">
        <v>1</v>
      </c>
      <c r="J4" s="14">
        <v>30000</v>
      </c>
      <c r="K4" s="15">
        <f>H4*J4</f>
        <v>180000</v>
      </c>
      <c r="L4" s="16"/>
      <c r="M4" s="17"/>
    </row>
    <row r="5" spans="1:15">
      <c r="A5" s="18">
        <v>1</v>
      </c>
      <c r="B5" s="19"/>
      <c r="C5" s="10"/>
      <c r="D5" s="20" t="s">
        <v>23</v>
      </c>
      <c r="E5" s="21" t="s">
        <v>16</v>
      </c>
      <c r="F5" s="22">
        <v>4</v>
      </c>
      <c r="G5" s="22">
        <v>1</v>
      </c>
      <c r="H5" s="22">
        <v>4</v>
      </c>
      <c r="I5" s="22">
        <v>1</v>
      </c>
      <c r="J5" s="14">
        <v>30000</v>
      </c>
      <c r="K5" s="15">
        <f>H5*J5</f>
        <v>120000</v>
      </c>
      <c r="L5" s="73"/>
      <c r="M5" s="74"/>
      <c r="N5" s="75"/>
    </row>
    <row r="6" spans="1:15">
      <c r="A6" s="18">
        <v>2</v>
      </c>
      <c r="B6" s="19"/>
      <c r="C6" s="10"/>
      <c r="D6" s="20" t="s">
        <v>24</v>
      </c>
      <c r="E6" s="21" t="s">
        <v>16</v>
      </c>
      <c r="F6" s="22">
        <v>3</v>
      </c>
      <c r="G6" s="22">
        <v>1</v>
      </c>
      <c r="H6" s="22">
        <v>3</v>
      </c>
      <c r="I6" s="22">
        <v>1</v>
      </c>
      <c r="J6" s="14">
        <v>30000</v>
      </c>
      <c r="K6" s="15">
        <f t="shared" ref="K6:K41" si="0">H6*J6</f>
        <v>90000</v>
      </c>
      <c r="L6" s="73"/>
      <c r="M6" s="74"/>
      <c r="N6" s="75"/>
    </row>
    <row r="7" spans="1:15">
      <c r="A7" s="18">
        <v>3</v>
      </c>
      <c r="B7" s="19"/>
      <c r="C7" s="10"/>
      <c r="D7" s="20" t="s">
        <v>24</v>
      </c>
      <c r="E7" s="21" t="s">
        <v>16</v>
      </c>
      <c r="F7" s="22">
        <v>2</v>
      </c>
      <c r="G7" s="22">
        <v>1</v>
      </c>
      <c r="H7" s="22">
        <v>2</v>
      </c>
      <c r="I7" s="22">
        <v>1</v>
      </c>
      <c r="J7" s="14">
        <v>30000</v>
      </c>
      <c r="K7" s="15">
        <v>60000</v>
      </c>
      <c r="L7" s="73"/>
      <c r="M7" s="74"/>
      <c r="N7" s="75"/>
    </row>
    <row r="8" spans="1:15">
      <c r="A8" s="18">
        <v>4</v>
      </c>
      <c r="B8" s="19"/>
      <c r="C8" s="10"/>
      <c r="D8" s="24" t="s">
        <v>25</v>
      </c>
      <c r="E8" s="24" t="s">
        <v>16</v>
      </c>
      <c r="F8" s="22">
        <v>3</v>
      </c>
      <c r="G8" s="22">
        <v>1</v>
      </c>
      <c r="H8" s="22">
        <v>3</v>
      </c>
      <c r="I8" s="22">
        <v>1</v>
      </c>
      <c r="J8" s="14">
        <v>30000</v>
      </c>
      <c r="K8" s="15">
        <f t="shared" si="0"/>
        <v>90000</v>
      </c>
      <c r="L8" s="73"/>
      <c r="M8" s="74"/>
      <c r="N8" s="75"/>
    </row>
    <row r="9" spans="1:15">
      <c r="A9" s="18">
        <v>5</v>
      </c>
      <c r="B9" s="19"/>
      <c r="C9" s="10"/>
      <c r="D9" s="24" t="s">
        <v>26</v>
      </c>
      <c r="E9" s="24" t="s">
        <v>16</v>
      </c>
      <c r="F9" s="22">
        <v>2</v>
      </c>
      <c r="G9" s="22">
        <v>1</v>
      </c>
      <c r="H9" s="22">
        <v>2</v>
      </c>
      <c r="I9" s="22">
        <v>1</v>
      </c>
      <c r="J9" s="14">
        <v>30000</v>
      </c>
      <c r="K9" s="15">
        <f t="shared" si="0"/>
        <v>60000</v>
      </c>
      <c r="L9" s="73"/>
      <c r="M9" s="74"/>
      <c r="N9" s="75"/>
    </row>
    <row r="10" spans="1:15">
      <c r="A10" s="18">
        <v>6</v>
      </c>
      <c r="B10" s="19"/>
      <c r="C10" s="10"/>
      <c r="D10" s="122" t="s">
        <v>27</v>
      </c>
      <c r="E10" s="24" t="s">
        <v>16</v>
      </c>
      <c r="F10" s="22">
        <v>2</v>
      </c>
      <c r="G10" s="22">
        <v>1</v>
      </c>
      <c r="H10" s="22">
        <v>2</v>
      </c>
      <c r="I10" s="22">
        <v>1</v>
      </c>
      <c r="J10" s="14">
        <v>30000</v>
      </c>
      <c r="K10" s="15">
        <f t="shared" si="0"/>
        <v>60000</v>
      </c>
      <c r="L10" s="73"/>
      <c r="M10" s="74"/>
      <c r="N10" s="75"/>
    </row>
    <row r="11" spans="1:15">
      <c r="A11" s="18">
        <v>7</v>
      </c>
      <c r="B11" s="19"/>
      <c r="C11" s="10"/>
      <c r="D11" s="123" t="s">
        <v>28</v>
      </c>
      <c r="E11" s="24" t="s">
        <v>16</v>
      </c>
      <c r="F11" s="22">
        <v>3</v>
      </c>
      <c r="G11" s="22">
        <v>1</v>
      </c>
      <c r="H11" s="22">
        <v>3</v>
      </c>
      <c r="I11" s="22">
        <v>1</v>
      </c>
      <c r="J11" s="14">
        <v>30000</v>
      </c>
      <c r="K11" s="15">
        <f t="shared" si="0"/>
        <v>90000</v>
      </c>
      <c r="L11" s="73"/>
      <c r="M11" s="74"/>
      <c r="N11" s="75"/>
    </row>
    <row r="12" spans="1:15">
      <c r="A12" s="18">
        <v>8</v>
      </c>
      <c r="B12" s="19"/>
      <c r="C12" s="10"/>
      <c r="D12" s="24" t="s">
        <v>29</v>
      </c>
      <c r="E12" s="24" t="s">
        <v>16</v>
      </c>
      <c r="F12" s="22">
        <v>4</v>
      </c>
      <c r="G12" s="22">
        <v>1</v>
      </c>
      <c r="H12" s="22">
        <v>4</v>
      </c>
      <c r="I12" s="22">
        <v>1</v>
      </c>
      <c r="J12" s="14">
        <v>30000</v>
      </c>
      <c r="K12" s="15">
        <f t="shared" si="0"/>
        <v>120000</v>
      </c>
      <c r="L12" s="73"/>
      <c r="M12" s="76"/>
      <c r="N12" s="77"/>
    </row>
    <row r="13" spans="1:15">
      <c r="A13" s="18">
        <v>9</v>
      </c>
      <c r="B13" s="19"/>
      <c r="C13" s="10"/>
      <c r="D13" s="24" t="s">
        <v>30</v>
      </c>
      <c r="E13" s="24" t="s">
        <v>31</v>
      </c>
      <c r="F13" s="22">
        <v>5</v>
      </c>
      <c r="G13" s="22">
        <v>1</v>
      </c>
      <c r="H13" s="22">
        <v>5</v>
      </c>
      <c r="I13" s="25">
        <v>1</v>
      </c>
      <c r="J13" s="14">
        <v>30000</v>
      </c>
      <c r="K13" s="15">
        <f t="shared" si="0"/>
        <v>150000</v>
      </c>
      <c r="L13" s="23"/>
      <c r="M13" s="18"/>
    </row>
    <row r="14" spans="1:15">
      <c r="A14" s="18">
        <v>10</v>
      </c>
      <c r="B14" s="19"/>
      <c r="C14" s="10"/>
      <c r="D14" s="24" t="s">
        <v>32</v>
      </c>
      <c r="E14" s="24" t="s">
        <v>33</v>
      </c>
      <c r="F14" s="22">
        <v>6</v>
      </c>
      <c r="G14" s="22">
        <v>1</v>
      </c>
      <c r="H14" s="22">
        <v>6</v>
      </c>
      <c r="I14" s="22">
        <v>1</v>
      </c>
      <c r="J14" s="14">
        <v>30000</v>
      </c>
      <c r="K14" s="15">
        <f t="shared" si="0"/>
        <v>180000</v>
      </c>
      <c r="L14" s="23"/>
      <c r="M14" s="18" t="s">
        <v>15</v>
      </c>
    </row>
    <row r="15" spans="1:15">
      <c r="A15" s="18">
        <v>11</v>
      </c>
      <c r="B15" s="19"/>
      <c r="C15" s="10"/>
      <c r="D15" s="24" t="s">
        <v>34</v>
      </c>
      <c r="E15" s="24" t="s">
        <v>33</v>
      </c>
      <c r="F15" s="22">
        <v>6</v>
      </c>
      <c r="G15" s="22">
        <v>1</v>
      </c>
      <c r="H15" s="22">
        <v>6</v>
      </c>
      <c r="I15" s="22">
        <v>1</v>
      </c>
      <c r="J15" s="14">
        <v>30000</v>
      </c>
      <c r="K15" s="15">
        <v>180000</v>
      </c>
      <c r="L15" s="23"/>
      <c r="M15" s="18"/>
    </row>
    <row r="16" spans="1:15">
      <c r="A16" s="18">
        <v>12</v>
      </c>
      <c r="B16" s="19"/>
      <c r="C16" s="10"/>
      <c r="D16" s="124" t="s">
        <v>35</v>
      </c>
      <c r="E16" s="24" t="s">
        <v>36</v>
      </c>
      <c r="F16" s="22">
        <v>5</v>
      </c>
      <c r="G16" s="22">
        <v>1</v>
      </c>
      <c r="H16" s="22">
        <v>5</v>
      </c>
      <c r="I16" s="22">
        <v>1</v>
      </c>
      <c r="J16" s="14">
        <v>30000</v>
      </c>
      <c r="K16" s="15">
        <f t="shared" si="0"/>
        <v>150000</v>
      </c>
      <c r="L16" s="23"/>
      <c r="M16" s="18"/>
    </row>
    <row r="17" spans="1:13">
      <c r="A17" s="18">
        <v>13</v>
      </c>
      <c r="B17" s="19"/>
      <c r="C17" s="10"/>
      <c r="D17" s="24" t="s">
        <v>37</v>
      </c>
      <c r="E17" s="24" t="s">
        <v>36</v>
      </c>
      <c r="F17" s="22">
        <v>5</v>
      </c>
      <c r="G17" s="22">
        <v>1</v>
      </c>
      <c r="H17" s="22">
        <v>5</v>
      </c>
      <c r="I17" s="22">
        <v>1</v>
      </c>
      <c r="J17" s="14">
        <v>30000</v>
      </c>
      <c r="K17" s="15">
        <f t="shared" si="0"/>
        <v>150000</v>
      </c>
      <c r="L17" s="23"/>
      <c r="M17" s="18"/>
    </row>
    <row r="18" spans="1:13">
      <c r="A18" s="18">
        <v>14</v>
      </c>
      <c r="B18" s="19"/>
      <c r="C18" s="10"/>
      <c r="D18" s="24" t="s">
        <v>38</v>
      </c>
      <c r="E18" s="24" t="s">
        <v>36</v>
      </c>
      <c r="F18" s="22">
        <v>6</v>
      </c>
      <c r="G18" s="22">
        <v>1</v>
      </c>
      <c r="H18" s="22">
        <v>6</v>
      </c>
      <c r="I18" s="22">
        <v>1</v>
      </c>
      <c r="J18" s="14">
        <v>30000</v>
      </c>
      <c r="K18" s="15">
        <v>180000</v>
      </c>
      <c r="L18" s="23"/>
      <c r="M18" s="18"/>
    </row>
    <row r="19" spans="1:13">
      <c r="A19" s="18">
        <v>15</v>
      </c>
      <c r="B19" s="19"/>
      <c r="C19" s="10"/>
      <c r="D19" s="24" t="s">
        <v>38</v>
      </c>
      <c r="E19" s="24" t="s">
        <v>36</v>
      </c>
      <c r="F19" s="22">
        <v>6</v>
      </c>
      <c r="G19" s="22">
        <v>1</v>
      </c>
      <c r="H19" s="22">
        <v>6</v>
      </c>
      <c r="I19" s="22">
        <v>1</v>
      </c>
      <c r="J19" s="14">
        <v>30000</v>
      </c>
      <c r="K19" s="15">
        <v>180000</v>
      </c>
      <c r="L19" s="23"/>
      <c r="M19" s="18"/>
    </row>
    <row r="20" spans="1:13">
      <c r="A20" s="18">
        <v>16</v>
      </c>
      <c r="B20" s="19"/>
      <c r="C20" s="10"/>
      <c r="D20" s="24" t="s">
        <v>39</v>
      </c>
      <c r="E20" s="24" t="s">
        <v>36</v>
      </c>
      <c r="F20" s="22" t="s">
        <v>40</v>
      </c>
      <c r="G20" s="22">
        <v>1</v>
      </c>
      <c r="H20" s="22" t="s">
        <v>40</v>
      </c>
      <c r="I20" s="22">
        <v>1</v>
      </c>
      <c r="J20" s="14">
        <v>30000</v>
      </c>
      <c r="K20" s="15">
        <v>105000</v>
      </c>
      <c r="L20" s="23"/>
      <c r="M20" s="18"/>
    </row>
    <row r="21" spans="1:13">
      <c r="A21" s="18">
        <v>17</v>
      </c>
      <c r="B21" s="19"/>
      <c r="C21" s="10"/>
      <c r="D21" s="24" t="s">
        <v>41</v>
      </c>
      <c r="E21" s="24" t="s">
        <v>36</v>
      </c>
      <c r="F21" s="22">
        <v>4</v>
      </c>
      <c r="G21" s="22">
        <v>1</v>
      </c>
      <c r="H21" s="22">
        <v>4</v>
      </c>
      <c r="I21" s="22">
        <v>1</v>
      </c>
      <c r="J21" s="14">
        <v>30000</v>
      </c>
      <c r="K21" s="15">
        <f t="shared" si="0"/>
        <v>120000</v>
      </c>
      <c r="L21" s="23"/>
      <c r="M21" s="18"/>
    </row>
    <row r="22" spans="1:13">
      <c r="A22" s="18">
        <v>18</v>
      </c>
      <c r="B22" s="19"/>
      <c r="C22" s="10"/>
      <c r="D22" s="24" t="s">
        <v>42</v>
      </c>
      <c r="E22" s="24" t="s">
        <v>36</v>
      </c>
      <c r="F22" s="22" t="s">
        <v>20</v>
      </c>
      <c r="G22" s="22">
        <v>1</v>
      </c>
      <c r="H22" s="22" t="s">
        <v>20</v>
      </c>
      <c r="I22" s="22">
        <v>1</v>
      </c>
      <c r="J22" s="14">
        <v>30000</v>
      </c>
      <c r="K22" s="15">
        <v>165000</v>
      </c>
      <c r="L22" s="23"/>
      <c r="M22" s="18"/>
    </row>
    <row r="23" spans="1:13">
      <c r="A23" s="18">
        <v>19</v>
      </c>
      <c r="B23" s="19"/>
      <c r="C23" s="10"/>
      <c r="D23" s="24" t="s">
        <v>43</v>
      </c>
      <c r="E23" s="24" t="s">
        <v>44</v>
      </c>
      <c r="F23" s="22">
        <v>1</v>
      </c>
      <c r="G23" s="22" t="s">
        <v>45</v>
      </c>
      <c r="H23" s="22" t="s">
        <v>46</v>
      </c>
      <c r="I23" s="22">
        <v>1</v>
      </c>
      <c r="J23" s="14">
        <v>30000</v>
      </c>
      <c r="K23" s="15">
        <v>45000</v>
      </c>
      <c r="L23" s="23"/>
      <c r="M23" s="18"/>
    </row>
    <row r="24" spans="1:13">
      <c r="A24" s="18">
        <v>20</v>
      </c>
      <c r="B24" s="19"/>
      <c r="C24" s="10"/>
      <c r="D24" s="24" t="s">
        <v>47</v>
      </c>
      <c r="E24" s="24" t="s">
        <v>44</v>
      </c>
      <c r="F24" s="22">
        <v>3</v>
      </c>
      <c r="G24" s="22">
        <v>1</v>
      </c>
      <c r="H24" s="22">
        <v>3</v>
      </c>
      <c r="I24" s="22">
        <v>1</v>
      </c>
      <c r="J24" s="14">
        <v>30000</v>
      </c>
      <c r="K24" s="15">
        <v>90000</v>
      </c>
      <c r="L24" s="23"/>
      <c r="M24" s="18" t="s">
        <v>15</v>
      </c>
    </row>
    <row r="25" spans="1:13">
      <c r="A25" s="18">
        <v>21</v>
      </c>
      <c r="B25" s="19"/>
      <c r="C25" s="10"/>
      <c r="D25" s="24" t="s">
        <v>48</v>
      </c>
      <c r="E25" s="24" t="s">
        <v>44</v>
      </c>
      <c r="F25" s="22">
        <v>4</v>
      </c>
      <c r="G25" s="22" t="s">
        <v>46</v>
      </c>
      <c r="H25" s="22">
        <v>6</v>
      </c>
      <c r="I25" s="22">
        <v>1</v>
      </c>
      <c r="J25" s="14">
        <v>30000</v>
      </c>
      <c r="K25" s="15">
        <v>180000</v>
      </c>
      <c r="L25" s="23"/>
      <c r="M25" s="18" t="s">
        <v>15</v>
      </c>
    </row>
    <row r="26" spans="1:13">
      <c r="A26" s="18">
        <v>22</v>
      </c>
      <c r="B26" s="19"/>
      <c r="C26" s="10"/>
      <c r="D26" s="24" t="s">
        <v>49</v>
      </c>
      <c r="E26" s="24" t="s">
        <v>44</v>
      </c>
      <c r="F26" s="22">
        <v>2</v>
      </c>
      <c r="G26" s="22">
        <v>1</v>
      </c>
      <c r="H26" s="22">
        <v>2</v>
      </c>
      <c r="I26" s="22">
        <v>1</v>
      </c>
      <c r="J26" s="14">
        <v>30000</v>
      </c>
      <c r="K26" s="15">
        <v>60000</v>
      </c>
      <c r="L26" s="23"/>
      <c r="M26" s="18"/>
    </row>
    <row r="27" spans="1:13">
      <c r="A27" s="18">
        <v>23</v>
      </c>
      <c r="B27" s="19"/>
      <c r="C27" s="10"/>
      <c r="D27" s="24" t="s">
        <v>49</v>
      </c>
      <c r="E27" s="24" t="s">
        <v>44</v>
      </c>
      <c r="F27" s="22">
        <v>2</v>
      </c>
      <c r="G27" s="22">
        <v>1</v>
      </c>
      <c r="H27" s="22">
        <v>2</v>
      </c>
      <c r="I27" s="22">
        <v>1</v>
      </c>
      <c r="J27" s="14">
        <v>30000</v>
      </c>
      <c r="K27" s="15">
        <v>60000</v>
      </c>
      <c r="L27" s="23"/>
      <c r="M27" s="18"/>
    </row>
    <row r="28" spans="1:13">
      <c r="A28" s="18">
        <v>24</v>
      </c>
      <c r="B28" s="19"/>
      <c r="C28" s="10"/>
      <c r="D28" s="24" t="s">
        <v>50</v>
      </c>
      <c r="E28" s="24" t="s">
        <v>44</v>
      </c>
      <c r="F28" s="22">
        <v>3</v>
      </c>
      <c r="G28" s="22">
        <v>1</v>
      </c>
      <c r="H28" s="22">
        <v>3</v>
      </c>
      <c r="I28" s="22">
        <v>1</v>
      </c>
      <c r="J28" s="14">
        <v>30000</v>
      </c>
      <c r="K28" s="15">
        <v>90000</v>
      </c>
      <c r="L28" s="23"/>
      <c r="M28" s="18"/>
    </row>
    <row r="29" spans="1:13">
      <c r="A29" s="18">
        <v>25</v>
      </c>
      <c r="B29" s="19"/>
      <c r="C29" s="10"/>
      <c r="D29" s="24"/>
      <c r="E29" s="24"/>
      <c r="F29" s="22"/>
      <c r="G29" s="22"/>
      <c r="H29" s="22"/>
      <c r="I29" s="22"/>
      <c r="J29" s="14"/>
      <c r="K29" s="15">
        <f t="shared" si="0"/>
        <v>0</v>
      </c>
      <c r="L29" s="23"/>
      <c r="M29" s="18"/>
    </row>
    <row r="30" spans="1:13">
      <c r="A30" s="18">
        <v>2</v>
      </c>
      <c r="B30" s="78" t="s">
        <v>52</v>
      </c>
      <c r="C30" s="10"/>
      <c r="D30" s="24" t="s">
        <v>53</v>
      </c>
      <c r="E30" s="24" t="s">
        <v>16</v>
      </c>
      <c r="F30" s="22"/>
      <c r="G30" s="22"/>
      <c r="H30" s="22">
        <v>8</v>
      </c>
      <c r="I30" s="22"/>
      <c r="J30" s="14">
        <v>100000</v>
      </c>
      <c r="K30" s="15">
        <f t="shared" si="0"/>
        <v>800000</v>
      </c>
      <c r="L30" s="23"/>
      <c r="M30" s="18" t="s">
        <v>56</v>
      </c>
    </row>
    <row r="31" spans="1:13">
      <c r="A31" s="18">
        <v>27</v>
      </c>
      <c r="B31" s="19"/>
      <c r="C31" s="10"/>
      <c r="D31" s="24"/>
      <c r="E31" s="24"/>
      <c r="F31" s="22"/>
      <c r="G31" s="22"/>
      <c r="H31" s="22"/>
      <c r="I31" s="22"/>
      <c r="J31" s="14"/>
      <c r="K31" s="15">
        <f t="shared" si="0"/>
        <v>0</v>
      </c>
      <c r="L31" s="23"/>
      <c r="M31" s="18"/>
    </row>
    <row r="32" spans="1:13">
      <c r="A32" s="18">
        <v>28</v>
      </c>
      <c r="B32" s="19"/>
      <c r="C32" s="10"/>
      <c r="D32" s="24"/>
      <c r="E32" s="24"/>
      <c r="F32" s="22"/>
      <c r="G32" s="22"/>
      <c r="H32" s="22"/>
      <c r="I32" s="22"/>
      <c r="J32" s="14"/>
      <c r="K32" s="15">
        <f t="shared" si="0"/>
        <v>0</v>
      </c>
      <c r="L32" s="23"/>
      <c r="M32" s="18"/>
    </row>
    <row r="33" spans="1:13">
      <c r="A33" s="18">
        <v>29</v>
      </c>
      <c r="B33" s="19"/>
      <c r="C33" s="10"/>
      <c r="D33" s="24"/>
      <c r="E33" s="24"/>
      <c r="F33" s="22"/>
      <c r="G33" s="22"/>
      <c r="H33" s="22"/>
      <c r="I33" s="22"/>
      <c r="J33" s="14"/>
      <c r="K33" s="15">
        <f t="shared" si="0"/>
        <v>0</v>
      </c>
      <c r="L33" s="23"/>
      <c r="M33" s="18"/>
    </row>
    <row r="34" spans="1:13">
      <c r="A34" s="18">
        <v>30</v>
      </c>
      <c r="B34" s="19"/>
      <c r="C34" s="10"/>
      <c r="D34" s="24"/>
      <c r="E34" s="24"/>
      <c r="F34" s="22"/>
      <c r="G34" s="22"/>
      <c r="H34" s="22"/>
      <c r="I34" s="22"/>
      <c r="J34" s="14"/>
      <c r="K34" s="15">
        <f t="shared" si="0"/>
        <v>0</v>
      </c>
      <c r="L34" s="23"/>
      <c r="M34" s="18"/>
    </row>
    <row r="35" spans="1:13">
      <c r="A35" s="18">
        <v>31</v>
      </c>
      <c r="B35" s="19"/>
      <c r="C35" s="10"/>
      <c r="D35" s="24"/>
      <c r="E35" s="24"/>
      <c r="F35" s="22"/>
      <c r="G35" s="22"/>
      <c r="H35" s="22"/>
      <c r="I35" s="22"/>
      <c r="J35" s="14"/>
      <c r="K35" s="15">
        <f t="shared" si="0"/>
        <v>0</v>
      </c>
      <c r="L35" s="23"/>
      <c r="M35" s="18"/>
    </row>
    <row r="36" spans="1:13">
      <c r="A36" s="18">
        <v>32</v>
      </c>
      <c r="B36" s="19"/>
      <c r="C36" s="10"/>
      <c r="D36" s="24"/>
      <c r="E36" s="24"/>
      <c r="F36" s="22"/>
      <c r="G36" s="22"/>
      <c r="H36" s="22"/>
      <c r="I36" s="22"/>
      <c r="J36" s="14"/>
      <c r="K36" s="15">
        <f t="shared" si="0"/>
        <v>0</v>
      </c>
      <c r="L36" s="23"/>
      <c r="M36" s="18"/>
    </row>
    <row r="37" spans="1:13">
      <c r="A37" s="18">
        <v>33</v>
      </c>
      <c r="B37" s="19"/>
      <c r="C37" s="10"/>
      <c r="D37" s="24"/>
      <c r="E37" s="24"/>
      <c r="F37" s="22"/>
      <c r="G37" s="22"/>
      <c r="H37" s="22"/>
      <c r="I37" s="22"/>
      <c r="J37" s="14"/>
      <c r="K37" s="15">
        <f t="shared" si="0"/>
        <v>0</v>
      </c>
      <c r="L37" s="23"/>
      <c r="M37" s="18"/>
    </row>
    <row r="38" spans="1:13">
      <c r="A38" s="18"/>
      <c r="B38" s="19"/>
      <c r="C38" s="10"/>
      <c r="D38" s="24"/>
      <c r="E38" s="24"/>
      <c r="F38" s="22"/>
      <c r="G38" s="22"/>
      <c r="H38" s="22"/>
      <c r="I38" s="22"/>
      <c r="J38" s="14"/>
      <c r="K38" s="15">
        <f t="shared" si="0"/>
        <v>0</v>
      </c>
      <c r="L38" s="23"/>
      <c r="M38" s="18"/>
    </row>
    <row r="39" spans="1:13">
      <c r="A39" s="18"/>
      <c r="B39" s="26"/>
      <c r="C39" s="10"/>
      <c r="D39" s="24"/>
      <c r="E39" s="24"/>
      <c r="F39" s="22"/>
      <c r="G39" s="22"/>
      <c r="H39" s="22"/>
      <c r="I39" s="22"/>
      <c r="J39" s="14"/>
      <c r="K39" s="15">
        <f t="shared" si="0"/>
        <v>0</v>
      </c>
      <c r="L39" s="23"/>
      <c r="M39" s="19"/>
    </row>
    <row r="40" spans="1:13">
      <c r="A40" s="19"/>
      <c r="B40" s="19"/>
      <c r="C40" s="19"/>
      <c r="D40" s="27"/>
      <c r="E40" s="27"/>
      <c r="F40" s="28"/>
      <c r="G40" s="28"/>
      <c r="H40" s="28"/>
      <c r="I40" s="29"/>
      <c r="J40" s="14"/>
      <c r="K40" s="15">
        <f t="shared" si="0"/>
        <v>0</v>
      </c>
      <c r="L40" s="23"/>
      <c r="M40" s="19"/>
    </row>
    <row r="41" spans="1:13">
      <c r="A41" s="19"/>
      <c r="B41" s="19"/>
      <c r="C41" s="19"/>
      <c r="D41" s="27"/>
      <c r="E41" s="27"/>
      <c r="F41" s="28"/>
      <c r="G41" s="28"/>
      <c r="H41" s="28"/>
      <c r="I41" s="29"/>
      <c r="J41" s="30"/>
      <c r="K41" s="15">
        <f t="shared" si="0"/>
        <v>0</v>
      </c>
      <c r="L41" s="23"/>
      <c r="M41" s="19"/>
    </row>
    <row r="42" spans="1:13">
      <c r="A42" s="19"/>
      <c r="B42" s="19"/>
      <c r="C42" s="19"/>
      <c r="D42" s="19"/>
      <c r="E42" s="19"/>
      <c r="F42" s="19"/>
      <c r="G42" s="19"/>
      <c r="H42" s="19"/>
      <c r="I42" s="19"/>
      <c r="J42" s="31"/>
      <c r="K42" s="31"/>
      <c r="L42" s="23"/>
      <c r="M42" s="19"/>
    </row>
    <row r="43" spans="1:13" ht="15.75" thickBot="1">
      <c r="A43" s="19"/>
      <c r="B43" s="19"/>
      <c r="C43" s="19"/>
      <c r="D43" s="19"/>
      <c r="E43" s="19"/>
      <c r="F43" s="94" t="s">
        <v>17</v>
      </c>
      <c r="G43" s="95"/>
      <c r="H43" s="95"/>
      <c r="I43" s="95"/>
      <c r="J43" s="95"/>
      <c r="K43" s="96"/>
      <c r="L43" s="32">
        <f>SUM(K4:K42)</f>
        <v>3755000</v>
      </c>
    </row>
    <row r="44" spans="1:13">
      <c r="A44" s="33">
        <v>3</v>
      </c>
      <c r="B44" s="34" t="s">
        <v>18</v>
      </c>
      <c r="C44" s="35"/>
      <c r="D44" s="36"/>
      <c r="E44" s="36"/>
      <c r="F44" s="36"/>
      <c r="G44" s="36"/>
      <c r="H44" s="36"/>
      <c r="I44" s="36" t="s">
        <v>51</v>
      </c>
      <c r="J44" s="36"/>
      <c r="K44" s="37"/>
      <c r="L44" s="38">
        <v>750000</v>
      </c>
      <c r="M44" s="39"/>
    </row>
    <row r="45" spans="1:13">
      <c r="A45" s="33"/>
      <c r="B45" s="79" t="s">
        <v>54</v>
      </c>
      <c r="C45" s="80"/>
      <c r="D45" s="81"/>
      <c r="E45" s="81"/>
      <c r="F45" s="82"/>
      <c r="G45" s="83"/>
      <c r="H45" s="83"/>
      <c r="I45" s="83" t="s">
        <v>55</v>
      </c>
      <c r="J45" s="83"/>
      <c r="K45" s="84"/>
      <c r="L45" s="85">
        <v>408000</v>
      </c>
      <c r="M45" s="39"/>
    </row>
    <row r="46" spans="1:13" ht="15.75" thickBot="1">
      <c r="A46" s="19"/>
      <c r="B46" s="40"/>
      <c r="C46" s="41"/>
      <c r="D46" s="42"/>
      <c r="E46" s="42"/>
      <c r="F46" s="97" t="s">
        <v>17</v>
      </c>
      <c r="G46" s="98"/>
      <c r="H46" s="98"/>
      <c r="I46" s="98"/>
      <c r="J46" s="98"/>
      <c r="K46" s="99"/>
      <c r="L46" s="43">
        <f>L44+L45</f>
        <v>1158000</v>
      </c>
      <c r="M46" s="39"/>
    </row>
    <row r="47" spans="1:13">
      <c r="A47" s="19"/>
      <c r="B47" s="44"/>
      <c r="C47" s="35"/>
      <c r="D47" s="36"/>
      <c r="E47" s="36"/>
      <c r="F47" s="36"/>
      <c r="G47" s="36"/>
      <c r="H47" s="36"/>
      <c r="I47" s="36"/>
      <c r="J47" s="37"/>
      <c r="K47" s="37"/>
      <c r="L47" s="38"/>
      <c r="M47" s="39"/>
    </row>
    <row r="48" spans="1:13" ht="15.75" thickBot="1">
      <c r="A48" s="19"/>
      <c r="B48" s="45"/>
      <c r="C48" s="46"/>
      <c r="D48" s="45"/>
      <c r="E48" s="45"/>
      <c r="F48" s="100" t="s">
        <v>17</v>
      </c>
      <c r="G48" s="101"/>
      <c r="H48" s="101"/>
      <c r="I48" s="101"/>
      <c r="J48" s="101"/>
      <c r="K48" s="102"/>
      <c r="L48" s="47"/>
      <c r="M48" s="19"/>
    </row>
    <row r="49" spans="1:13">
      <c r="A49" s="19">
        <v>4</v>
      </c>
      <c r="B49" s="48"/>
      <c r="C49" s="49"/>
      <c r="D49" s="33"/>
      <c r="E49" s="33"/>
      <c r="F49" s="33"/>
      <c r="G49" s="33"/>
      <c r="H49" s="33"/>
      <c r="I49" s="33"/>
      <c r="J49" s="15"/>
      <c r="K49" s="15"/>
      <c r="L49" s="50"/>
      <c r="M49" s="19"/>
    </row>
    <row r="50" spans="1:13" ht="15.75" thickBot="1">
      <c r="A50" s="19"/>
      <c r="B50" s="45"/>
      <c r="C50" s="46"/>
      <c r="D50" s="45"/>
      <c r="E50" s="45"/>
      <c r="F50" s="103" t="s">
        <v>17</v>
      </c>
      <c r="G50" s="104"/>
      <c r="H50" s="104"/>
      <c r="I50" s="104"/>
      <c r="J50" s="104"/>
      <c r="K50" s="105"/>
      <c r="L50" s="51"/>
      <c r="M50" s="19"/>
    </row>
    <row r="51" spans="1:13">
      <c r="A51" s="19">
        <v>5</v>
      </c>
      <c r="B51" s="52"/>
      <c r="C51" s="53"/>
      <c r="D51" s="54"/>
      <c r="E51" s="54"/>
      <c r="F51" s="33"/>
      <c r="G51" s="33"/>
      <c r="H51" s="33"/>
      <c r="I51" s="33"/>
      <c r="J51" s="15"/>
      <c r="K51" s="15"/>
      <c r="L51" s="16"/>
      <c r="M51" s="19"/>
    </row>
    <row r="52" spans="1:13">
      <c r="A52" s="19"/>
      <c r="B52" s="55"/>
      <c r="C52" s="56"/>
      <c r="D52" s="57"/>
      <c r="E52" s="57"/>
      <c r="F52" s="58"/>
      <c r="G52" s="59"/>
      <c r="H52" s="59"/>
      <c r="I52" s="59"/>
      <c r="J52" s="60"/>
      <c r="K52" s="15"/>
      <c r="L52" s="61"/>
      <c r="M52" s="19"/>
    </row>
    <row r="53" spans="1:13" ht="15.75" thickBot="1">
      <c r="A53" s="19"/>
      <c r="B53" s="45"/>
      <c r="C53" s="45"/>
      <c r="D53" s="45"/>
      <c r="E53" s="45"/>
      <c r="F53" s="106" t="s">
        <v>17</v>
      </c>
      <c r="G53" s="107"/>
      <c r="H53" s="107"/>
      <c r="I53" s="107"/>
      <c r="J53" s="107"/>
      <c r="K53" s="108"/>
      <c r="L53" s="62">
        <f>SUM(K51:K52)</f>
        <v>0</v>
      </c>
      <c r="M53" s="19"/>
    </row>
    <row r="54" spans="1:13">
      <c r="A54" s="19">
        <v>6</v>
      </c>
      <c r="B54" s="63"/>
      <c r="C54" s="53"/>
      <c r="D54" s="26"/>
      <c r="E54" s="26"/>
      <c r="F54" s="64"/>
      <c r="G54" s="64"/>
      <c r="H54" s="64"/>
      <c r="I54" s="65"/>
      <c r="J54" s="66"/>
      <c r="K54" s="67"/>
      <c r="L54" s="68"/>
      <c r="M54" s="19"/>
    </row>
    <row r="55" spans="1:13" ht="15.75" thickBot="1">
      <c r="A55" s="19"/>
      <c r="B55" s="45"/>
      <c r="C55" s="45"/>
      <c r="D55" s="45"/>
      <c r="E55" s="45"/>
      <c r="F55" s="109" t="s">
        <v>17</v>
      </c>
      <c r="G55" s="110"/>
      <c r="H55" s="110"/>
      <c r="I55" s="110"/>
      <c r="J55" s="110"/>
      <c r="K55" s="111"/>
      <c r="L55" s="69">
        <f>K54</f>
        <v>0</v>
      </c>
      <c r="M55" s="19"/>
    </row>
    <row r="56" spans="1:13">
      <c r="A56" s="19"/>
      <c r="B56" s="33"/>
      <c r="C56" s="33"/>
      <c r="D56" s="33"/>
      <c r="E56" s="33"/>
      <c r="F56" s="33"/>
      <c r="G56" s="33"/>
      <c r="H56" s="58"/>
      <c r="I56" s="86" t="s">
        <v>19</v>
      </c>
      <c r="J56" s="87"/>
      <c r="K56" s="88"/>
      <c r="L56" s="92">
        <f>L43+L46+L48</f>
        <v>4913000</v>
      </c>
      <c r="M56" s="19"/>
    </row>
    <row r="57" spans="1:13">
      <c r="A57" s="19"/>
      <c r="B57" s="19"/>
      <c r="C57" s="19"/>
      <c r="D57" s="19"/>
      <c r="E57" s="19"/>
      <c r="F57" s="19"/>
      <c r="G57" s="19"/>
      <c r="H57" s="70"/>
      <c r="I57" s="89"/>
      <c r="J57" s="90"/>
      <c r="K57" s="91"/>
      <c r="L57" s="93"/>
      <c r="M57" s="19"/>
    </row>
  </sheetData>
  <mergeCells count="20">
    <mergeCell ref="M2:M3"/>
    <mergeCell ref="A2:A3"/>
    <mergeCell ref="B2:B3"/>
    <mergeCell ref="C2:C3"/>
    <mergeCell ref="D2:D3"/>
    <mergeCell ref="E2:E3"/>
    <mergeCell ref="F2:G2"/>
    <mergeCell ref="H2:H3"/>
    <mergeCell ref="I2:I3"/>
    <mergeCell ref="J2:J3"/>
    <mergeCell ref="K2:K3"/>
    <mergeCell ref="L2:L3"/>
    <mergeCell ref="I56:K57"/>
    <mergeCell ref="L56:L57"/>
    <mergeCell ref="F43:K43"/>
    <mergeCell ref="F46:K46"/>
    <mergeCell ref="F48:K48"/>
    <mergeCell ref="F50:K50"/>
    <mergeCell ref="F53:K53"/>
    <mergeCell ref="F55:K5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2020-02-24T19:03:03Z</dcterms:modified>
</cp:coreProperties>
</file>