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0\program\vnyil\"/>
    </mc:Choice>
  </mc:AlternateContent>
  <bookViews>
    <workbookView xWindow="0" yWindow="0" windowWidth="20490" windowHeight="7740" activeTab="1"/>
  </bookViews>
  <sheets>
    <sheet name="ESTIMASI" sheetId="1" r:id="rId1"/>
    <sheet name="REALISAS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2" l="1"/>
  <c r="G39" i="2" l="1"/>
  <c r="I39" i="2" s="1"/>
  <c r="G40" i="2" l="1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38" i="2"/>
  <c r="I38" i="2" s="1"/>
  <c r="G5" i="2" l="1"/>
  <c r="I5" i="2" s="1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4" i="2"/>
  <c r="I4" i="2" s="1"/>
  <c r="D46" i="2" l="1"/>
  <c r="C10" i="1" l="1"/>
  <c r="F9" i="1"/>
  <c r="H9" i="1" s="1"/>
  <c r="F8" i="1"/>
  <c r="H8" i="1" s="1"/>
  <c r="F7" i="1"/>
  <c r="H7" i="1" s="1"/>
  <c r="H6" i="1"/>
  <c r="F6" i="1"/>
  <c r="F5" i="1"/>
  <c r="H5" i="1" s="1"/>
  <c r="F4" i="1"/>
  <c r="H4" i="1" s="1"/>
  <c r="F10" i="1" l="1"/>
  <c r="H10" i="1"/>
</calcChain>
</file>

<file path=xl/sharedStrings.xml><?xml version="1.0" encoding="utf-8"?>
<sst xmlns="http://schemas.openxmlformats.org/spreadsheetml/2006/main" count="91" uniqueCount="67">
  <si>
    <t>NO</t>
  </si>
  <si>
    <t>NAMA PASAR</t>
  </si>
  <si>
    <t>ESTIMASI</t>
  </si>
  <si>
    <t>UKURAN</t>
  </si>
  <si>
    <t xml:space="preserve">TOT </t>
  </si>
  <si>
    <t>HARGA</t>
  </si>
  <si>
    <t>TOTAL HARGA</t>
  </si>
  <si>
    <t>P</t>
  </si>
  <si>
    <t>L</t>
  </si>
  <si>
    <t xml:space="preserve">PASAR CIPANAS </t>
  </si>
  <si>
    <t>PASAR INDUK</t>
  </si>
  <si>
    <t>TOTAL</t>
  </si>
  <si>
    <t>NAMA TOKO</t>
  </si>
  <si>
    <t>ALAMAT TOKO</t>
  </si>
  <si>
    <t>PASAR SUKARAJA</t>
  </si>
  <si>
    <t>PASAR LETTU BAKRIE</t>
  </si>
  <si>
    <t xml:space="preserve">PASAR CIGOMBONG/WR KIARA </t>
  </si>
  <si>
    <t>DATA REALISASI TOKO PROGRAM VNYIL PERIODE MARET 2020</t>
  </si>
  <si>
    <t>DATA TOKO PROGRAM VNYIL PERIODE MARET  2020</t>
  </si>
  <si>
    <t>PASAR CIRANJANG</t>
  </si>
  <si>
    <t>PASAR PANGLESERAN</t>
  </si>
  <si>
    <t>TOKO TAROSSO 3</t>
  </si>
  <si>
    <t xml:space="preserve">TOKO H. IEP </t>
  </si>
  <si>
    <t>PASAR WARUNGKONDANG</t>
  </si>
  <si>
    <t>TOKO SUAEBAH</t>
  </si>
  <si>
    <t>PASAR CISAAT</t>
  </si>
  <si>
    <t xml:space="preserve">TOKO NUNU RD (KIOS ASIN) </t>
  </si>
  <si>
    <t>TOKO HJ. NANI</t>
  </si>
  <si>
    <t>PASAR CICURUG</t>
  </si>
  <si>
    <t>TOKO EMAN 2</t>
  </si>
  <si>
    <t>TOKO KOMAR RIZKY</t>
  </si>
  <si>
    <t xml:space="preserve">TOKO DUDI </t>
  </si>
  <si>
    <t>TOKO IBU PIPIH</t>
  </si>
  <si>
    <t xml:space="preserve">TOKO MAJU LANCAR </t>
  </si>
  <si>
    <t>TOKO BONENG RAWIT</t>
  </si>
  <si>
    <t>PASAR CIGOMBONG/ WR KIARA</t>
  </si>
  <si>
    <t>TOKO LILIS ASIN</t>
  </si>
  <si>
    <t>TOKO ROBI ASIN</t>
  </si>
  <si>
    <t>TOKO IBU EMAY</t>
  </si>
  <si>
    <t>TOKO PAK DEDI/OJEH</t>
  </si>
  <si>
    <t>BAROKAH SAYUR (ABAH AIP)</t>
  </si>
  <si>
    <t>TOKO UD HIKMAH</t>
  </si>
  <si>
    <t xml:space="preserve">TOKO LUTFI </t>
  </si>
  <si>
    <t>PASAR CIKEMBANG</t>
  </si>
  <si>
    <t>TOKO AYAH</t>
  </si>
  <si>
    <t>PASAR CIBADAK</t>
  </si>
  <si>
    <t>IBU IMAS SAYUR</t>
  </si>
  <si>
    <t>PAK IWAN SAYUR</t>
  </si>
  <si>
    <t>PASAR SUKARAJA TELP 085721538038</t>
  </si>
  <si>
    <t xml:space="preserve">TOKO DEDE </t>
  </si>
  <si>
    <t>PASAR SUKARAJA TELP 085872014991</t>
  </si>
  <si>
    <t xml:space="preserve">TOKO ABIAN </t>
  </si>
  <si>
    <t>PASAR CICURUG BLOK C NO 42</t>
  </si>
  <si>
    <t>TOKO SAWARGI/ABANG</t>
  </si>
  <si>
    <t xml:space="preserve">TOKO HOJANAH </t>
  </si>
  <si>
    <t>PASAR INDUK CIANJUR</t>
  </si>
  <si>
    <t>BANYAKNYA</t>
  </si>
  <si>
    <t>TOKO NAZLA PLASTIK</t>
  </si>
  <si>
    <t>PASAR CICURUG BLOK G NO 25</t>
  </si>
  <si>
    <t>TOKO PAK NUNU</t>
  </si>
  <si>
    <t>PASAR CICURUG BLOK D NO 24</t>
  </si>
  <si>
    <t xml:space="preserve">TOKO FELIA </t>
  </si>
  <si>
    <t>PASAR CIPANAS BLOK CEMPAKA LT 1 NO 3</t>
  </si>
  <si>
    <t xml:space="preserve">TOKO SETIA BUDI </t>
  </si>
  <si>
    <t xml:space="preserve">TOKO JEMBAR </t>
  </si>
  <si>
    <t xml:space="preserve">PASAR PANGLESERAN </t>
  </si>
  <si>
    <t>TANPA NAMA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</si>
</sst>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17" sqref="C17"/>
    </sheetView>
  </sheetViews>
  <sheetFormatPr defaultRowHeight="15" x14ac:dyDescent="0.25"/>
  <cols>
    <col min="1" max="1" width="5.5703125" customWidth="1"/>
    <col min="2" max="2" width="25.85546875" customWidth="1"/>
    <col min="8" max="8" width="12" customWidth="1"/>
  </cols>
  <sheetData>
    <row r="1" spans="1:8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8" x14ac:dyDescent="0.25">
      <c r="A2" s="15" t="s">
        <v>0</v>
      </c>
      <c r="B2" s="15" t="s">
        <v>1</v>
      </c>
      <c r="C2" s="16" t="s">
        <v>2</v>
      </c>
      <c r="D2" s="18" t="s">
        <v>3</v>
      </c>
      <c r="E2" s="18"/>
      <c r="F2" s="15" t="s">
        <v>4</v>
      </c>
      <c r="G2" s="15" t="s">
        <v>5</v>
      </c>
      <c r="H2" s="15" t="s">
        <v>6</v>
      </c>
    </row>
    <row r="3" spans="1:8" x14ac:dyDescent="0.25">
      <c r="A3" s="15"/>
      <c r="B3" s="15"/>
      <c r="C3" s="17"/>
      <c r="D3" s="1" t="s">
        <v>7</v>
      </c>
      <c r="E3" s="1" t="s">
        <v>8</v>
      </c>
      <c r="F3" s="15"/>
      <c r="G3" s="15"/>
      <c r="H3" s="15"/>
    </row>
    <row r="4" spans="1:8" x14ac:dyDescent="0.25">
      <c r="A4" s="2">
        <v>1</v>
      </c>
      <c r="B4" s="2" t="s">
        <v>14</v>
      </c>
      <c r="C4" s="2">
        <v>20</v>
      </c>
      <c r="D4" s="2">
        <v>2</v>
      </c>
      <c r="E4" s="2">
        <v>1</v>
      </c>
      <c r="F4" s="2">
        <f>C4*(D4*E4)</f>
        <v>40</v>
      </c>
      <c r="G4" s="3">
        <v>30000</v>
      </c>
      <c r="H4" s="3">
        <f>F4*G4</f>
        <v>1200000</v>
      </c>
    </row>
    <row r="5" spans="1:8" x14ac:dyDescent="0.25">
      <c r="A5" s="2">
        <v>2</v>
      </c>
      <c r="B5" s="2" t="s">
        <v>15</v>
      </c>
      <c r="C5" s="2">
        <v>10</v>
      </c>
      <c r="D5" s="2">
        <v>3</v>
      </c>
      <c r="E5" s="2">
        <v>1</v>
      </c>
      <c r="F5" s="2">
        <f t="shared" ref="F5:F9" si="0">C5*(D5*E5)</f>
        <v>30</v>
      </c>
      <c r="G5" s="3">
        <v>30000</v>
      </c>
      <c r="H5" s="3">
        <f t="shared" ref="H5:H9" si="1">F5*G5</f>
        <v>900000</v>
      </c>
    </row>
    <row r="6" spans="1:8" x14ac:dyDescent="0.25">
      <c r="A6" s="2">
        <v>3</v>
      </c>
      <c r="B6" s="2" t="s">
        <v>16</v>
      </c>
      <c r="C6" s="2">
        <v>5</v>
      </c>
      <c r="D6" s="2">
        <v>3</v>
      </c>
      <c r="E6" s="2">
        <v>1</v>
      </c>
      <c r="F6" s="2">
        <f t="shared" si="0"/>
        <v>15</v>
      </c>
      <c r="G6" s="3">
        <v>30000</v>
      </c>
      <c r="H6" s="3">
        <f t="shared" si="1"/>
        <v>450000</v>
      </c>
    </row>
    <row r="7" spans="1:8" x14ac:dyDescent="0.25">
      <c r="A7" s="2">
        <v>4</v>
      </c>
      <c r="B7" s="2" t="s">
        <v>19</v>
      </c>
      <c r="C7" s="2">
        <v>8</v>
      </c>
      <c r="D7" s="2">
        <v>3</v>
      </c>
      <c r="E7" s="2">
        <v>1</v>
      </c>
      <c r="F7" s="2">
        <f t="shared" si="0"/>
        <v>24</v>
      </c>
      <c r="G7" s="3">
        <v>30000</v>
      </c>
      <c r="H7" s="3">
        <f t="shared" si="1"/>
        <v>720000</v>
      </c>
    </row>
    <row r="8" spans="1:8" x14ac:dyDescent="0.25">
      <c r="A8" s="2">
        <v>5</v>
      </c>
      <c r="B8" s="2" t="s">
        <v>9</v>
      </c>
      <c r="C8" s="2">
        <v>10</v>
      </c>
      <c r="D8" s="2">
        <v>3</v>
      </c>
      <c r="E8" s="2">
        <v>1</v>
      </c>
      <c r="F8" s="2">
        <f t="shared" si="0"/>
        <v>30</v>
      </c>
      <c r="G8" s="3">
        <v>30000</v>
      </c>
      <c r="H8" s="3">
        <f t="shared" si="1"/>
        <v>900000</v>
      </c>
    </row>
    <row r="9" spans="1:8" x14ac:dyDescent="0.25">
      <c r="A9" s="2">
        <v>6</v>
      </c>
      <c r="B9" s="2" t="s">
        <v>10</v>
      </c>
      <c r="C9" s="2">
        <v>22</v>
      </c>
      <c r="D9" s="2">
        <v>3</v>
      </c>
      <c r="E9" s="2">
        <v>1</v>
      </c>
      <c r="F9" s="2">
        <f t="shared" si="0"/>
        <v>66</v>
      </c>
      <c r="G9" s="3">
        <v>30000</v>
      </c>
      <c r="H9" s="3">
        <f t="shared" si="1"/>
        <v>1980000</v>
      </c>
    </row>
    <row r="10" spans="1:8" x14ac:dyDescent="0.25">
      <c r="A10" s="12" t="s">
        <v>11</v>
      </c>
      <c r="B10" s="13"/>
      <c r="C10" s="4">
        <f>SUM(C4:C9)</f>
        <v>75</v>
      </c>
      <c r="D10" s="12"/>
      <c r="E10" s="13"/>
      <c r="F10" s="4">
        <f>SUM(F4:F9)</f>
        <v>205</v>
      </c>
      <c r="G10" s="4"/>
      <c r="H10" s="5">
        <f>SUM(H4:H9)</f>
        <v>6150000</v>
      </c>
    </row>
  </sheetData>
  <mergeCells count="10">
    <mergeCell ref="A10:B10"/>
    <mergeCell ref="D10:E10"/>
    <mergeCell ref="A1:H1"/>
    <mergeCell ref="A2:A3"/>
    <mergeCell ref="B2:B3"/>
    <mergeCell ref="C2:C3"/>
    <mergeCell ref="D2:E2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3" workbookViewId="0">
      <selection activeCell="I46" sqref="I46"/>
    </sheetView>
  </sheetViews>
  <sheetFormatPr defaultRowHeight="15" x14ac:dyDescent="0.25"/>
  <cols>
    <col min="1" max="1" width="6.5703125" customWidth="1"/>
    <col min="2" max="2" width="27.5703125" customWidth="1"/>
    <col min="3" max="3" width="35.140625" customWidth="1"/>
    <col min="4" max="4" width="12" customWidth="1"/>
    <col min="9" max="9" width="13.7109375" customWidth="1"/>
  </cols>
  <sheetData>
    <row r="1" spans="1:9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0</v>
      </c>
      <c r="B2" s="16" t="s">
        <v>12</v>
      </c>
      <c r="C2" s="15" t="s">
        <v>13</v>
      </c>
      <c r="D2" s="16" t="s">
        <v>56</v>
      </c>
      <c r="E2" s="18" t="s">
        <v>3</v>
      </c>
      <c r="F2" s="18"/>
      <c r="G2" s="15" t="s">
        <v>4</v>
      </c>
      <c r="H2" s="15" t="s">
        <v>5</v>
      </c>
      <c r="I2" s="15" t="s">
        <v>6</v>
      </c>
    </row>
    <row r="3" spans="1:9" x14ac:dyDescent="0.25">
      <c r="A3" s="15"/>
      <c r="B3" s="22"/>
      <c r="C3" s="15"/>
      <c r="D3" s="17"/>
      <c r="E3" s="1" t="s">
        <v>7</v>
      </c>
      <c r="F3" s="1" t="s">
        <v>8</v>
      </c>
      <c r="G3" s="15"/>
      <c r="H3" s="15"/>
      <c r="I3" s="15"/>
    </row>
    <row r="4" spans="1:9" x14ac:dyDescent="0.25">
      <c r="A4" s="8">
        <v>1</v>
      </c>
      <c r="B4" s="9" t="s">
        <v>21</v>
      </c>
      <c r="C4" s="9" t="s">
        <v>20</v>
      </c>
      <c r="D4" s="10">
        <v>1</v>
      </c>
      <c r="E4" s="8">
        <v>4</v>
      </c>
      <c r="F4" s="8">
        <v>0.5</v>
      </c>
      <c r="G4" s="7">
        <f>D4*(E4*F4)</f>
        <v>2</v>
      </c>
      <c r="H4" s="3">
        <v>30000</v>
      </c>
      <c r="I4" s="3">
        <f>G4*H4</f>
        <v>60000</v>
      </c>
    </row>
    <row r="5" spans="1:9" x14ac:dyDescent="0.25">
      <c r="A5" s="8">
        <v>2</v>
      </c>
      <c r="B5" s="9" t="s">
        <v>22</v>
      </c>
      <c r="C5" s="9" t="s">
        <v>23</v>
      </c>
      <c r="D5" s="10">
        <v>1</v>
      </c>
      <c r="E5" s="8">
        <v>2</v>
      </c>
      <c r="F5" s="8">
        <v>0.7</v>
      </c>
      <c r="G5" s="7">
        <f t="shared" ref="G5:G37" si="0">D5*(E5*F5)</f>
        <v>1.4</v>
      </c>
      <c r="H5" s="3">
        <v>30000</v>
      </c>
      <c r="I5" s="3">
        <f t="shared" ref="I5:I46" si="1">G5*H5</f>
        <v>42000</v>
      </c>
    </row>
    <row r="6" spans="1:9" x14ac:dyDescent="0.25">
      <c r="A6" s="8">
        <v>3</v>
      </c>
      <c r="B6" s="9" t="s">
        <v>24</v>
      </c>
      <c r="C6" s="9" t="s">
        <v>25</v>
      </c>
      <c r="D6" s="10">
        <v>1</v>
      </c>
      <c r="E6" s="8">
        <v>3</v>
      </c>
      <c r="F6" s="8">
        <v>0.8</v>
      </c>
      <c r="G6" s="7">
        <f t="shared" si="0"/>
        <v>2.4000000000000004</v>
      </c>
      <c r="H6" s="3">
        <v>30000</v>
      </c>
      <c r="I6" s="3">
        <f t="shared" si="1"/>
        <v>72000.000000000015</v>
      </c>
    </row>
    <row r="7" spans="1:9" x14ac:dyDescent="0.25">
      <c r="A7" s="8">
        <v>4</v>
      </c>
      <c r="B7" s="9" t="s">
        <v>26</v>
      </c>
      <c r="C7" s="9" t="s">
        <v>25</v>
      </c>
      <c r="D7" s="10">
        <v>1</v>
      </c>
      <c r="E7" s="8">
        <v>3.5</v>
      </c>
      <c r="F7" s="8">
        <v>0.7</v>
      </c>
      <c r="G7" s="7">
        <f t="shared" si="0"/>
        <v>2.4499999999999997</v>
      </c>
      <c r="H7" s="3">
        <v>30000</v>
      </c>
      <c r="I7" s="3">
        <f t="shared" si="1"/>
        <v>73499.999999999985</v>
      </c>
    </row>
    <row r="8" spans="1:9" x14ac:dyDescent="0.25">
      <c r="A8" s="8">
        <v>5</v>
      </c>
      <c r="B8" s="9" t="s">
        <v>27</v>
      </c>
      <c r="C8" s="9" t="s">
        <v>28</v>
      </c>
      <c r="D8" s="10">
        <v>1</v>
      </c>
      <c r="E8" s="8">
        <v>2.5</v>
      </c>
      <c r="F8" s="8">
        <v>1</v>
      </c>
      <c r="G8" s="7">
        <f t="shared" si="0"/>
        <v>2.5</v>
      </c>
      <c r="H8" s="3">
        <v>30000</v>
      </c>
      <c r="I8" s="3">
        <f t="shared" si="1"/>
        <v>75000</v>
      </c>
    </row>
    <row r="9" spans="1:9" x14ac:dyDescent="0.25">
      <c r="A9" s="8">
        <v>6</v>
      </c>
      <c r="B9" s="9" t="s">
        <v>29</v>
      </c>
      <c r="C9" s="9" t="s">
        <v>28</v>
      </c>
      <c r="D9" s="10">
        <v>1</v>
      </c>
      <c r="E9" s="8">
        <v>2</v>
      </c>
      <c r="F9" s="8">
        <v>1</v>
      </c>
      <c r="G9" s="7">
        <f t="shared" si="0"/>
        <v>2</v>
      </c>
      <c r="H9" s="3">
        <v>30000</v>
      </c>
      <c r="I9" s="3">
        <f t="shared" si="1"/>
        <v>60000</v>
      </c>
    </row>
    <row r="10" spans="1:9" x14ac:dyDescent="0.25">
      <c r="A10" s="8">
        <v>7</v>
      </c>
      <c r="B10" s="9" t="s">
        <v>30</v>
      </c>
      <c r="C10" s="9" t="s">
        <v>25</v>
      </c>
      <c r="D10" s="10">
        <v>1</v>
      </c>
      <c r="E10" s="8">
        <v>4</v>
      </c>
      <c r="F10" s="8">
        <v>0.7</v>
      </c>
      <c r="G10" s="7">
        <f t="shared" si="0"/>
        <v>2.8</v>
      </c>
      <c r="H10" s="3">
        <v>30000</v>
      </c>
      <c r="I10" s="3">
        <f t="shared" si="1"/>
        <v>84000</v>
      </c>
    </row>
    <row r="11" spans="1:9" x14ac:dyDescent="0.25">
      <c r="A11" s="8">
        <v>8</v>
      </c>
      <c r="B11" s="9" t="s">
        <v>31</v>
      </c>
      <c r="C11" s="9" t="s">
        <v>19</v>
      </c>
      <c r="D11" s="10">
        <v>1</v>
      </c>
      <c r="E11" s="8">
        <v>4</v>
      </c>
      <c r="F11" s="8">
        <v>1</v>
      </c>
      <c r="G11" s="7">
        <f t="shared" si="0"/>
        <v>4</v>
      </c>
      <c r="H11" s="3">
        <v>30000</v>
      </c>
      <c r="I11" s="3">
        <f t="shared" si="1"/>
        <v>120000</v>
      </c>
    </row>
    <row r="12" spans="1:9" x14ac:dyDescent="0.25">
      <c r="A12" s="8">
        <v>9</v>
      </c>
      <c r="B12" s="9" t="s">
        <v>32</v>
      </c>
      <c r="C12" s="9" t="s">
        <v>19</v>
      </c>
      <c r="D12" s="10">
        <v>1</v>
      </c>
      <c r="E12" s="8">
        <v>2</v>
      </c>
      <c r="F12" s="8">
        <v>0.8</v>
      </c>
      <c r="G12" s="7">
        <f t="shared" si="0"/>
        <v>1.6</v>
      </c>
      <c r="H12" s="3">
        <v>30000</v>
      </c>
      <c r="I12" s="3">
        <f t="shared" si="1"/>
        <v>48000</v>
      </c>
    </row>
    <row r="13" spans="1:9" x14ac:dyDescent="0.25">
      <c r="A13" s="8">
        <v>10</v>
      </c>
      <c r="B13" s="9" t="s">
        <v>33</v>
      </c>
      <c r="C13" s="9" t="s">
        <v>20</v>
      </c>
      <c r="D13" s="10">
        <v>2</v>
      </c>
      <c r="E13" s="8">
        <v>3</v>
      </c>
      <c r="F13" s="8">
        <v>1</v>
      </c>
      <c r="G13" s="7">
        <f t="shared" si="0"/>
        <v>6</v>
      </c>
      <c r="H13" s="3">
        <v>30000</v>
      </c>
      <c r="I13" s="3">
        <f t="shared" si="1"/>
        <v>180000</v>
      </c>
    </row>
    <row r="14" spans="1:9" x14ac:dyDescent="0.25">
      <c r="A14" s="8">
        <v>11</v>
      </c>
      <c r="B14" s="9" t="s">
        <v>34</v>
      </c>
      <c r="C14" s="9" t="s">
        <v>35</v>
      </c>
      <c r="D14" s="10">
        <v>1</v>
      </c>
      <c r="E14" s="8">
        <v>3.5</v>
      </c>
      <c r="F14" s="8">
        <v>1</v>
      </c>
      <c r="G14" s="7">
        <f t="shared" si="0"/>
        <v>3.5</v>
      </c>
      <c r="H14" s="3">
        <v>30000</v>
      </c>
      <c r="I14" s="3">
        <f t="shared" si="1"/>
        <v>105000</v>
      </c>
    </row>
    <row r="15" spans="1:9" x14ac:dyDescent="0.25">
      <c r="A15" s="8">
        <v>12</v>
      </c>
      <c r="B15" s="9" t="s">
        <v>36</v>
      </c>
      <c r="C15" s="9" t="s">
        <v>35</v>
      </c>
      <c r="D15" s="10">
        <v>1</v>
      </c>
      <c r="E15" s="8">
        <v>4</v>
      </c>
      <c r="F15" s="8">
        <v>0.5</v>
      </c>
      <c r="G15" s="7">
        <f t="shared" si="0"/>
        <v>2</v>
      </c>
      <c r="H15" s="3">
        <v>30000</v>
      </c>
      <c r="I15" s="3">
        <f t="shared" si="1"/>
        <v>60000</v>
      </c>
    </row>
    <row r="16" spans="1:9" x14ac:dyDescent="0.25">
      <c r="A16" s="8">
        <v>13</v>
      </c>
      <c r="B16" s="9" t="s">
        <v>37</v>
      </c>
      <c r="C16" s="9" t="s">
        <v>35</v>
      </c>
      <c r="D16" s="10">
        <v>1</v>
      </c>
      <c r="E16" s="8">
        <v>5</v>
      </c>
      <c r="F16" s="8">
        <v>1</v>
      </c>
      <c r="G16" s="7">
        <f t="shared" si="0"/>
        <v>5</v>
      </c>
      <c r="H16" s="3">
        <v>30000</v>
      </c>
      <c r="I16" s="3">
        <f t="shared" si="1"/>
        <v>150000</v>
      </c>
    </row>
    <row r="17" spans="1:9" x14ac:dyDescent="0.25">
      <c r="A17" s="8">
        <v>14</v>
      </c>
      <c r="B17" s="9" t="s">
        <v>38</v>
      </c>
      <c r="C17" s="9" t="s">
        <v>35</v>
      </c>
      <c r="D17" s="10">
        <v>1</v>
      </c>
      <c r="E17" s="8">
        <v>4</v>
      </c>
      <c r="F17" s="8">
        <v>0.8</v>
      </c>
      <c r="G17" s="7">
        <f t="shared" si="0"/>
        <v>3.2</v>
      </c>
      <c r="H17" s="3">
        <v>30000</v>
      </c>
      <c r="I17" s="3">
        <f t="shared" si="1"/>
        <v>96000</v>
      </c>
    </row>
    <row r="18" spans="1:9" x14ac:dyDescent="0.25">
      <c r="A18" s="8">
        <v>15</v>
      </c>
      <c r="B18" s="9" t="s">
        <v>39</v>
      </c>
      <c r="C18" s="9" t="s">
        <v>35</v>
      </c>
      <c r="D18" s="10">
        <v>1</v>
      </c>
      <c r="E18" s="8">
        <v>4</v>
      </c>
      <c r="F18" s="8">
        <v>0.9</v>
      </c>
      <c r="G18" s="7">
        <f t="shared" si="0"/>
        <v>3.6</v>
      </c>
      <c r="H18" s="3">
        <v>30000</v>
      </c>
      <c r="I18" s="3">
        <f t="shared" si="1"/>
        <v>108000</v>
      </c>
    </row>
    <row r="19" spans="1:9" x14ac:dyDescent="0.25">
      <c r="A19" s="8">
        <v>16</v>
      </c>
      <c r="B19" s="9" t="s">
        <v>40</v>
      </c>
      <c r="C19" s="9" t="s">
        <v>35</v>
      </c>
      <c r="D19" s="10">
        <v>1</v>
      </c>
      <c r="E19" s="8">
        <v>4</v>
      </c>
      <c r="F19" s="8">
        <v>1</v>
      </c>
      <c r="G19" s="7">
        <f t="shared" si="0"/>
        <v>4</v>
      </c>
      <c r="H19" s="3">
        <v>30000</v>
      </c>
      <c r="I19" s="3">
        <f t="shared" si="1"/>
        <v>120000</v>
      </c>
    </row>
    <row r="20" spans="1:9" x14ac:dyDescent="0.25">
      <c r="A20" s="8">
        <v>17</v>
      </c>
      <c r="B20" s="9" t="s">
        <v>41</v>
      </c>
      <c r="C20" s="9" t="s">
        <v>25</v>
      </c>
      <c r="D20" s="10">
        <v>1</v>
      </c>
      <c r="E20" s="8">
        <v>8</v>
      </c>
      <c r="F20" s="8">
        <v>0.6</v>
      </c>
      <c r="G20" s="7">
        <f t="shared" si="0"/>
        <v>4.8</v>
      </c>
      <c r="H20" s="3">
        <v>30000</v>
      </c>
      <c r="I20" s="3">
        <f t="shared" si="1"/>
        <v>144000</v>
      </c>
    </row>
    <row r="21" spans="1:9" x14ac:dyDescent="0.25">
      <c r="A21" s="8">
        <v>18</v>
      </c>
      <c r="B21" s="9" t="s">
        <v>42</v>
      </c>
      <c r="C21" s="9" t="s">
        <v>43</v>
      </c>
      <c r="D21" s="10">
        <v>1</v>
      </c>
      <c r="E21" s="8">
        <v>3</v>
      </c>
      <c r="F21" s="8">
        <v>0.7</v>
      </c>
      <c r="G21" s="7">
        <f t="shared" si="0"/>
        <v>2.0999999999999996</v>
      </c>
      <c r="H21" s="3">
        <v>30000</v>
      </c>
      <c r="I21" s="3">
        <f t="shared" si="1"/>
        <v>62999.999999999993</v>
      </c>
    </row>
    <row r="22" spans="1:9" x14ac:dyDescent="0.25">
      <c r="A22" s="8">
        <v>19</v>
      </c>
      <c r="B22" s="9" t="s">
        <v>44</v>
      </c>
      <c r="C22" s="9" t="s">
        <v>45</v>
      </c>
      <c r="D22" s="10">
        <v>1</v>
      </c>
      <c r="E22" s="8">
        <v>2</v>
      </c>
      <c r="F22" s="8">
        <v>0.7</v>
      </c>
      <c r="G22" s="7">
        <f t="shared" si="0"/>
        <v>1.4</v>
      </c>
      <c r="H22" s="3">
        <v>30000</v>
      </c>
      <c r="I22" s="3">
        <f t="shared" si="1"/>
        <v>42000</v>
      </c>
    </row>
    <row r="23" spans="1:9" x14ac:dyDescent="0.25">
      <c r="A23" s="8">
        <v>20</v>
      </c>
      <c r="B23" s="9" t="s">
        <v>46</v>
      </c>
      <c r="C23" s="9" t="s">
        <v>45</v>
      </c>
      <c r="D23" s="10">
        <v>1</v>
      </c>
      <c r="E23" s="8">
        <v>1.5</v>
      </c>
      <c r="F23" s="8">
        <v>1</v>
      </c>
      <c r="G23" s="7">
        <f t="shared" si="0"/>
        <v>1.5</v>
      </c>
      <c r="H23" s="3">
        <v>30000</v>
      </c>
      <c r="I23" s="3">
        <f t="shared" si="1"/>
        <v>45000</v>
      </c>
    </row>
    <row r="24" spans="1:9" x14ac:dyDescent="0.25">
      <c r="A24" s="8">
        <v>21</v>
      </c>
      <c r="B24" s="9" t="s">
        <v>47</v>
      </c>
      <c r="C24" s="9" t="s">
        <v>48</v>
      </c>
      <c r="D24" s="10">
        <v>1</v>
      </c>
      <c r="E24" s="8">
        <v>3</v>
      </c>
      <c r="F24" s="8">
        <v>1</v>
      </c>
      <c r="G24" s="7">
        <f t="shared" si="0"/>
        <v>3</v>
      </c>
      <c r="H24" s="3">
        <v>30000</v>
      </c>
      <c r="I24" s="3">
        <f t="shared" si="1"/>
        <v>90000</v>
      </c>
    </row>
    <row r="25" spans="1:9" x14ac:dyDescent="0.25">
      <c r="A25" s="8">
        <v>22</v>
      </c>
      <c r="B25" s="9" t="s">
        <v>49</v>
      </c>
      <c r="C25" s="9" t="s">
        <v>50</v>
      </c>
      <c r="D25" s="10">
        <v>1</v>
      </c>
      <c r="E25" s="8">
        <v>4</v>
      </c>
      <c r="F25" s="8">
        <v>0.8</v>
      </c>
      <c r="G25" s="7">
        <f t="shared" si="0"/>
        <v>3.2</v>
      </c>
      <c r="H25" s="3">
        <v>30000</v>
      </c>
      <c r="I25" s="3">
        <f t="shared" si="1"/>
        <v>96000</v>
      </c>
    </row>
    <row r="26" spans="1:9" x14ac:dyDescent="0.25">
      <c r="A26" s="8">
        <v>23</v>
      </c>
      <c r="B26" s="9" t="s">
        <v>51</v>
      </c>
      <c r="C26" s="9" t="s">
        <v>52</v>
      </c>
      <c r="D26" s="10">
        <v>1</v>
      </c>
      <c r="E26" s="8">
        <v>3</v>
      </c>
      <c r="F26" s="8">
        <v>0.8</v>
      </c>
      <c r="G26" s="7">
        <f t="shared" si="0"/>
        <v>2.4000000000000004</v>
      </c>
      <c r="H26" s="3">
        <v>30000</v>
      </c>
      <c r="I26" s="3">
        <f t="shared" si="1"/>
        <v>72000.000000000015</v>
      </c>
    </row>
    <row r="27" spans="1:9" x14ac:dyDescent="0.25">
      <c r="A27" s="8">
        <v>24</v>
      </c>
      <c r="B27" s="9" t="s">
        <v>53</v>
      </c>
      <c r="C27" s="9" t="s">
        <v>14</v>
      </c>
      <c r="D27" s="10">
        <v>1</v>
      </c>
      <c r="E27" s="8">
        <v>3</v>
      </c>
      <c r="F27" s="8">
        <v>0.7</v>
      </c>
      <c r="G27" s="7">
        <f t="shared" si="0"/>
        <v>2.0999999999999996</v>
      </c>
      <c r="H27" s="3">
        <v>30000</v>
      </c>
      <c r="I27" s="3">
        <f t="shared" si="1"/>
        <v>62999.999999999993</v>
      </c>
    </row>
    <row r="28" spans="1:9" x14ac:dyDescent="0.25">
      <c r="A28" s="8">
        <v>25</v>
      </c>
      <c r="B28" s="9" t="s">
        <v>54</v>
      </c>
      <c r="C28" s="9" t="s">
        <v>55</v>
      </c>
      <c r="D28" s="10">
        <v>2</v>
      </c>
      <c r="E28" s="8">
        <v>2</v>
      </c>
      <c r="F28" s="8">
        <v>1</v>
      </c>
      <c r="G28" s="7">
        <f t="shared" si="0"/>
        <v>4</v>
      </c>
      <c r="H28" s="3">
        <v>30000</v>
      </c>
      <c r="I28" s="3">
        <f t="shared" si="1"/>
        <v>120000</v>
      </c>
    </row>
    <row r="29" spans="1:9" x14ac:dyDescent="0.25">
      <c r="A29" s="8">
        <v>26</v>
      </c>
      <c r="B29" s="9" t="s">
        <v>57</v>
      </c>
      <c r="C29" s="9" t="s">
        <v>58</v>
      </c>
      <c r="D29" s="10">
        <v>1</v>
      </c>
      <c r="E29" s="8">
        <v>2</v>
      </c>
      <c r="F29" s="8">
        <v>0.7</v>
      </c>
      <c r="G29" s="7">
        <f t="shared" si="0"/>
        <v>1.4</v>
      </c>
      <c r="H29" s="3">
        <v>30000</v>
      </c>
      <c r="I29" s="3">
        <f t="shared" si="1"/>
        <v>42000</v>
      </c>
    </row>
    <row r="30" spans="1:9" x14ac:dyDescent="0.25">
      <c r="A30" s="8">
        <v>27</v>
      </c>
      <c r="B30" s="9" t="s">
        <v>59</v>
      </c>
      <c r="C30" s="9" t="s">
        <v>60</v>
      </c>
      <c r="D30" s="10">
        <v>2</v>
      </c>
      <c r="E30" s="8">
        <v>2</v>
      </c>
      <c r="F30" s="8">
        <v>1</v>
      </c>
      <c r="G30" s="7">
        <f t="shared" si="0"/>
        <v>4</v>
      </c>
      <c r="H30" s="3">
        <v>30000</v>
      </c>
      <c r="I30" s="3">
        <f t="shared" si="1"/>
        <v>120000</v>
      </c>
    </row>
    <row r="31" spans="1:9" x14ac:dyDescent="0.25">
      <c r="A31" s="8">
        <v>28</v>
      </c>
      <c r="B31" s="9" t="s">
        <v>61</v>
      </c>
      <c r="C31" s="9" t="s">
        <v>62</v>
      </c>
      <c r="D31" s="10">
        <v>2</v>
      </c>
      <c r="E31" s="8">
        <v>2</v>
      </c>
      <c r="F31" s="8">
        <v>1</v>
      </c>
      <c r="G31" s="7">
        <f t="shared" si="0"/>
        <v>4</v>
      </c>
      <c r="H31" s="3">
        <v>30000</v>
      </c>
      <c r="I31" s="3">
        <f t="shared" si="1"/>
        <v>120000</v>
      </c>
    </row>
    <row r="32" spans="1:9" x14ac:dyDescent="0.25">
      <c r="A32" s="8">
        <v>29</v>
      </c>
      <c r="B32" s="9" t="s">
        <v>63</v>
      </c>
      <c r="C32" s="9" t="s">
        <v>20</v>
      </c>
      <c r="D32" s="10">
        <v>2</v>
      </c>
      <c r="E32" s="8">
        <v>1.5</v>
      </c>
      <c r="F32" s="8">
        <v>0.7</v>
      </c>
      <c r="G32" s="7">
        <f t="shared" si="0"/>
        <v>2.0999999999999996</v>
      </c>
      <c r="H32" s="3">
        <v>30000</v>
      </c>
      <c r="I32" s="3">
        <f t="shared" si="1"/>
        <v>62999.999999999993</v>
      </c>
    </row>
    <row r="33" spans="1:9" x14ac:dyDescent="0.25">
      <c r="A33" s="8">
        <v>30</v>
      </c>
      <c r="B33" s="9" t="s">
        <v>64</v>
      </c>
      <c r="C33" s="9" t="s">
        <v>65</v>
      </c>
      <c r="D33" s="10">
        <v>2</v>
      </c>
      <c r="E33" s="8">
        <v>2</v>
      </c>
      <c r="F33" s="8">
        <v>0.8</v>
      </c>
      <c r="G33" s="7">
        <f t="shared" si="0"/>
        <v>3.2</v>
      </c>
      <c r="H33" s="3">
        <v>30000</v>
      </c>
      <c r="I33" s="3">
        <f t="shared" si="1"/>
        <v>96000</v>
      </c>
    </row>
    <row r="34" spans="1:9" x14ac:dyDescent="0.25">
      <c r="A34" s="8">
        <v>31</v>
      </c>
      <c r="B34" s="9" t="s">
        <v>66</v>
      </c>
      <c r="C34" s="9"/>
      <c r="D34" s="7">
        <v>35</v>
      </c>
      <c r="E34" s="7">
        <v>2</v>
      </c>
      <c r="F34" s="7">
        <v>0.9</v>
      </c>
      <c r="G34" s="7">
        <f t="shared" si="0"/>
        <v>63</v>
      </c>
      <c r="H34" s="3">
        <v>30000</v>
      </c>
      <c r="I34" s="3">
        <f t="shared" si="1"/>
        <v>1890000</v>
      </c>
    </row>
    <row r="35" spans="1:9" x14ac:dyDescent="0.25">
      <c r="A35" s="8">
        <v>32</v>
      </c>
      <c r="B35" s="9" t="s">
        <v>66</v>
      </c>
      <c r="C35" s="9"/>
      <c r="D35" s="7">
        <v>20</v>
      </c>
      <c r="E35" s="7">
        <v>3</v>
      </c>
      <c r="F35" s="7">
        <v>0.9</v>
      </c>
      <c r="G35" s="7">
        <f t="shared" si="0"/>
        <v>54</v>
      </c>
      <c r="H35" s="3">
        <v>30000</v>
      </c>
      <c r="I35" s="3">
        <f t="shared" si="1"/>
        <v>1620000</v>
      </c>
    </row>
    <row r="36" spans="1:9" x14ac:dyDescent="0.25">
      <c r="A36" s="8">
        <v>33</v>
      </c>
      <c r="B36" s="6"/>
      <c r="C36" s="9"/>
      <c r="D36" s="7"/>
      <c r="E36" s="7"/>
      <c r="F36" s="7"/>
      <c r="G36" s="7">
        <f t="shared" si="0"/>
        <v>0</v>
      </c>
      <c r="H36" s="3">
        <v>30000</v>
      </c>
      <c r="I36" s="3">
        <f t="shared" si="1"/>
        <v>0</v>
      </c>
    </row>
    <row r="37" spans="1:9" x14ac:dyDescent="0.25">
      <c r="A37" s="8">
        <v>34</v>
      </c>
      <c r="B37" s="6"/>
      <c r="C37" s="9"/>
      <c r="D37" s="7"/>
      <c r="E37" s="7"/>
      <c r="F37" s="7"/>
      <c r="G37" s="7">
        <f t="shared" si="0"/>
        <v>0</v>
      </c>
      <c r="H37" s="3">
        <v>30000</v>
      </c>
      <c r="I37" s="3">
        <f t="shared" si="1"/>
        <v>0</v>
      </c>
    </row>
    <row r="38" spans="1:9" x14ac:dyDescent="0.25">
      <c r="A38" s="8">
        <v>35</v>
      </c>
      <c r="B38" s="6"/>
      <c r="C38" s="9"/>
      <c r="D38" s="7"/>
      <c r="E38" s="7"/>
      <c r="F38" s="7"/>
      <c r="G38" s="7">
        <f t="shared" ref="G38:G45" si="2">D38*(E38*F38)</f>
        <v>0</v>
      </c>
      <c r="H38" s="3">
        <v>30000</v>
      </c>
      <c r="I38" s="3">
        <f t="shared" si="1"/>
        <v>0</v>
      </c>
    </row>
    <row r="39" spans="1:9" x14ac:dyDescent="0.25">
      <c r="A39" s="8">
        <v>36</v>
      </c>
      <c r="B39" s="6"/>
      <c r="C39" s="9"/>
      <c r="D39" s="7"/>
      <c r="E39" s="7"/>
      <c r="F39" s="7"/>
      <c r="G39" s="7">
        <f t="shared" si="2"/>
        <v>0</v>
      </c>
      <c r="H39" s="3">
        <v>30000</v>
      </c>
      <c r="I39" s="3">
        <f t="shared" si="1"/>
        <v>0</v>
      </c>
    </row>
    <row r="40" spans="1:9" x14ac:dyDescent="0.25">
      <c r="A40" s="8">
        <v>37</v>
      </c>
      <c r="B40" s="6"/>
      <c r="C40" s="9"/>
      <c r="D40" s="7"/>
      <c r="E40" s="7"/>
      <c r="F40" s="7"/>
      <c r="G40" s="7">
        <f t="shared" si="2"/>
        <v>0</v>
      </c>
      <c r="H40" s="3">
        <v>30000</v>
      </c>
      <c r="I40" s="3">
        <f t="shared" si="1"/>
        <v>0</v>
      </c>
    </row>
    <row r="41" spans="1:9" x14ac:dyDescent="0.25">
      <c r="A41" s="8">
        <v>38</v>
      </c>
      <c r="B41" s="6"/>
      <c r="C41" s="9"/>
      <c r="D41" s="7"/>
      <c r="E41" s="7"/>
      <c r="F41" s="7"/>
      <c r="G41" s="7">
        <f t="shared" si="2"/>
        <v>0</v>
      </c>
      <c r="H41" s="3">
        <v>30000</v>
      </c>
      <c r="I41" s="3">
        <f t="shared" si="1"/>
        <v>0</v>
      </c>
    </row>
    <row r="42" spans="1:9" x14ac:dyDescent="0.25">
      <c r="A42" s="8">
        <v>39</v>
      </c>
      <c r="B42" s="6"/>
      <c r="C42" s="9"/>
      <c r="D42" s="7"/>
      <c r="E42" s="7"/>
      <c r="F42" s="7"/>
      <c r="G42" s="7">
        <f t="shared" si="2"/>
        <v>0</v>
      </c>
      <c r="H42" s="3">
        <v>30000</v>
      </c>
      <c r="I42" s="3">
        <f t="shared" si="1"/>
        <v>0</v>
      </c>
    </row>
    <row r="43" spans="1:9" x14ac:dyDescent="0.25">
      <c r="A43" s="8">
        <v>40</v>
      </c>
      <c r="B43" s="6"/>
      <c r="C43" s="9"/>
      <c r="D43" s="7"/>
      <c r="E43" s="7"/>
      <c r="F43" s="7"/>
      <c r="G43" s="7">
        <f t="shared" si="2"/>
        <v>0</v>
      </c>
      <c r="H43" s="3">
        <v>30000</v>
      </c>
      <c r="I43" s="3">
        <f t="shared" si="1"/>
        <v>0</v>
      </c>
    </row>
    <row r="44" spans="1:9" x14ac:dyDescent="0.25">
      <c r="A44" s="8">
        <v>41</v>
      </c>
      <c r="B44" s="6"/>
      <c r="C44" s="9"/>
      <c r="D44" s="7"/>
      <c r="E44" s="7"/>
      <c r="F44" s="7"/>
      <c r="G44" s="7">
        <f t="shared" si="2"/>
        <v>0</v>
      </c>
      <c r="H44" s="3">
        <v>30000</v>
      </c>
      <c r="I44" s="3">
        <f t="shared" si="1"/>
        <v>0</v>
      </c>
    </row>
    <row r="45" spans="1:9" x14ac:dyDescent="0.25">
      <c r="A45" s="8">
        <v>42</v>
      </c>
      <c r="B45" s="6"/>
      <c r="C45" s="9"/>
      <c r="D45" s="7"/>
      <c r="E45" s="7"/>
      <c r="F45" s="7"/>
      <c r="G45" s="7">
        <f t="shared" si="2"/>
        <v>0</v>
      </c>
      <c r="H45" s="3">
        <v>30000</v>
      </c>
      <c r="I45" s="3">
        <f t="shared" si="1"/>
        <v>0</v>
      </c>
    </row>
    <row r="46" spans="1:9" x14ac:dyDescent="0.25">
      <c r="A46" s="19" t="s">
        <v>11</v>
      </c>
      <c r="B46" s="20"/>
      <c r="C46" s="21"/>
      <c r="D46" s="11">
        <f>SUM(D4:D45)</f>
        <v>91</v>
      </c>
      <c r="E46" s="19"/>
      <c r="F46" s="21"/>
      <c r="G46" s="23">
        <v>205</v>
      </c>
      <c r="H46" s="3">
        <v>30000</v>
      </c>
      <c r="I46" s="3">
        <f t="shared" si="1"/>
        <v>6150000</v>
      </c>
    </row>
  </sheetData>
  <mergeCells count="11">
    <mergeCell ref="I2:I3"/>
    <mergeCell ref="A46:C46"/>
    <mergeCell ref="E46:F46"/>
    <mergeCell ref="A1:I1"/>
    <mergeCell ref="B2:B3"/>
    <mergeCell ref="A2:A3"/>
    <mergeCell ref="C2:C3"/>
    <mergeCell ref="D2:D3"/>
    <mergeCell ref="E2:F2"/>
    <mergeCell ref="G2:G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ESTIMASI</vt:lpstr>
      <vt:lpstr>REALISASI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2019-10-28T03:26:38Z</dcterms:created>
  <dcterms:modified xsi:type="dcterms:W3CDTF">2020-02-28T12:59:36Z</dcterms:modified>
</cp:coreProperties>
</file>