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 VivoBook\Downloads\"/>
    </mc:Choice>
  </mc:AlternateContent>
  <xr:revisionPtr revIDLastSave="0" documentId="13_ncr:1_{31BC0D0A-AC18-433F-BFC1-70E5B860D234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vynil feb" sheetId="3" r:id="rId1"/>
    <sheet name="VYNIL MAR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4" l="1"/>
  <c r="J15" i="4"/>
  <c r="J18" i="4"/>
  <c r="J19" i="4"/>
  <c r="J21" i="4"/>
  <c r="J23" i="4"/>
  <c r="J26" i="4"/>
  <c r="J27" i="4"/>
  <c r="J29" i="4"/>
  <c r="J34" i="4"/>
  <c r="J35" i="4"/>
  <c r="J40" i="4"/>
  <c r="J42" i="4"/>
  <c r="J43" i="4"/>
  <c r="J50" i="4"/>
  <c r="J51" i="4"/>
  <c r="H51" i="4"/>
  <c r="H52" i="4"/>
  <c r="J52" i="4" s="1"/>
  <c r="H48" i="4"/>
  <c r="J48" i="4" s="1"/>
  <c r="H47" i="4"/>
  <c r="J47" i="4" s="1"/>
  <c r="H46" i="4"/>
  <c r="J46" i="4" s="1"/>
  <c r="H45" i="4"/>
  <c r="J45" i="4" s="1"/>
  <c r="H44" i="4"/>
  <c r="J44" i="4" s="1"/>
  <c r="H43" i="4"/>
  <c r="H34" i="4"/>
  <c r="H35" i="4"/>
  <c r="H36" i="4"/>
  <c r="J36" i="4" s="1"/>
  <c r="H37" i="4"/>
  <c r="J37" i="4" s="1"/>
  <c r="H38" i="4"/>
  <c r="J38" i="4" s="1"/>
  <c r="H39" i="4"/>
  <c r="J39" i="4" s="1"/>
  <c r="H40" i="4"/>
  <c r="H41" i="4"/>
  <c r="J41" i="4" s="1"/>
  <c r="H42" i="4"/>
  <c r="H33" i="4"/>
  <c r="J33" i="4" s="1"/>
  <c r="H32" i="4"/>
  <c r="J32" i="4" s="1"/>
  <c r="H31" i="4"/>
  <c r="J31" i="4" s="1"/>
  <c r="H30" i="4"/>
  <c r="J30" i="4" s="1"/>
  <c r="H50" i="4"/>
  <c r="H49" i="4"/>
  <c r="J49" i="4" s="1"/>
  <c r="H29" i="4"/>
  <c r="H28" i="4"/>
  <c r="J28" i="4" s="1"/>
  <c r="H27" i="4"/>
  <c r="H26" i="4"/>
  <c r="H25" i="4"/>
  <c r="J25" i="4" s="1"/>
  <c r="H24" i="4"/>
  <c r="J24" i="4" s="1"/>
  <c r="H23" i="4"/>
  <c r="H22" i="4"/>
  <c r="J22" i="4" s="1"/>
  <c r="H21" i="4"/>
  <c r="H20" i="4"/>
  <c r="J20" i="4" s="1"/>
  <c r="H19" i="4"/>
  <c r="H18" i="4"/>
  <c r="H17" i="4"/>
  <c r="J17" i="4" s="1"/>
  <c r="H16" i="4"/>
  <c r="J16" i="4" s="1"/>
  <c r="H15" i="4"/>
  <c r="H14" i="4"/>
  <c r="J14" i="4" s="1"/>
  <c r="H13" i="4"/>
  <c r="J13" i="4" s="1"/>
  <c r="H12" i="4"/>
  <c r="J12" i="4" s="1"/>
  <c r="H11" i="4"/>
  <c r="J11" i="4" s="1"/>
  <c r="H10" i="4"/>
  <c r="J10" i="4" s="1"/>
  <c r="H9" i="4"/>
  <c r="J9" i="4" s="1"/>
  <c r="H8" i="4"/>
  <c r="J8" i="4" s="1"/>
  <c r="H7" i="4"/>
  <c r="H6" i="4"/>
  <c r="J6" i="4" s="1"/>
  <c r="H5" i="4"/>
  <c r="J5" i="4" s="1"/>
  <c r="H4" i="4"/>
  <c r="J4" i="4" s="1"/>
  <c r="H3" i="4"/>
  <c r="J3" i="4" s="1"/>
  <c r="J53" i="4" l="1"/>
  <c r="H53" i="4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" i="3"/>
  <c r="H34" i="3" l="1"/>
</calcChain>
</file>

<file path=xl/sharedStrings.xml><?xml version="1.0" encoding="utf-8"?>
<sst xmlns="http://schemas.openxmlformats.org/spreadsheetml/2006/main" count="190" uniqueCount="99">
  <si>
    <t>AKTIFITAS PROMOSI</t>
  </si>
  <si>
    <t>KETERANGAN</t>
  </si>
  <si>
    <t>NO</t>
  </si>
  <si>
    <t>NAMA TOKO / TEMPAT</t>
  </si>
  <si>
    <t>JUMLAH</t>
  </si>
  <si>
    <t>UKURAN (M)</t>
  </si>
  <si>
    <t>PANJANG</t>
  </si>
  <si>
    <t>LEBAR</t>
  </si>
  <si>
    <t>TOTAL BIAYA</t>
  </si>
  <si>
    <t>MMT NAMA TOKO</t>
  </si>
  <si>
    <t>ALAMAT</t>
  </si>
  <si>
    <t>TOKO AKOK</t>
  </si>
  <si>
    <t>TOKO ASIAH</t>
  </si>
  <si>
    <t>TOKO BERKAH KARUNIA</t>
  </si>
  <si>
    <t>TOKO BUAH DOA IBU</t>
  </si>
  <si>
    <t>TOKO ANYAN</t>
  </si>
  <si>
    <t>TOKO MAJU BERSAMA</t>
  </si>
  <si>
    <t>TOKO IBU KARNI</t>
  </si>
  <si>
    <t>TOKO UNI</t>
  </si>
  <si>
    <t>TOKO FARIDA</t>
  </si>
  <si>
    <t>TOKO AMANAH</t>
  </si>
  <si>
    <t>TOKO HJ SATIYEM</t>
  </si>
  <si>
    <t>TOKO ANDRI BUMBU</t>
  </si>
  <si>
    <t>TOKO TUNAS JAYA</t>
  </si>
  <si>
    <t>PS CENGKARENG</t>
  </si>
  <si>
    <t>PS KAMAL</t>
  </si>
  <si>
    <t>TOKO PD HARUM</t>
  </si>
  <si>
    <t>TOKO DEDI BUAH</t>
  </si>
  <si>
    <t>TOKO PUTRI</t>
  </si>
  <si>
    <t>TOKO ADON SAYUR</t>
  </si>
  <si>
    <t>TOKO RULI</t>
  </si>
  <si>
    <t>TOKO SUN YOK</t>
  </si>
  <si>
    <t>TOKO ARIFIN</t>
  </si>
  <si>
    <t>TOKO REZA</t>
  </si>
  <si>
    <t>TOKO IBU NANI</t>
  </si>
  <si>
    <t>TOKO RM</t>
  </si>
  <si>
    <t>TOKO RIAN</t>
  </si>
  <si>
    <t>TOKO DEVI</t>
  </si>
  <si>
    <t>TOKO MUTIARA</t>
  </si>
  <si>
    <t xml:space="preserve">TOTAL </t>
  </si>
  <si>
    <t>UKURAN</t>
  </si>
  <si>
    <t>PS GANEPO</t>
  </si>
  <si>
    <t>PS IMPRES JELAMBAR</t>
  </si>
  <si>
    <t>TOKO VANIA</t>
  </si>
  <si>
    <t>TOKO BUTET BUMBU</t>
  </si>
  <si>
    <t>TOKO TEGAR</t>
  </si>
  <si>
    <t>TOKO TULUS</t>
  </si>
  <si>
    <t>TOKO LISA</t>
  </si>
  <si>
    <t>TOKO ZABRIEX</t>
  </si>
  <si>
    <t>TOK ARI</t>
  </si>
  <si>
    <t>TOKO HADI</t>
  </si>
  <si>
    <t>PS TELUK GONG</t>
  </si>
  <si>
    <t>TOKO AMIR</t>
  </si>
  <si>
    <t>TOKO PUJI</t>
  </si>
  <si>
    <t>PS ARIES</t>
  </si>
  <si>
    <t>TOKO AYLA</t>
  </si>
  <si>
    <t>TOKO PUTRA JAYA</t>
  </si>
  <si>
    <t>TOKO M HOLIL</t>
  </si>
  <si>
    <t>TOKO BU YANI</t>
  </si>
  <si>
    <t>PS KEMIRI</t>
  </si>
  <si>
    <t>TOKO SINAR JAYA</t>
  </si>
  <si>
    <t>TOKO NASUTION</t>
  </si>
  <si>
    <t>TOKO SUTARJO</t>
  </si>
  <si>
    <t>TOKO BU NANI SENO</t>
  </si>
  <si>
    <t>TOKO NIA</t>
  </si>
  <si>
    <t>TOKO NIKO</t>
  </si>
  <si>
    <t>TOKO BU NANI</t>
  </si>
  <si>
    <t>TOKO BU IFAH</t>
  </si>
  <si>
    <t>TOKO SIWAN</t>
  </si>
  <si>
    <t>TOKO ARIS</t>
  </si>
  <si>
    <t>TOKO SAYUR MAYUR IBU AYU</t>
  </si>
  <si>
    <t>PS KALIMATI</t>
  </si>
  <si>
    <t xml:space="preserve">TOKO INYONG </t>
  </si>
  <si>
    <t>TOKO KUS</t>
  </si>
  <si>
    <t>TOKO TATANG</t>
  </si>
  <si>
    <t>PS HIPLI SEMANAN</t>
  </si>
  <si>
    <t>TOKO YANTI</t>
  </si>
  <si>
    <t>TOKO IBU TINA</t>
  </si>
  <si>
    <t>TOKO SINAGA</t>
  </si>
  <si>
    <t>PS PATRA</t>
  </si>
  <si>
    <t>TOKO LUNA</t>
  </si>
  <si>
    <t>SELAMAT DATANG DI PASAR PATRA</t>
  </si>
  <si>
    <t>WARUNG GADO GADO &amp; RUJAK CINGUR</t>
  </si>
  <si>
    <t>TOKO FAIZ</t>
  </si>
  <si>
    <t>TOKO TRISS</t>
  </si>
  <si>
    <t>TOKO SODARA KECIL</t>
  </si>
  <si>
    <t>PS KALIDERES</t>
  </si>
  <si>
    <t>TOKO HERI</t>
  </si>
  <si>
    <t>SELAMAT DATANG DI PASAR KALIDERES</t>
  </si>
  <si>
    <t>TOKO GHOFUR</t>
  </si>
  <si>
    <t>PS LAPANGAN BOLA</t>
  </si>
  <si>
    <t>TOKO DIAN</t>
  </si>
  <si>
    <t>TOKO LESMANA</t>
  </si>
  <si>
    <t>TOKO BUAH SEDAP SEGAR</t>
  </si>
  <si>
    <t>PS PALMERAH</t>
  </si>
  <si>
    <t>TOKO LANGGENG JAYA ABADI (BLOK CKS NO 092)</t>
  </si>
  <si>
    <t>TOKO MINANG SAYUR (BLOK BKS 091) 081380309203</t>
  </si>
  <si>
    <t>HARGA</t>
  </si>
  <si>
    <t>/M²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</si>
</sst>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23" x14ac:knownFonts="1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9" fillId="0" borderId="10" xfId="44" applyFont="1" applyFill="1" applyBorder="1" applyAlignment="1">
      <alignment horizontal="center"/>
    </xf>
    <xf numFmtId="0" fontId="19" fillId="0" borderId="19" xfId="44" applyFont="1" applyFill="1" applyBorder="1" applyAlignment="1">
      <alignment horizontal="center"/>
    </xf>
    <xf numFmtId="0" fontId="20" fillId="18" borderId="15" xfId="0" applyFont="1" applyFill="1" applyBorder="1"/>
    <xf numFmtId="0" fontId="20" fillId="0" borderId="0" xfId="0" applyFont="1"/>
    <xf numFmtId="41" fontId="21" fillId="0" borderId="0" xfId="28" applyFont="1"/>
    <xf numFmtId="0" fontId="21" fillId="0" borderId="17" xfId="0" applyFont="1" applyBorder="1" applyAlignment="1">
      <alignment horizontal="center"/>
    </xf>
    <xf numFmtId="0" fontId="20" fillId="18" borderId="14" xfId="0" applyFont="1" applyFill="1" applyBorder="1"/>
    <xf numFmtId="0" fontId="19" fillId="0" borderId="19" xfId="43" applyFont="1" applyFill="1" applyBorder="1"/>
    <xf numFmtId="0" fontId="19" fillId="0" borderId="19" xfId="0" applyFont="1" applyFill="1" applyBorder="1"/>
    <xf numFmtId="41" fontId="21" fillId="0" borderId="15" xfId="28" applyFont="1" applyBorder="1"/>
    <xf numFmtId="0" fontId="20" fillId="0" borderId="16" xfId="0" applyFont="1" applyFill="1" applyBorder="1"/>
    <xf numFmtId="0" fontId="20" fillId="0" borderId="10" xfId="0" applyFont="1" applyFill="1" applyBorder="1"/>
    <xf numFmtId="0" fontId="20" fillId="0" borderId="10" xfId="0" applyFont="1" applyBorder="1"/>
    <xf numFmtId="0" fontId="19" fillId="0" borderId="10" xfId="43" applyFont="1" applyFill="1" applyBorder="1"/>
    <xf numFmtId="41" fontId="21" fillId="0" borderId="10" xfId="28" applyFont="1" applyBorder="1"/>
    <xf numFmtId="0" fontId="20" fillId="0" borderId="10" xfId="45" applyFont="1" applyFill="1" applyBorder="1"/>
    <xf numFmtId="0" fontId="22" fillId="0" borderId="10" xfId="44" applyFont="1" applyFill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0" xfId="0" applyFont="1" applyAlignment="1">
      <alignment horizontal="center"/>
    </xf>
    <xf numFmtId="43" fontId="21" fillId="0" borderId="13" xfId="46" applyNumberFormat="1" applyFont="1" applyBorder="1" applyAlignment="1">
      <alignment horizontal="center" vertical="center"/>
    </xf>
    <xf numFmtId="43" fontId="21" fillId="0" borderId="18" xfId="46" applyNumberFormat="1" applyFont="1" applyBorder="1" applyAlignment="1">
      <alignment horizontal="center" vertical="center"/>
    </xf>
    <xf numFmtId="43" fontId="19" fillId="0" borderId="19" xfId="46" applyNumberFormat="1" applyFont="1" applyFill="1" applyBorder="1" applyAlignment="1">
      <alignment horizontal="center"/>
    </xf>
    <xf numFmtId="43" fontId="20" fillId="0" borderId="0" xfId="46" applyNumberFormat="1" applyFont="1"/>
    <xf numFmtId="43" fontId="21" fillId="0" borderId="0" xfId="46" applyNumberFormat="1" applyFont="1" applyAlignment="1">
      <alignment horizontal="center"/>
    </xf>
    <xf numFmtId="41" fontId="20" fillId="0" borderId="10" xfId="28" applyFont="1" applyBorder="1"/>
    <xf numFmtId="43" fontId="21" fillId="0" borderId="10" xfId="46" applyNumberFormat="1" applyFont="1" applyBorder="1" applyAlignment="1">
      <alignment horizontal="center"/>
    </xf>
    <xf numFmtId="164" fontId="21" fillId="0" borderId="10" xfId="46" applyNumberFormat="1" applyFont="1" applyBorder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41" fontId="21" fillId="0" borderId="13" xfId="28" applyFont="1" applyBorder="1" applyAlignment="1">
      <alignment horizontal="center" vertical="center"/>
    </xf>
    <xf numFmtId="41" fontId="21" fillId="0" borderId="18" xfId="28" applyFont="1" applyBorder="1" applyAlignment="1">
      <alignment horizontal="center" vertic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43" fontId="21" fillId="0" borderId="10" xfId="46" applyNumberFormat="1" applyFont="1" applyBorder="1" applyAlignment="1">
      <alignment horizontal="center" vertical="center"/>
    </xf>
    <xf numFmtId="41" fontId="21" fillId="0" borderId="10" xfId="28" applyFont="1" applyBorder="1" applyAlignment="1">
      <alignment horizontal="center" vertical="center"/>
    </xf>
    <xf numFmtId="0" fontId="21" fillId="0" borderId="10" xfId="0" applyFont="1" applyBorder="1" applyAlignment="1">
      <alignment horizontal="center"/>
    </xf>
    <xf numFmtId="0" fontId="20" fillId="18" borderId="10" xfId="0" applyFont="1" applyFill="1" applyBorder="1"/>
    <xf numFmtId="0" fontId="19" fillId="0" borderId="10" xfId="0" applyFont="1" applyFill="1" applyBorder="1"/>
    <xf numFmtId="43" fontId="19" fillId="0" borderId="10" xfId="46" applyNumberFormat="1" applyFont="1" applyFill="1" applyBorder="1" applyAlignment="1">
      <alignment horizontal="center"/>
    </xf>
    <xf numFmtId="164" fontId="19" fillId="0" borderId="10" xfId="46" applyNumberFormat="1" applyFont="1" applyFill="1" applyBorder="1" applyAlignment="1">
      <alignment horizontal="center"/>
    </xf>
    <xf numFmtId="164" fontId="20" fillId="0" borderId="10" xfId="46" applyNumberFormat="1" applyFont="1" applyBorder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6" builtinId="3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 xr:uid="{00000000-0005-0000-0000-000026000000}"/>
    <cellStyle name="Normal 4" xfId="43" xr:uid="{00000000-0005-0000-0000-000027000000}"/>
    <cellStyle name="Normal 5" xfId="44" xr:uid="{00000000-0005-0000-0000-000028000000}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13" workbookViewId="0">
      <selection activeCell="D34" sqref="D34"/>
    </sheetView>
  </sheetViews>
  <sheetFormatPr defaultColWidth="9.1796875" defaultRowHeight="13" x14ac:dyDescent="0.3"/>
  <cols>
    <col min="1" max="1" width="4.54296875" style="4" customWidth="1"/>
    <col min="2" max="2" width="22" style="4" customWidth="1"/>
    <col min="3" max="3" width="40.81640625" style="4" customWidth="1"/>
    <col min="4" max="4" width="31" style="4" customWidth="1"/>
    <col min="5" max="5" width="11.54296875" style="4" customWidth="1"/>
    <col min="6" max="6" width="11" style="4" customWidth="1"/>
    <col min="7" max="7" width="8.26953125" style="4" customWidth="1"/>
    <col min="8" max="8" width="8.54296875" style="23" customWidth="1"/>
    <col min="9" max="9" width="16" style="5" bestFit="1" customWidth="1"/>
    <col min="10" max="10" width="64.26953125" style="4" bestFit="1" customWidth="1"/>
    <col min="11" max="16384" width="9.1796875" style="4"/>
  </cols>
  <sheetData>
    <row r="1" spans="1:10" x14ac:dyDescent="0.3">
      <c r="A1" s="28" t="s">
        <v>2</v>
      </c>
      <c r="B1" s="28" t="s">
        <v>0</v>
      </c>
      <c r="C1" s="28" t="s">
        <v>3</v>
      </c>
      <c r="D1" s="28" t="s">
        <v>10</v>
      </c>
      <c r="E1" s="32" t="s">
        <v>5</v>
      </c>
      <c r="F1" s="33"/>
      <c r="G1" s="28" t="s">
        <v>4</v>
      </c>
      <c r="H1" s="20" t="s">
        <v>39</v>
      </c>
      <c r="I1" s="30" t="s">
        <v>8</v>
      </c>
      <c r="J1" s="28" t="s">
        <v>1</v>
      </c>
    </row>
    <row r="2" spans="1:10" ht="13.5" thickBot="1" x14ac:dyDescent="0.35">
      <c r="A2" s="29"/>
      <c r="B2" s="29"/>
      <c r="C2" s="29"/>
      <c r="D2" s="29"/>
      <c r="E2" s="6" t="s">
        <v>6</v>
      </c>
      <c r="F2" s="6" t="s">
        <v>7</v>
      </c>
      <c r="G2" s="29"/>
      <c r="H2" s="21" t="s">
        <v>40</v>
      </c>
      <c r="I2" s="31"/>
      <c r="J2" s="29"/>
    </row>
    <row r="3" spans="1:10" x14ac:dyDescent="0.3">
      <c r="A3" s="7">
        <v>1</v>
      </c>
      <c r="B3" s="3" t="s">
        <v>9</v>
      </c>
      <c r="C3" s="8" t="s">
        <v>11</v>
      </c>
      <c r="D3" s="9" t="s">
        <v>24</v>
      </c>
      <c r="E3" s="2">
        <v>2.6</v>
      </c>
      <c r="F3" s="2">
        <v>0.9</v>
      </c>
      <c r="G3" s="2">
        <v>1</v>
      </c>
      <c r="H3" s="22">
        <f>E3*F3*G3</f>
        <v>2.3400000000000003</v>
      </c>
      <c r="I3" s="10"/>
      <c r="J3" s="11"/>
    </row>
    <row r="4" spans="1:10" x14ac:dyDescent="0.3">
      <c r="A4" s="12">
        <v>2</v>
      </c>
      <c r="B4" s="13"/>
      <c r="C4" s="14" t="s">
        <v>12</v>
      </c>
      <c r="D4" s="9" t="s">
        <v>24</v>
      </c>
      <c r="E4" s="1">
        <v>3</v>
      </c>
      <c r="F4" s="1">
        <v>1</v>
      </c>
      <c r="G4" s="1">
        <v>1</v>
      </c>
      <c r="H4" s="22">
        <f t="shared" ref="H4:H33" si="0">E4*F4*G4</f>
        <v>3</v>
      </c>
      <c r="I4" s="15"/>
      <c r="J4" s="12"/>
    </row>
    <row r="5" spans="1:10" x14ac:dyDescent="0.3">
      <c r="A5" s="12">
        <v>3</v>
      </c>
      <c r="B5" s="13"/>
      <c r="C5" s="14" t="s">
        <v>13</v>
      </c>
      <c r="D5" s="9" t="s">
        <v>24</v>
      </c>
      <c r="E5" s="1">
        <v>2.7</v>
      </c>
      <c r="F5" s="1">
        <v>0.5</v>
      </c>
      <c r="G5" s="1">
        <v>1</v>
      </c>
      <c r="H5" s="22">
        <f t="shared" si="0"/>
        <v>1.35</v>
      </c>
      <c r="I5" s="15"/>
      <c r="J5" s="12"/>
    </row>
    <row r="6" spans="1:10" x14ac:dyDescent="0.3">
      <c r="A6" s="12">
        <v>4</v>
      </c>
      <c r="B6" s="13"/>
      <c r="C6" s="14" t="s">
        <v>14</v>
      </c>
      <c r="D6" s="9" t="s">
        <v>24</v>
      </c>
      <c r="E6" s="1">
        <v>2.7</v>
      </c>
      <c r="F6" s="1">
        <v>0.45</v>
      </c>
      <c r="G6" s="1">
        <v>1</v>
      </c>
      <c r="H6" s="22">
        <f t="shared" si="0"/>
        <v>1.2150000000000001</v>
      </c>
      <c r="I6" s="15"/>
      <c r="J6" s="12"/>
    </row>
    <row r="7" spans="1:10" x14ac:dyDescent="0.3">
      <c r="A7" s="12">
        <v>5</v>
      </c>
      <c r="B7" s="13"/>
      <c r="C7" s="16" t="s">
        <v>15</v>
      </c>
      <c r="D7" s="9" t="s">
        <v>24</v>
      </c>
      <c r="E7" s="1">
        <v>3</v>
      </c>
      <c r="F7" s="1">
        <v>0.4</v>
      </c>
      <c r="G7" s="1">
        <v>1</v>
      </c>
      <c r="H7" s="22">
        <f t="shared" si="0"/>
        <v>1.2000000000000002</v>
      </c>
      <c r="I7" s="15"/>
      <c r="J7" s="12"/>
    </row>
    <row r="8" spans="1:10" x14ac:dyDescent="0.3">
      <c r="A8" s="12">
        <v>6</v>
      </c>
      <c r="B8" s="13"/>
      <c r="C8" s="16" t="s">
        <v>16</v>
      </c>
      <c r="D8" s="9" t="s">
        <v>24</v>
      </c>
      <c r="E8" s="1">
        <v>2.5</v>
      </c>
      <c r="F8" s="1">
        <v>0.3</v>
      </c>
      <c r="G8" s="1">
        <v>1</v>
      </c>
      <c r="H8" s="22">
        <f t="shared" si="0"/>
        <v>0.75</v>
      </c>
      <c r="I8" s="15"/>
      <c r="J8" s="12"/>
    </row>
    <row r="9" spans="1:10" x14ac:dyDescent="0.3">
      <c r="A9" s="12">
        <v>7</v>
      </c>
      <c r="B9" s="13"/>
      <c r="C9" s="16" t="s">
        <v>17</v>
      </c>
      <c r="D9" s="9" t="s">
        <v>24</v>
      </c>
      <c r="E9" s="1">
        <v>2</v>
      </c>
      <c r="F9" s="1">
        <v>0.4</v>
      </c>
      <c r="G9" s="1">
        <v>1</v>
      </c>
      <c r="H9" s="22">
        <f t="shared" si="0"/>
        <v>0.8</v>
      </c>
      <c r="I9" s="15"/>
      <c r="J9" s="12"/>
    </row>
    <row r="10" spans="1:10" x14ac:dyDescent="0.3">
      <c r="A10" s="12">
        <v>8</v>
      </c>
      <c r="B10" s="13"/>
      <c r="C10" s="16" t="s">
        <v>18</v>
      </c>
      <c r="D10" s="9" t="s">
        <v>24</v>
      </c>
      <c r="E10" s="1">
        <v>2</v>
      </c>
      <c r="F10" s="1">
        <v>0.3</v>
      </c>
      <c r="G10" s="1">
        <v>1</v>
      </c>
      <c r="H10" s="22">
        <f t="shared" si="0"/>
        <v>0.6</v>
      </c>
      <c r="I10" s="15"/>
      <c r="J10" s="12"/>
    </row>
    <row r="11" spans="1:10" x14ac:dyDescent="0.3">
      <c r="A11" s="12">
        <v>9</v>
      </c>
      <c r="B11" s="13"/>
      <c r="C11" s="16" t="s">
        <v>18</v>
      </c>
      <c r="D11" s="9" t="s">
        <v>24</v>
      </c>
      <c r="E11" s="1">
        <v>1.6</v>
      </c>
      <c r="F11" s="1">
        <v>0.3</v>
      </c>
      <c r="G11" s="17">
        <v>2</v>
      </c>
      <c r="H11" s="22">
        <f t="shared" si="0"/>
        <v>0.96</v>
      </c>
      <c r="I11" s="15"/>
      <c r="J11" s="12"/>
    </row>
    <row r="12" spans="1:10" x14ac:dyDescent="0.3">
      <c r="A12" s="12">
        <v>10</v>
      </c>
      <c r="B12" s="13"/>
      <c r="C12" s="16" t="s">
        <v>19</v>
      </c>
      <c r="D12" s="9" t="s">
        <v>24</v>
      </c>
      <c r="E12" s="1">
        <v>2</v>
      </c>
      <c r="F12" s="1">
        <v>0.35</v>
      </c>
      <c r="G12" s="1">
        <v>1</v>
      </c>
      <c r="H12" s="22">
        <f t="shared" si="0"/>
        <v>0.7</v>
      </c>
      <c r="I12" s="15"/>
      <c r="J12" s="12"/>
    </row>
    <row r="13" spans="1:10" x14ac:dyDescent="0.3">
      <c r="A13" s="12">
        <v>11</v>
      </c>
      <c r="B13" s="13"/>
      <c r="C13" s="16" t="s">
        <v>19</v>
      </c>
      <c r="D13" s="9" t="s">
        <v>24</v>
      </c>
      <c r="E13" s="1">
        <v>2.5</v>
      </c>
      <c r="F13" s="1">
        <v>0.35</v>
      </c>
      <c r="G13" s="1">
        <v>1</v>
      </c>
      <c r="H13" s="22">
        <f t="shared" si="0"/>
        <v>0.875</v>
      </c>
      <c r="I13" s="15"/>
      <c r="J13" s="12"/>
    </row>
    <row r="14" spans="1:10" x14ac:dyDescent="0.3">
      <c r="A14" s="12">
        <v>12</v>
      </c>
      <c r="B14" s="13"/>
      <c r="C14" s="16" t="s">
        <v>19</v>
      </c>
      <c r="D14" s="9" t="s">
        <v>24</v>
      </c>
      <c r="E14" s="1">
        <v>2.5</v>
      </c>
      <c r="F14" s="1">
        <v>0.35</v>
      </c>
      <c r="G14" s="1">
        <v>1</v>
      </c>
      <c r="H14" s="22">
        <f t="shared" si="0"/>
        <v>0.875</v>
      </c>
      <c r="I14" s="15"/>
      <c r="J14" s="12"/>
    </row>
    <row r="15" spans="1:10" x14ac:dyDescent="0.3">
      <c r="A15" s="12">
        <v>13</v>
      </c>
      <c r="B15" s="13"/>
      <c r="C15" s="16" t="s">
        <v>20</v>
      </c>
      <c r="D15" s="9" t="s">
        <v>24</v>
      </c>
      <c r="E15" s="1">
        <v>3</v>
      </c>
      <c r="F15" s="1">
        <v>2</v>
      </c>
      <c r="G15" s="1">
        <v>1</v>
      </c>
      <c r="H15" s="22">
        <f t="shared" si="0"/>
        <v>6</v>
      </c>
      <c r="I15" s="15"/>
      <c r="J15" s="12"/>
    </row>
    <row r="16" spans="1:10" x14ac:dyDescent="0.3">
      <c r="A16" s="12">
        <v>14</v>
      </c>
      <c r="B16" s="13"/>
      <c r="C16" s="16" t="s">
        <v>21</v>
      </c>
      <c r="D16" s="9" t="s">
        <v>24</v>
      </c>
      <c r="E16" s="1">
        <v>3</v>
      </c>
      <c r="F16" s="1">
        <v>1</v>
      </c>
      <c r="G16" s="1">
        <v>1</v>
      </c>
      <c r="H16" s="22">
        <f t="shared" si="0"/>
        <v>3</v>
      </c>
      <c r="I16" s="15"/>
      <c r="J16" s="12"/>
    </row>
    <row r="17" spans="1:10" x14ac:dyDescent="0.3">
      <c r="A17" s="12">
        <v>15</v>
      </c>
      <c r="B17" s="13"/>
      <c r="C17" s="16" t="s">
        <v>22</v>
      </c>
      <c r="D17" s="9" t="s">
        <v>24</v>
      </c>
      <c r="E17" s="1">
        <v>0.65</v>
      </c>
      <c r="F17" s="1">
        <v>0.5</v>
      </c>
      <c r="G17" s="1">
        <v>1</v>
      </c>
      <c r="H17" s="22">
        <f t="shared" si="0"/>
        <v>0.32500000000000001</v>
      </c>
      <c r="I17" s="15"/>
      <c r="J17" s="12"/>
    </row>
    <row r="18" spans="1:10" x14ac:dyDescent="0.3">
      <c r="A18" s="12">
        <v>16</v>
      </c>
      <c r="B18" s="13"/>
      <c r="C18" s="16" t="s">
        <v>22</v>
      </c>
      <c r="D18" s="9" t="s">
        <v>24</v>
      </c>
      <c r="E18" s="1">
        <v>0.8</v>
      </c>
      <c r="F18" s="1">
        <v>0.4</v>
      </c>
      <c r="G18" s="1">
        <v>1</v>
      </c>
      <c r="H18" s="22">
        <f t="shared" si="0"/>
        <v>0.32000000000000006</v>
      </c>
      <c r="I18" s="15"/>
      <c r="J18" s="12"/>
    </row>
    <row r="19" spans="1:10" x14ac:dyDescent="0.3">
      <c r="A19" s="12">
        <v>17</v>
      </c>
      <c r="B19" s="13"/>
      <c r="C19" s="16" t="s">
        <v>22</v>
      </c>
      <c r="D19" s="9" t="s">
        <v>24</v>
      </c>
      <c r="E19" s="1">
        <v>0.65</v>
      </c>
      <c r="F19" s="1">
        <v>0.5</v>
      </c>
      <c r="G19" s="1">
        <v>1</v>
      </c>
      <c r="H19" s="22">
        <f t="shared" si="0"/>
        <v>0.32500000000000001</v>
      </c>
      <c r="I19" s="15"/>
      <c r="J19" s="12"/>
    </row>
    <row r="20" spans="1:10" x14ac:dyDescent="0.3">
      <c r="A20" s="12">
        <v>18</v>
      </c>
      <c r="B20" s="13"/>
      <c r="C20" s="13" t="s">
        <v>23</v>
      </c>
      <c r="D20" s="9" t="s">
        <v>24</v>
      </c>
      <c r="E20" s="1">
        <v>4</v>
      </c>
      <c r="F20" s="1">
        <v>2</v>
      </c>
      <c r="G20" s="1">
        <v>1</v>
      </c>
      <c r="H20" s="22">
        <f t="shared" si="0"/>
        <v>8</v>
      </c>
      <c r="I20" s="15"/>
      <c r="J20" s="13"/>
    </row>
    <row r="21" spans="1:10" x14ac:dyDescent="0.3">
      <c r="A21" s="13">
        <v>19</v>
      </c>
      <c r="B21" s="13"/>
      <c r="C21" s="13" t="s">
        <v>27</v>
      </c>
      <c r="D21" s="13" t="s">
        <v>25</v>
      </c>
      <c r="E21" s="18">
        <v>1.9</v>
      </c>
      <c r="F21" s="18">
        <v>0.4</v>
      </c>
      <c r="G21" s="18">
        <v>1</v>
      </c>
      <c r="H21" s="22">
        <f t="shared" si="0"/>
        <v>0.76</v>
      </c>
      <c r="I21" s="15"/>
      <c r="J21" s="13"/>
    </row>
    <row r="22" spans="1:10" x14ac:dyDescent="0.3">
      <c r="A22" s="12">
        <v>20</v>
      </c>
      <c r="B22" s="13"/>
      <c r="C22" s="13" t="s">
        <v>29</v>
      </c>
      <c r="D22" s="13" t="s">
        <v>25</v>
      </c>
      <c r="E22" s="18">
        <v>1.7</v>
      </c>
      <c r="F22" s="18">
        <v>0.4</v>
      </c>
      <c r="G22" s="18">
        <v>1</v>
      </c>
      <c r="H22" s="22">
        <f t="shared" si="0"/>
        <v>0.68</v>
      </c>
      <c r="I22" s="15"/>
      <c r="J22" s="13"/>
    </row>
    <row r="23" spans="1:10" x14ac:dyDescent="0.3">
      <c r="A23" s="13">
        <v>21</v>
      </c>
      <c r="B23" s="13"/>
      <c r="C23" s="13" t="s">
        <v>30</v>
      </c>
      <c r="D23" s="13" t="s">
        <v>25</v>
      </c>
      <c r="E23" s="18">
        <v>1.2</v>
      </c>
      <c r="F23" s="18">
        <v>0.35</v>
      </c>
      <c r="G23" s="18">
        <v>1</v>
      </c>
      <c r="H23" s="22">
        <f t="shared" si="0"/>
        <v>0.42</v>
      </c>
      <c r="I23" s="15"/>
      <c r="J23" s="13"/>
    </row>
    <row r="24" spans="1:10" x14ac:dyDescent="0.3">
      <c r="A24" s="12">
        <v>22</v>
      </c>
      <c r="B24" s="13"/>
      <c r="C24" s="13" t="s">
        <v>28</v>
      </c>
      <c r="D24" s="13" t="s">
        <v>25</v>
      </c>
      <c r="E24" s="18">
        <v>1.4</v>
      </c>
      <c r="F24" s="18">
        <v>0.5</v>
      </c>
      <c r="G24" s="18">
        <v>1</v>
      </c>
      <c r="H24" s="22">
        <f t="shared" si="0"/>
        <v>0.7</v>
      </c>
      <c r="I24" s="15"/>
      <c r="J24" s="13"/>
    </row>
    <row r="25" spans="1:10" x14ac:dyDescent="0.3">
      <c r="A25" s="13">
        <v>23</v>
      </c>
      <c r="B25" s="13"/>
      <c r="C25" s="13" t="s">
        <v>31</v>
      </c>
      <c r="D25" s="13" t="s">
        <v>25</v>
      </c>
      <c r="E25" s="18">
        <v>1.4</v>
      </c>
      <c r="F25" s="18">
        <v>0.4</v>
      </c>
      <c r="G25" s="18">
        <v>1</v>
      </c>
      <c r="H25" s="22">
        <f t="shared" si="0"/>
        <v>0.55999999999999994</v>
      </c>
      <c r="I25" s="15"/>
      <c r="J25" s="13"/>
    </row>
    <row r="26" spans="1:10" x14ac:dyDescent="0.3">
      <c r="A26" s="12">
        <v>24</v>
      </c>
      <c r="B26" s="13"/>
      <c r="C26" s="13" t="s">
        <v>32</v>
      </c>
      <c r="D26" s="13" t="s">
        <v>25</v>
      </c>
      <c r="E26" s="18">
        <v>2.9</v>
      </c>
      <c r="F26" s="18">
        <v>0.37</v>
      </c>
      <c r="G26" s="18">
        <v>1</v>
      </c>
      <c r="H26" s="22">
        <f t="shared" si="0"/>
        <v>1.073</v>
      </c>
      <c r="I26" s="15"/>
      <c r="J26" s="13"/>
    </row>
    <row r="27" spans="1:10" x14ac:dyDescent="0.3">
      <c r="A27" s="13">
        <v>25</v>
      </c>
      <c r="B27" s="13"/>
      <c r="C27" s="13" t="s">
        <v>33</v>
      </c>
      <c r="D27" s="13" t="s">
        <v>25</v>
      </c>
      <c r="E27" s="18">
        <v>1.8</v>
      </c>
      <c r="F27" s="18">
        <v>0.8</v>
      </c>
      <c r="G27" s="18">
        <v>1</v>
      </c>
      <c r="H27" s="22">
        <f t="shared" si="0"/>
        <v>1.4400000000000002</v>
      </c>
      <c r="I27" s="15"/>
      <c r="J27" s="13"/>
    </row>
    <row r="28" spans="1:10" x14ac:dyDescent="0.3">
      <c r="A28" s="12">
        <v>26</v>
      </c>
      <c r="B28" s="13"/>
      <c r="C28" s="13" t="s">
        <v>34</v>
      </c>
      <c r="D28" s="13" t="s">
        <v>25</v>
      </c>
      <c r="E28" s="18">
        <v>4.8</v>
      </c>
      <c r="F28" s="18">
        <v>0.5</v>
      </c>
      <c r="G28" s="18">
        <v>1</v>
      </c>
      <c r="H28" s="22">
        <f t="shared" si="0"/>
        <v>2.4</v>
      </c>
      <c r="I28" s="15"/>
      <c r="J28" s="13"/>
    </row>
    <row r="29" spans="1:10" x14ac:dyDescent="0.3">
      <c r="A29" s="13">
        <v>27</v>
      </c>
      <c r="B29" s="13"/>
      <c r="C29" s="13" t="s">
        <v>35</v>
      </c>
      <c r="D29" s="13" t="s">
        <v>25</v>
      </c>
      <c r="E29" s="18">
        <v>1.9</v>
      </c>
      <c r="F29" s="18">
        <v>0.6</v>
      </c>
      <c r="G29" s="18">
        <v>1</v>
      </c>
      <c r="H29" s="22">
        <f t="shared" si="0"/>
        <v>1.1399999999999999</v>
      </c>
      <c r="I29" s="15"/>
      <c r="J29" s="13"/>
    </row>
    <row r="30" spans="1:10" x14ac:dyDescent="0.3">
      <c r="A30" s="12">
        <v>28</v>
      </c>
      <c r="B30" s="13"/>
      <c r="C30" s="13" t="s">
        <v>36</v>
      </c>
      <c r="D30" s="13" t="s">
        <v>41</v>
      </c>
      <c r="E30" s="18">
        <v>1.95</v>
      </c>
      <c r="F30" s="18">
        <v>0.35</v>
      </c>
      <c r="G30" s="18">
        <v>1</v>
      </c>
      <c r="H30" s="22">
        <f t="shared" si="0"/>
        <v>0.6825</v>
      </c>
      <c r="I30" s="15"/>
      <c r="J30" s="13"/>
    </row>
    <row r="31" spans="1:10" x14ac:dyDescent="0.3">
      <c r="A31" s="13">
        <v>29</v>
      </c>
      <c r="B31" s="13"/>
      <c r="C31" s="13" t="s">
        <v>37</v>
      </c>
      <c r="D31" s="13" t="s">
        <v>41</v>
      </c>
      <c r="E31" s="18">
        <v>1.9</v>
      </c>
      <c r="F31" s="18">
        <v>0.33</v>
      </c>
      <c r="G31" s="18">
        <v>1</v>
      </c>
      <c r="H31" s="22">
        <f t="shared" si="0"/>
        <v>0.627</v>
      </c>
      <c r="I31" s="15"/>
      <c r="J31" s="13"/>
    </row>
    <row r="32" spans="1:10" x14ac:dyDescent="0.3">
      <c r="A32" s="12">
        <v>30</v>
      </c>
      <c r="B32" s="13"/>
      <c r="C32" s="13" t="s">
        <v>38</v>
      </c>
      <c r="D32" s="13" t="s">
        <v>41</v>
      </c>
      <c r="E32" s="18">
        <v>1.7</v>
      </c>
      <c r="F32" s="18">
        <v>0.3</v>
      </c>
      <c r="G32" s="18">
        <v>1</v>
      </c>
      <c r="H32" s="22">
        <f t="shared" si="0"/>
        <v>0.51</v>
      </c>
      <c r="I32" s="15"/>
      <c r="J32" s="13"/>
    </row>
    <row r="33" spans="1:10" x14ac:dyDescent="0.3">
      <c r="A33" s="13">
        <v>31</v>
      </c>
      <c r="B33" s="13"/>
      <c r="C33" s="13" t="s">
        <v>26</v>
      </c>
      <c r="D33" s="13" t="s">
        <v>41</v>
      </c>
      <c r="E33" s="18">
        <v>1.4</v>
      </c>
      <c r="F33" s="18">
        <v>0.32</v>
      </c>
      <c r="G33" s="18">
        <v>1</v>
      </c>
      <c r="H33" s="22">
        <f t="shared" si="0"/>
        <v>0.44799999999999995</v>
      </c>
      <c r="I33" s="15"/>
      <c r="J33" s="13"/>
    </row>
    <row r="34" spans="1:10" x14ac:dyDescent="0.3">
      <c r="G34" s="19"/>
      <c r="H34" s="24">
        <f>SUM(H3:H33)</f>
        <v>44.075499999999998</v>
      </c>
    </row>
  </sheetData>
  <mergeCells count="8">
    <mergeCell ref="G1:G2"/>
    <mergeCell ref="I1:I2"/>
    <mergeCell ref="J1:J2"/>
    <mergeCell ref="E1:F1"/>
    <mergeCell ref="A1:A2"/>
    <mergeCell ref="B1:B2"/>
    <mergeCell ref="C1:C2"/>
    <mergeCell ref="D1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3"/>
  <sheetViews>
    <sheetView tabSelected="1" topLeftCell="A31" workbookViewId="0">
      <selection activeCell="E12" sqref="E12"/>
    </sheetView>
  </sheetViews>
  <sheetFormatPr defaultColWidth="9.1796875" defaultRowHeight="13" x14ac:dyDescent="0.3"/>
  <cols>
    <col min="1" max="1" width="4.54296875" style="4" customWidth="1"/>
    <col min="2" max="2" width="22" style="4" customWidth="1"/>
    <col min="3" max="3" width="40.81640625" style="4" customWidth="1"/>
    <col min="4" max="4" width="31" style="4" customWidth="1"/>
    <col min="5" max="6" width="10.1796875" style="4" customWidth="1"/>
    <col min="7" max="7" width="8.26953125" style="4" customWidth="1"/>
    <col min="8" max="8" width="8.54296875" style="23" customWidth="1"/>
    <col min="9" max="9" width="12" style="23" customWidth="1"/>
    <col min="10" max="10" width="16" style="5" bestFit="1" customWidth="1"/>
    <col min="11" max="11" width="64.26953125" style="4" bestFit="1" customWidth="1"/>
    <col min="12" max="16384" width="9.1796875" style="4"/>
  </cols>
  <sheetData>
    <row r="1" spans="1:11" x14ac:dyDescent="0.3">
      <c r="A1" s="34" t="s">
        <v>2</v>
      </c>
      <c r="B1" s="34" t="s">
        <v>0</v>
      </c>
      <c r="C1" s="34" t="s">
        <v>3</v>
      </c>
      <c r="D1" s="34" t="s">
        <v>10</v>
      </c>
      <c r="E1" s="35" t="s">
        <v>5</v>
      </c>
      <c r="F1" s="35"/>
      <c r="G1" s="34" t="s">
        <v>4</v>
      </c>
      <c r="H1" s="36" t="s">
        <v>39</v>
      </c>
      <c r="I1" s="36" t="s">
        <v>97</v>
      </c>
      <c r="J1" s="37" t="s">
        <v>8</v>
      </c>
      <c r="K1" s="34" t="s">
        <v>1</v>
      </c>
    </row>
    <row r="2" spans="1:11" x14ac:dyDescent="0.3">
      <c r="A2" s="34"/>
      <c r="B2" s="34"/>
      <c r="C2" s="34"/>
      <c r="D2" s="34"/>
      <c r="E2" s="38" t="s">
        <v>6</v>
      </c>
      <c r="F2" s="38" t="s">
        <v>7</v>
      </c>
      <c r="G2" s="34"/>
      <c r="H2" s="36" t="s">
        <v>40</v>
      </c>
      <c r="I2" s="36" t="s">
        <v>98</v>
      </c>
      <c r="J2" s="37"/>
      <c r="K2" s="34"/>
    </row>
    <row r="3" spans="1:11" x14ac:dyDescent="0.3">
      <c r="A3" s="39">
        <v>1</v>
      </c>
      <c r="B3" s="39" t="s">
        <v>9</v>
      </c>
      <c r="C3" s="14" t="s">
        <v>43</v>
      </c>
      <c r="D3" s="40" t="s">
        <v>42</v>
      </c>
      <c r="E3" s="1">
        <v>1.8</v>
      </c>
      <c r="F3" s="1">
        <v>0.37</v>
      </c>
      <c r="G3" s="1">
        <v>1</v>
      </c>
      <c r="H3" s="41">
        <f>E3*F3*G3</f>
        <v>0.66600000000000004</v>
      </c>
      <c r="I3" s="42">
        <v>30000</v>
      </c>
      <c r="J3" s="25">
        <f>30000*H3</f>
        <v>19980</v>
      </c>
      <c r="K3" s="12"/>
    </row>
    <row r="4" spans="1:11" x14ac:dyDescent="0.3">
      <c r="A4" s="12">
        <v>2</v>
      </c>
      <c r="B4" s="13"/>
      <c r="C4" s="14" t="s">
        <v>44</v>
      </c>
      <c r="D4" s="40" t="s">
        <v>42</v>
      </c>
      <c r="E4" s="1">
        <v>2</v>
      </c>
      <c r="F4" s="1">
        <v>0.5</v>
      </c>
      <c r="G4" s="1">
        <v>1</v>
      </c>
      <c r="H4" s="41">
        <f t="shared" ref="H4:H52" si="0">E4*F4*G4</f>
        <v>1</v>
      </c>
      <c r="I4" s="42">
        <v>30000</v>
      </c>
      <c r="J4" s="25">
        <f t="shared" ref="J4:J52" si="1">30000*H4</f>
        <v>30000</v>
      </c>
      <c r="K4" s="12"/>
    </row>
    <row r="5" spans="1:11" x14ac:dyDescent="0.3">
      <c r="A5" s="12">
        <v>3</v>
      </c>
      <c r="B5" s="13"/>
      <c r="C5" s="14" t="s">
        <v>45</v>
      </c>
      <c r="D5" s="40" t="s">
        <v>42</v>
      </c>
      <c r="E5" s="1">
        <v>1.8</v>
      </c>
      <c r="F5" s="1">
        <v>0.54</v>
      </c>
      <c r="G5" s="1">
        <v>1</v>
      </c>
      <c r="H5" s="41">
        <f t="shared" si="0"/>
        <v>0.97200000000000009</v>
      </c>
      <c r="I5" s="42">
        <v>30000</v>
      </c>
      <c r="J5" s="25">
        <f t="shared" si="1"/>
        <v>29160.000000000004</v>
      </c>
      <c r="K5" s="12"/>
    </row>
    <row r="6" spans="1:11" x14ac:dyDescent="0.3">
      <c r="A6" s="12">
        <v>4</v>
      </c>
      <c r="B6" s="13"/>
      <c r="C6" s="14" t="s">
        <v>46</v>
      </c>
      <c r="D6" s="40" t="s">
        <v>42</v>
      </c>
      <c r="E6" s="1">
        <v>1.5</v>
      </c>
      <c r="F6" s="1">
        <v>0.95</v>
      </c>
      <c r="G6" s="1">
        <v>1</v>
      </c>
      <c r="H6" s="41">
        <f t="shared" si="0"/>
        <v>1.4249999999999998</v>
      </c>
      <c r="I6" s="42">
        <v>30000</v>
      </c>
      <c r="J6" s="25">
        <f t="shared" si="1"/>
        <v>42749.999999999993</v>
      </c>
      <c r="K6" s="12"/>
    </row>
    <row r="7" spans="1:11" x14ac:dyDescent="0.3">
      <c r="A7" s="12">
        <v>5</v>
      </c>
      <c r="B7" s="13"/>
      <c r="C7" s="16" t="s">
        <v>47</v>
      </c>
      <c r="D7" s="40" t="s">
        <v>42</v>
      </c>
      <c r="E7" s="1">
        <v>2.15</v>
      </c>
      <c r="F7" s="1">
        <v>0.6</v>
      </c>
      <c r="G7" s="1">
        <v>1</v>
      </c>
      <c r="H7" s="41">
        <f t="shared" si="0"/>
        <v>1.2899999999999998</v>
      </c>
      <c r="I7" s="42">
        <v>30000</v>
      </c>
      <c r="J7" s="25">
        <f t="shared" si="1"/>
        <v>38699.999999999993</v>
      </c>
      <c r="K7" s="12"/>
    </row>
    <row r="8" spans="1:11" x14ac:dyDescent="0.3">
      <c r="A8" s="12">
        <v>6</v>
      </c>
      <c r="B8" s="13"/>
      <c r="C8" s="16" t="s">
        <v>48</v>
      </c>
      <c r="D8" s="40" t="s">
        <v>42</v>
      </c>
      <c r="E8" s="1">
        <v>1.9</v>
      </c>
      <c r="F8" s="1">
        <v>0.32</v>
      </c>
      <c r="G8" s="1">
        <v>1</v>
      </c>
      <c r="H8" s="41">
        <f t="shared" si="0"/>
        <v>0.60799999999999998</v>
      </c>
      <c r="I8" s="42">
        <v>30000</v>
      </c>
      <c r="J8" s="25">
        <f t="shared" si="1"/>
        <v>18240</v>
      </c>
      <c r="K8" s="12"/>
    </row>
    <row r="9" spans="1:11" x14ac:dyDescent="0.3">
      <c r="A9" s="12">
        <v>7</v>
      </c>
      <c r="B9" s="13"/>
      <c r="C9" s="16" t="s">
        <v>49</v>
      </c>
      <c r="D9" s="40" t="s">
        <v>42</v>
      </c>
      <c r="E9" s="1">
        <v>2.9</v>
      </c>
      <c r="F9" s="1">
        <v>0.39</v>
      </c>
      <c r="G9" s="1">
        <v>1</v>
      </c>
      <c r="H9" s="41">
        <f t="shared" si="0"/>
        <v>1.131</v>
      </c>
      <c r="I9" s="42">
        <v>30000</v>
      </c>
      <c r="J9" s="25">
        <f t="shared" si="1"/>
        <v>33930</v>
      </c>
      <c r="K9" s="12"/>
    </row>
    <row r="10" spans="1:11" x14ac:dyDescent="0.3">
      <c r="A10" s="12">
        <v>8</v>
      </c>
      <c r="B10" s="13"/>
      <c r="C10" s="16" t="s">
        <v>50</v>
      </c>
      <c r="D10" s="40" t="s">
        <v>42</v>
      </c>
      <c r="E10" s="1">
        <v>2.13</v>
      </c>
      <c r="F10" s="1">
        <v>0.8</v>
      </c>
      <c r="G10" s="1">
        <v>1</v>
      </c>
      <c r="H10" s="41">
        <f t="shared" si="0"/>
        <v>1.704</v>
      </c>
      <c r="I10" s="42">
        <v>30000</v>
      </c>
      <c r="J10" s="25">
        <f t="shared" si="1"/>
        <v>51120</v>
      </c>
      <c r="K10" s="12"/>
    </row>
    <row r="11" spans="1:11" x14ac:dyDescent="0.3">
      <c r="A11" s="12">
        <v>9</v>
      </c>
      <c r="B11" s="13"/>
      <c r="C11" s="16" t="s">
        <v>52</v>
      </c>
      <c r="D11" s="40" t="s">
        <v>51</v>
      </c>
      <c r="E11" s="1">
        <v>1.91</v>
      </c>
      <c r="F11" s="1">
        <v>0.56000000000000005</v>
      </c>
      <c r="G11" s="1">
        <v>1</v>
      </c>
      <c r="H11" s="41">
        <f t="shared" si="0"/>
        <v>1.0696000000000001</v>
      </c>
      <c r="I11" s="42">
        <v>30000</v>
      </c>
      <c r="J11" s="25">
        <f t="shared" si="1"/>
        <v>32088.000000000004</v>
      </c>
      <c r="K11" s="12"/>
    </row>
    <row r="12" spans="1:11" x14ac:dyDescent="0.3">
      <c r="A12" s="12">
        <v>10</v>
      </c>
      <c r="B12" s="13"/>
      <c r="C12" s="16" t="s">
        <v>53</v>
      </c>
      <c r="D12" s="40" t="s">
        <v>51</v>
      </c>
      <c r="E12" s="1">
        <v>0.43</v>
      </c>
      <c r="F12" s="1">
        <v>1.63</v>
      </c>
      <c r="G12" s="1">
        <v>1</v>
      </c>
      <c r="H12" s="41">
        <f t="shared" si="0"/>
        <v>0.70089999999999997</v>
      </c>
      <c r="I12" s="42">
        <v>30000</v>
      </c>
      <c r="J12" s="25">
        <f t="shared" si="1"/>
        <v>21027</v>
      </c>
      <c r="K12" s="12"/>
    </row>
    <row r="13" spans="1:11" x14ac:dyDescent="0.3">
      <c r="A13" s="12">
        <v>11</v>
      </c>
      <c r="B13" s="13"/>
      <c r="C13" s="16" t="s">
        <v>55</v>
      </c>
      <c r="D13" s="40" t="s">
        <v>54</v>
      </c>
      <c r="E13" s="1">
        <v>1.68</v>
      </c>
      <c r="F13" s="1">
        <v>0.4</v>
      </c>
      <c r="G13" s="1">
        <v>1</v>
      </c>
      <c r="H13" s="41">
        <f t="shared" si="0"/>
        <v>0.67200000000000004</v>
      </c>
      <c r="I13" s="42">
        <v>30000</v>
      </c>
      <c r="J13" s="25">
        <f t="shared" si="1"/>
        <v>20160</v>
      </c>
      <c r="K13" s="12"/>
    </row>
    <row r="14" spans="1:11" x14ac:dyDescent="0.3">
      <c r="A14" s="12">
        <v>12</v>
      </c>
      <c r="B14" s="13"/>
      <c r="C14" s="16" t="s">
        <v>56</v>
      </c>
      <c r="D14" s="40" t="s">
        <v>54</v>
      </c>
      <c r="E14" s="1">
        <v>1.68</v>
      </c>
      <c r="F14" s="1">
        <v>0.4</v>
      </c>
      <c r="G14" s="1">
        <v>1</v>
      </c>
      <c r="H14" s="41">
        <f t="shared" si="0"/>
        <v>0.67200000000000004</v>
      </c>
      <c r="I14" s="42">
        <v>30000</v>
      </c>
      <c r="J14" s="25">
        <f t="shared" si="1"/>
        <v>20160</v>
      </c>
      <c r="K14" s="12"/>
    </row>
    <row r="15" spans="1:11" x14ac:dyDescent="0.3">
      <c r="A15" s="12">
        <v>13</v>
      </c>
      <c r="B15" s="13"/>
      <c r="C15" s="16" t="s">
        <v>57</v>
      </c>
      <c r="D15" s="40" t="s">
        <v>54</v>
      </c>
      <c r="E15" s="1">
        <v>1.87</v>
      </c>
      <c r="F15" s="1">
        <v>0.46</v>
      </c>
      <c r="G15" s="1">
        <v>1</v>
      </c>
      <c r="H15" s="41">
        <f t="shared" si="0"/>
        <v>0.86020000000000008</v>
      </c>
      <c r="I15" s="42">
        <v>30000</v>
      </c>
      <c r="J15" s="25">
        <f t="shared" si="1"/>
        <v>25806.000000000004</v>
      </c>
      <c r="K15" s="12"/>
    </row>
    <row r="16" spans="1:11" x14ac:dyDescent="0.3">
      <c r="A16" s="12">
        <v>14</v>
      </c>
      <c r="B16" s="13"/>
      <c r="C16" s="16" t="s">
        <v>58</v>
      </c>
      <c r="D16" s="40" t="s">
        <v>54</v>
      </c>
      <c r="E16" s="1">
        <v>1.7</v>
      </c>
      <c r="F16" s="1">
        <v>0.34</v>
      </c>
      <c r="G16" s="1">
        <v>1</v>
      </c>
      <c r="H16" s="41">
        <f t="shared" si="0"/>
        <v>0.57800000000000007</v>
      </c>
      <c r="I16" s="42">
        <v>30000</v>
      </c>
      <c r="J16" s="25">
        <f t="shared" si="1"/>
        <v>17340.000000000004</v>
      </c>
      <c r="K16" s="12"/>
    </row>
    <row r="17" spans="1:11" x14ac:dyDescent="0.3">
      <c r="A17" s="12">
        <v>15</v>
      </c>
      <c r="B17" s="13"/>
      <c r="C17" s="16" t="s">
        <v>60</v>
      </c>
      <c r="D17" s="40" t="s">
        <v>59</v>
      </c>
      <c r="E17" s="1">
        <v>2.5</v>
      </c>
      <c r="F17" s="1">
        <v>0.6</v>
      </c>
      <c r="G17" s="1">
        <v>1</v>
      </c>
      <c r="H17" s="41">
        <f t="shared" si="0"/>
        <v>1.5</v>
      </c>
      <c r="I17" s="42">
        <v>30000</v>
      </c>
      <c r="J17" s="25">
        <f t="shared" si="1"/>
        <v>45000</v>
      </c>
      <c r="K17" s="12"/>
    </row>
    <row r="18" spans="1:11" x14ac:dyDescent="0.3">
      <c r="A18" s="12">
        <v>16</v>
      </c>
      <c r="B18" s="13"/>
      <c r="C18" s="16" t="s">
        <v>61</v>
      </c>
      <c r="D18" s="40" t="s">
        <v>59</v>
      </c>
      <c r="E18" s="1">
        <v>1.9</v>
      </c>
      <c r="F18" s="1">
        <v>0.6</v>
      </c>
      <c r="G18" s="1">
        <v>1</v>
      </c>
      <c r="H18" s="41">
        <f t="shared" si="0"/>
        <v>1.1399999999999999</v>
      </c>
      <c r="I18" s="42">
        <v>30000</v>
      </c>
      <c r="J18" s="25">
        <f t="shared" si="1"/>
        <v>34200</v>
      </c>
      <c r="K18" s="12"/>
    </row>
    <row r="19" spans="1:11" x14ac:dyDescent="0.3">
      <c r="A19" s="12">
        <v>17</v>
      </c>
      <c r="B19" s="13"/>
      <c r="C19" s="16" t="s">
        <v>62</v>
      </c>
      <c r="D19" s="40" t="s">
        <v>59</v>
      </c>
      <c r="E19" s="1">
        <v>3.3</v>
      </c>
      <c r="F19" s="1">
        <v>0.93</v>
      </c>
      <c r="G19" s="1">
        <v>1</v>
      </c>
      <c r="H19" s="41">
        <f t="shared" si="0"/>
        <v>3.069</v>
      </c>
      <c r="I19" s="42">
        <v>30000</v>
      </c>
      <c r="J19" s="25">
        <f t="shared" si="1"/>
        <v>92070</v>
      </c>
      <c r="K19" s="12"/>
    </row>
    <row r="20" spans="1:11" x14ac:dyDescent="0.3">
      <c r="A20" s="12">
        <v>18</v>
      </c>
      <c r="B20" s="13"/>
      <c r="C20" s="13" t="s">
        <v>63</v>
      </c>
      <c r="D20" s="40" t="s">
        <v>59</v>
      </c>
      <c r="E20" s="1">
        <v>2.5</v>
      </c>
      <c r="F20" s="1">
        <v>0.37</v>
      </c>
      <c r="G20" s="1">
        <v>1</v>
      </c>
      <c r="H20" s="41">
        <f t="shared" si="0"/>
        <v>0.92500000000000004</v>
      </c>
      <c r="I20" s="42">
        <v>30000</v>
      </c>
      <c r="J20" s="25">
        <f t="shared" si="1"/>
        <v>27750</v>
      </c>
      <c r="K20" s="13"/>
    </row>
    <row r="21" spans="1:11" x14ac:dyDescent="0.3">
      <c r="A21" s="13">
        <v>19</v>
      </c>
      <c r="B21" s="13"/>
      <c r="C21" s="13" t="s">
        <v>64</v>
      </c>
      <c r="D21" s="40" t="s">
        <v>59</v>
      </c>
      <c r="E21" s="18">
        <v>1.87</v>
      </c>
      <c r="F21" s="18">
        <v>0.36</v>
      </c>
      <c r="G21" s="18">
        <v>1</v>
      </c>
      <c r="H21" s="41">
        <f t="shared" si="0"/>
        <v>0.67320000000000002</v>
      </c>
      <c r="I21" s="42">
        <v>30000</v>
      </c>
      <c r="J21" s="25">
        <f t="shared" si="1"/>
        <v>20196</v>
      </c>
      <c r="K21" s="13"/>
    </row>
    <row r="22" spans="1:11" x14ac:dyDescent="0.3">
      <c r="A22" s="12">
        <v>20</v>
      </c>
      <c r="B22" s="13"/>
      <c r="C22" s="13" t="s">
        <v>65</v>
      </c>
      <c r="D22" s="40" t="s">
        <v>59</v>
      </c>
      <c r="E22" s="18">
        <v>0.94</v>
      </c>
      <c r="F22" s="18">
        <v>0.3</v>
      </c>
      <c r="G22" s="18">
        <v>1</v>
      </c>
      <c r="H22" s="41">
        <f t="shared" si="0"/>
        <v>0.28199999999999997</v>
      </c>
      <c r="I22" s="42">
        <v>30000</v>
      </c>
      <c r="J22" s="25">
        <f t="shared" si="1"/>
        <v>8460</v>
      </c>
      <c r="K22" s="13"/>
    </row>
    <row r="23" spans="1:11" x14ac:dyDescent="0.3">
      <c r="A23" s="13">
        <v>21</v>
      </c>
      <c r="B23" s="13"/>
      <c r="C23" s="13" t="s">
        <v>66</v>
      </c>
      <c r="D23" s="40" t="s">
        <v>59</v>
      </c>
      <c r="E23" s="18">
        <v>1.8</v>
      </c>
      <c r="F23" s="18">
        <v>0.5</v>
      </c>
      <c r="G23" s="18">
        <v>1</v>
      </c>
      <c r="H23" s="41">
        <f t="shared" si="0"/>
        <v>0.9</v>
      </c>
      <c r="I23" s="42">
        <v>30000</v>
      </c>
      <c r="J23" s="25">
        <f t="shared" si="1"/>
        <v>27000</v>
      </c>
      <c r="K23" s="13"/>
    </row>
    <row r="24" spans="1:11" x14ac:dyDescent="0.3">
      <c r="A24" s="12">
        <v>22</v>
      </c>
      <c r="B24" s="13"/>
      <c r="C24" s="13" t="s">
        <v>67</v>
      </c>
      <c r="D24" s="40" t="s">
        <v>59</v>
      </c>
      <c r="E24" s="18">
        <v>3.33</v>
      </c>
      <c r="F24" s="18">
        <v>0.36</v>
      </c>
      <c r="G24" s="18">
        <v>1</v>
      </c>
      <c r="H24" s="41">
        <f t="shared" si="0"/>
        <v>1.1988000000000001</v>
      </c>
      <c r="I24" s="42">
        <v>30000</v>
      </c>
      <c r="J24" s="25">
        <f t="shared" si="1"/>
        <v>35964</v>
      </c>
      <c r="K24" s="13"/>
    </row>
    <row r="25" spans="1:11" x14ac:dyDescent="0.3">
      <c r="A25" s="13">
        <v>23</v>
      </c>
      <c r="B25" s="13"/>
      <c r="C25" s="13" t="s">
        <v>68</v>
      </c>
      <c r="D25" s="40" t="s">
        <v>59</v>
      </c>
      <c r="E25" s="18">
        <v>2.2999999999999998</v>
      </c>
      <c r="F25" s="18">
        <v>0.3</v>
      </c>
      <c r="G25" s="18">
        <v>1</v>
      </c>
      <c r="H25" s="41">
        <f t="shared" si="0"/>
        <v>0.69</v>
      </c>
      <c r="I25" s="42">
        <v>30000</v>
      </c>
      <c r="J25" s="25">
        <f t="shared" si="1"/>
        <v>20700</v>
      </c>
      <c r="K25" s="13"/>
    </row>
    <row r="26" spans="1:11" x14ac:dyDescent="0.3">
      <c r="A26" s="12">
        <v>24</v>
      </c>
      <c r="B26" s="13"/>
      <c r="C26" s="13" t="s">
        <v>69</v>
      </c>
      <c r="D26" s="40" t="s">
        <v>59</v>
      </c>
      <c r="E26" s="18">
        <v>2.2000000000000002</v>
      </c>
      <c r="F26" s="18">
        <v>0.87</v>
      </c>
      <c r="G26" s="18">
        <v>1</v>
      </c>
      <c r="H26" s="41">
        <f t="shared" si="0"/>
        <v>1.9140000000000001</v>
      </c>
      <c r="I26" s="42">
        <v>30000</v>
      </c>
      <c r="J26" s="25">
        <f t="shared" si="1"/>
        <v>57420.000000000007</v>
      </c>
      <c r="K26" s="13"/>
    </row>
    <row r="27" spans="1:11" x14ac:dyDescent="0.3">
      <c r="A27" s="13">
        <v>25</v>
      </c>
      <c r="B27" s="13"/>
      <c r="C27" s="13" t="s">
        <v>70</v>
      </c>
      <c r="D27" s="40" t="s">
        <v>59</v>
      </c>
      <c r="E27" s="18">
        <v>1.5</v>
      </c>
      <c r="F27" s="18">
        <v>0.3</v>
      </c>
      <c r="G27" s="18">
        <v>1</v>
      </c>
      <c r="H27" s="41">
        <f t="shared" si="0"/>
        <v>0.44999999999999996</v>
      </c>
      <c r="I27" s="42">
        <v>30000</v>
      </c>
      <c r="J27" s="25">
        <f t="shared" si="1"/>
        <v>13499.999999999998</v>
      </c>
      <c r="K27" s="13"/>
    </row>
    <row r="28" spans="1:11" x14ac:dyDescent="0.3">
      <c r="A28" s="12">
        <v>26</v>
      </c>
      <c r="B28" s="13"/>
      <c r="C28" s="13" t="s">
        <v>72</v>
      </c>
      <c r="D28" s="40" t="s">
        <v>71</v>
      </c>
      <c r="E28" s="18">
        <v>3.5</v>
      </c>
      <c r="F28" s="18">
        <v>0.54</v>
      </c>
      <c r="G28" s="18">
        <v>1</v>
      </c>
      <c r="H28" s="41">
        <f t="shared" si="0"/>
        <v>1.8900000000000001</v>
      </c>
      <c r="I28" s="42">
        <v>30000</v>
      </c>
      <c r="J28" s="25">
        <f t="shared" si="1"/>
        <v>56700.000000000007</v>
      </c>
      <c r="K28" s="13"/>
    </row>
    <row r="29" spans="1:11" x14ac:dyDescent="0.3">
      <c r="A29" s="13">
        <v>27</v>
      </c>
      <c r="B29" s="13"/>
      <c r="C29" s="13" t="s">
        <v>73</v>
      </c>
      <c r="D29" s="40" t="s">
        <v>71</v>
      </c>
      <c r="E29" s="18">
        <v>2.5</v>
      </c>
      <c r="F29" s="18">
        <v>0.57999999999999996</v>
      </c>
      <c r="G29" s="18">
        <v>1</v>
      </c>
      <c r="H29" s="41">
        <f t="shared" si="0"/>
        <v>1.45</v>
      </c>
      <c r="I29" s="42">
        <v>30000</v>
      </c>
      <c r="J29" s="25">
        <f t="shared" si="1"/>
        <v>43500</v>
      </c>
      <c r="K29" s="13"/>
    </row>
    <row r="30" spans="1:11" x14ac:dyDescent="0.3">
      <c r="A30" s="12">
        <v>28</v>
      </c>
      <c r="B30" s="13"/>
      <c r="C30" s="13" t="s">
        <v>58</v>
      </c>
      <c r="D30" s="40" t="s">
        <v>71</v>
      </c>
      <c r="E30" s="18">
        <v>1.8</v>
      </c>
      <c r="F30" s="18">
        <v>0.46</v>
      </c>
      <c r="G30" s="18">
        <v>1</v>
      </c>
      <c r="H30" s="41">
        <f t="shared" si="0"/>
        <v>0.82800000000000007</v>
      </c>
      <c r="I30" s="42">
        <v>30000</v>
      </c>
      <c r="J30" s="25">
        <f t="shared" si="1"/>
        <v>24840.000000000004</v>
      </c>
      <c r="K30" s="13"/>
    </row>
    <row r="31" spans="1:11" x14ac:dyDescent="0.3">
      <c r="A31" s="13">
        <v>29</v>
      </c>
      <c r="B31" s="13"/>
      <c r="C31" s="13" t="s">
        <v>74</v>
      </c>
      <c r="D31" s="40" t="s">
        <v>71</v>
      </c>
      <c r="E31" s="18">
        <v>1.5</v>
      </c>
      <c r="F31" s="18">
        <v>0.44</v>
      </c>
      <c r="G31" s="18">
        <v>1</v>
      </c>
      <c r="H31" s="41">
        <f t="shared" si="0"/>
        <v>0.66</v>
      </c>
      <c r="I31" s="42">
        <v>30000</v>
      </c>
      <c r="J31" s="25">
        <f t="shared" si="1"/>
        <v>19800</v>
      </c>
      <c r="K31" s="13"/>
    </row>
    <row r="32" spans="1:11" x14ac:dyDescent="0.3">
      <c r="A32" s="12">
        <v>30</v>
      </c>
      <c r="B32" s="13"/>
      <c r="C32" s="13" t="s">
        <v>74</v>
      </c>
      <c r="D32" s="40" t="s">
        <v>71</v>
      </c>
      <c r="E32" s="18">
        <v>2.9</v>
      </c>
      <c r="F32" s="18">
        <v>0.54</v>
      </c>
      <c r="G32" s="18">
        <v>1</v>
      </c>
      <c r="H32" s="41">
        <f t="shared" si="0"/>
        <v>1.5660000000000001</v>
      </c>
      <c r="I32" s="42">
        <v>30000</v>
      </c>
      <c r="J32" s="25">
        <f t="shared" si="1"/>
        <v>46980</v>
      </c>
      <c r="K32" s="13"/>
    </row>
    <row r="33" spans="1:11" x14ac:dyDescent="0.3">
      <c r="A33" s="13">
        <v>31</v>
      </c>
      <c r="B33" s="13"/>
      <c r="C33" s="13" t="s">
        <v>76</v>
      </c>
      <c r="D33" s="40" t="s">
        <v>75</v>
      </c>
      <c r="E33" s="18">
        <v>2.2999999999999998</v>
      </c>
      <c r="F33" s="18">
        <v>0.36</v>
      </c>
      <c r="G33" s="18">
        <v>1</v>
      </c>
      <c r="H33" s="41">
        <f t="shared" si="0"/>
        <v>0.82799999999999996</v>
      </c>
      <c r="I33" s="42">
        <v>30000</v>
      </c>
      <c r="J33" s="25">
        <f t="shared" si="1"/>
        <v>24840</v>
      </c>
      <c r="K33" s="13"/>
    </row>
    <row r="34" spans="1:11" x14ac:dyDescent="0.3">
      <c r="A34" s="12">
        <v>32</v>
      </c>
      <c r="B34" s="13"/>
      <c r="C34" s="13" t="s">
        <v>77</v>
      </c>
      <c r="D34" s="40" t="s">
        <v>75</v>
      </c>
      <c r="E34" s="18">
        <v>2.2999999999999998</v>
      </c>
      <c r="F34" s="18">
        <v>0.36</v>
      </c>
      <c r="G34" s="18">
        <v>1</v>
      </c>
      <c r="H34" s="41">
        <f t="shared" si="0"/>
        <v>0.82799999999999996</v>
      </c>
      <c r="I34" s="42">
        <v>30000</v>
      </c>
      <c r="J34" s="25">
        <f t="shared" si="1"/>
        <v>24840</v>
      </c>
      <c r="K34" s="13"/>
    </row>
    <row r="35" spans="1:11" x14ac:dyDescent="0.3">
      <c r="A35" s="13">
        <v>33</v>
      </c>
      <c r="B35" s="13"/>
      <c r="C35" s="13" t="s">
        <v>78</v>
      </c>
      <c r="D35" s="40" t="s">
        <v>75</v>
      </c>
      <c r="E35" s="18">
        <v>2</v>
      </c>
      <c r="F35" s="18">
        <v>0.36</v>
      </c>
      <c r="G35" s="18">
        <v>1</v>
      </c>
      <c r="H35" s="41">
        <f t="shared" si="0"/>
        <v>0.72</v>
      </c>
      <c r="I35" s="42">
        <v>30000</v>
      </c>
      <c r="J35" s="25">
        <f t="shared" si="1"/>
        <v>21600</v>
      </c>
      <c r="K35" s="13"/>
    </row>
    <row r="36" spans="1:11" x14ac:dyDescent="0.3">
      <c r="A36" s="12">
        <v>34</v>
      </c>
      <c r="B36" s="13"/>
      <c r="C36" s="13" t="s">
        <v>80</v>
      </c>
      <c r="D36" s="40" t="s">
        <v>79</v>
      </c>
      <c r="E36" s="18">
        <v>2.2000000000000002</v>
      </c>
      <c r="F36" s="18">
        <v>0.46</v>
      </c>
      <c r="G36" s="18">
        <v>1</v>
      </c>
      <c r="H36" s="41">
        <f t="shared" si="0"/>
        <v>1.0120000000000002</v>
      </c>
      <c r="I36" s="42">
        <v>30000</v>
      </c>
      <c r="J36" s="25">
        <f t="shared" si="1"/>
        <v>30360.000000000007</v>
      </c>
      <c r="K36" s="13"/>
    </row>
    <row r="37" spans="1:11" x14ac:dyDescent="0.3">
      <c r="A37" s="13">
        <v>35</v>
      </c>
      <c r="B37" s="13"/>
      <c r="C37" s="13" t="s">
        <v>80</v>
      </c>
      <c r="D37" s="40" t="s">
        <v>79</v>
      </c>
      <c r="E37" s="18">
        <v>3.2</v>
      </c>
      <c r="F37" s="18">
        <v>0.83</v>
      </c>
      <c r="G37" s="18">
        <v>1</v>
      </c>
      <c r="H37" s="41">
        <f t="shared" si="0"/>
        <v>2.6560000000000001</v>
      </c>
      <c r="I37" s="42">
        <v>30000</v>
      </c>
      <c r="J37" s="25">
        <f t="shared" si="1"/>
        <v>79680</v>
      </c>
      <c r="K37" s="13"/>
    </row>
    <row r="38" spans="1:11" x14ac:dyDescent="0.3">
      <c r="A38" s="12">
        <v>36</v>
      </c>
      <c r="B38" s="13"/>
      <c r="C38" s="13" t="s">
        <v>81</v>
      </c>
      <c r="D38" s="40" t="s">
        <v>79</v>
      </c>
      <c r="E38" s="18">
        <v>3.25</v>
      </c>
      <c r="F38" s="18">
        <v>0.72</v>
      </c>
      <c r="G38" s="18">
        <v>1</v>
      </c>
      <c r="H38" s="41">
        <f t="shared" si="0"/>
        <v>2.34</v>
      </c>
      <c r="I38" s="42">
        <v>30000</v>
      </c>
      <c r="J38" s="25">
        <f t="shared" si="1"/>
        <v>70200</v>
      </c>
      <c r="K38" s="13"/>
    </row>
    <row r="39" spans="1:11" x14ac:dyDescent="0.3">
      <c r="A39" s="13">
        <v>37</v>
      </c>
      <c r="B39" s="13"/>
      <c r="C39" s="13" t="s">
        <v>82</v>
      </c>
      <c r="D39" s="40" t="s">
        <v>79</v>
      </c>
      <c r="E39" s="18">
        <v>1.57</v>
      </c>
      <c r="F39" s="18">
        <v>0.72</v>
      </c>
      <c r="G39" s="18">
        <v>1</v>
      </c>
      <c r="H39" s="41">
        <f t="shared" si="0"/>
        <v>1.1304000000000001</v>
      </c>
      <c r="I39" s="42">
        <v>30000</v>
      </c>
      <c r="J39" s="25">
        <f t="shared" si="1"/>
        <v>33912</v>
      </c>
      <c r="K39" s="13"/>
    </row>
    <row r="40" spans="1:11" x14ac:dyDescent="0.3">
      <c r="A40" s="12">
        <v>38</v>
      </c>
      <c r="B40" s="13"/>
      <c r="C40" s="13" t="s">
        <v>83</v>
      </c>
      <c r="D40" s="40" t="s">
        <v>79</v>
      </c>
      <c r="E40" s="18">
        <v>2.8</v>
      </c>
      <c r="F40" s="18">
        <v>0.98</v>
      </c>
      <c r="G40" s="18">
        <v>1</v>
      </c>
      <c r="H40" s="41">
        <f t="shared" si="0"/>
        <v>2.7439999999999998</v>
      </c>
      <c r="I40" s="42">
        <v>30000</v>
      </c>
      <c r="J40" s="25">
        <f t="shared" si="1"/>
        <v>82320</v>
      </c>
      <c r="K40" s="13"/>
    </row>
    <row r="41" spans="1:11" x14ac:dyDescent="0.3">
      <c r="A41" s="13">
        <v>39</v>
      </c>
      <c r="B41" s="13"/>
      <c r="C41" s="13" t="s">
        <v>84</v>
      </c>
      <c r="D41" s="40" t="s">
        <v>79</v>
      </c>
      <c r="E41" s="18">
        <v>2.2000000000000002</v>
      </c>
      <c r="F41" s="18">
        <v>0.9</v>
      </c>
      <c r="G41" s="18">
        <v>1</v>
      </c>
      <c r="H41" s="41">
        <f t="shared" si="0"/>
        <v>1.9800000000000002</v>
      </c>
      <c r="I41" s="42">
        <v>30000</v>
      </c>
      <c r="J41" s="25">
        <f t="shared" si="1"/>
        <v>59400.000000000007</v>
      </c>
      <c r="K41" s="13"/>
    </row>
    <row r="42" spans="1:11" x14ac:dyDescent="0.3">
      <c r="A42" s="12">
        <v>40</v>
      </c>
      <c r="B42" s="13"/>
      <c r="C42" s="13" t="s">
        <v>84</v>
      </c>
      <c r="D42" s="40" t="s">
        <v>79</v>
      </c>
      <c r="E42" s="18">
        <v>1.5</v>
      </c>
      <c r="F42" s="18">
        <v>0.87</v>
      </c>
      <c r="G42" s="18">
        <v>1</v>
      </c>
      <c r="H42" s="41">
        <f t="shared" si="0"/>
        <v>1.3049999999999999</v>
      </c>
      <c r="I42" s="42">
        <v>30000</v>
      </c>
      <c r="J42" s="25">
        <f t="shared" si="1"/>
        <v>39150</v>
      </c>
      <c r="K42" s="13"/>
    </row>
    <row r="43" spans="1:11" x14ac:dyDescent="0.3">
      <c r="A43" s="13">
        <v>41</v>
      </c>
      <c r="B43" s="13"/>
      <c r="C43" s="13" t="s">
        <v>81</v>
      </c>
      <c r="D43" s="40" t="s">
        <v>79</v>
      </c>
      <c r="E43" s="18">
        <v>1.54</v>
      </c>
      <c r="F43" s="18">
        <v>0.8</v>
      </c>
      <c r="G43" s="18">
        <v>1</v>
      </c>
      <c r="H43" s="41">
        <f t="shared" si="0"/>
        <v>1.2320000000000002</v>
      </c>
      <c r="I43" s="42">
        <v>30000</v>
      </c>
      <c r="J43" s="25">
        <f t="shared" si="1"/>
        <v>36960.000000000007</v>
      </c>
      <c r="K43" s="13"/>
    </row>
    <row r="44" spans="1:11" x14ac:dyDescent="0.3">
      <c r="A44" s="12">
        <v>42</v>
      </c>
      <c r="B44" s="13"/>
      <c r="C44" s="13" t="s">
        <v>85</v>
      </c>
      <c r="D44" s="40" t="s">
        <v>86</v>
      </c>
      <c r="E44" s="18">
        <v>2.8</v>
      </c>
      <c r="F44" s="18">
        <v>1.23</v>
      </c>
      <c r="G44" s="18">
        <v>1</v>
      </c>
      <c r="H44" s="41">
        <f t="shared" si="0"/>
        <v>3.444</v>
      </c>
      <c r="I44" s="42">
        <v>30000</v>
      </c>
      <c r="J44" s="25">
        <f t="shared" si="1"/>
        <v>103320</v>
      </c>
      <c r="K44" s="13"/>
    </row>
    <row r="45" spans="1:11" x14ac:dyDescent="0.3">
      <c r="A45" s="13">
        <v>43</v>
      </c>
      <c r="B45" s="13"/>
      <c r="C45" s="13" t="s">
        <v>87</v>
      </c>
      <c r="D45" s="40" t="s">
        <v>86</v>
      </c>
      <c r="E45" s="18">
        <v>1.2</v>
      </c>
      <c r="F45" s="18">
        <v>0.64</v>
      </c>
      <c r="G45" s="18">
        <v>1</v>
      </c>
      <c r="H45" s="41">
        <f t="shared" si="0"/>
        <v>0.76800000000000002</v>
      </c>
      <c r="I45" s="42">
        <v>30000</v>
      </c>
      <c r="J45" s="25">
        <f t="shared" si="1"/>
        <v>23040</v>
      </c>
      <c r="K45" s="13"/>
    </row>
    <row r="46" spans="1:11" x14ac:dyDescent="0.3">
      <c r="A46" s="12">
        <v>44</v>
      </c>
      <c r="B46" s="13"/>
      <c r="C46" s="13" t="s">
        <v>88</v>
      </c>
      <c r="D46" s="40" t="s">
        <v>86</v>
      </c>
      <c r="E46" s="18">
        <v>1.8</v>
      </c>
      <c r="F46" s="18">
        <v>0.64</v>
      </c>
      <c r="G46" s="18">
        <v>1</v>
      </c>
      <c r="H46" s="41">
        <f t="shared" si="0"/>
        <v>1.1520000000000001</v>
      </c>
      <c r="I46" s="42">
        <v>30000</v>
      </c>
      <c r="J46" s="25">
        <f t="shared" si="1"/>
        <v>34560.000000000007</v>
      </c>
      <c r="K46" s="13"/>
    </row>
    <row r="47" spans="1:11" x14ac:dyDescent="0.3">
      <c r="A47" s="13">
        <v>45</v>
      </c>
      <c r="B47" s="13"/>
      <c r="C47" s="13" t="s">
        <v>89</v>
      </c>
      <c r="D47" s="40" t="s">
        <v>90</v>
      </c>
      <c r="E47" s="18">
        <v>3.54</v>
      </c>
      <c r="F47" s="18">
        <v>0.46</v>
      </c>
      <c r="G47" s="18">
        <v>1</v>
      </c>
      <c r="H47" s="41">
        <f t="shared" si="0"/>
        <v>1.6284000000000001</v>
      </c>
      <c r="I47" s="42">
        <v>30000</v>
      </c>
      <c r="J47" s="25">
        <f t="shared" si="1"/>
        <v>48852</v>
      </c>
      <c r="K47" s="13"/>
    </row>
    <row r="48" spans="1:11" x14ac:dyDescent="0.3">
      <c r="A48" s="12">
        <v>46</v>
      </c>
      <c r="B48" s="13"/>
      <c r="C48" s="13" t="s">
        <v>91</v>
      </c>
      <c r="D48" s="40" t="s">
        <v>90</v>
      </c>
      <c r="E48" s="18">
        <v>2.2000000000000002</v>
      </c>
      <c r="F48" s="18">
        <v>0.9</v>
      </c>
      <c r="G48" s="18">
        <v>1</v>
      </c>
      <c r="H48" s="41">
        <f t="shared" si="0"/>
        <v>1.9800000000000002</v>
      </c>
      <c r="I48" s="42">
        <v>30000</v>
      </c>
      <c r="J48" s="25">
        <f t="shared" si="1"/>
        <v>59400.000000000007</v>
      </c>
      <c r="K48" s="13"/>
    </row>
    <row r="49" spans="1:11" x14ac:dyDescent="0.3">
      <c r="A49" s="13">
        <v>47</v>
      </c>
      <c r="B49" s="13"/>
      <c r="C49" s="13" t="s">
        <v>92</v>
      </c>
      <c r="D49" s="40" t="s">
        <v>90</v>
      </c>
      <c r="E49" s="18">
        <v>2.84</v>
      </c>
      <c r="F49" s="18">
        <v>1</v>
      </c>
      <c r="G49" s="18">
        <v>1</v>
      </c>
      <c r="H49" s="41">
        <f t="shared" si="0"/>
        <v>2.84</v>
      </c>
      <c r="I49" s="42">
        <v>30000</v>
      </c>
      <c r="J49" s="25">
        <f t="shared" si="1"/>
        <v>85200</v>
      </c>
      <c r="K49" s="13"/>
    </row>
    <row r="50" spans="1:11" x14ac:dyDescent="0.3">
      <c r="A50" s="12">
        <v>48</v>
      </c>
      <c r="B50" s="13"/>
      <c r="C50" s="13" t="s">
        <v>93</v>
      </c>
      <c r="D50" s="40" t="s">
        <v>90</v>
      </c>
      <c r="E50" s="18">
        <v>4.5999999999999996</v>
      </c>
      <c r="F50" s="18">
        <v>0.6</v>
      </c>
      <c r="G50" s="18">
        <v>1</v>
      </c>
      <c r="H50" s="41">
        <f t="shared" si="0"/>
        <v>2.76</v>
      </c>
      <c r="I50" s="42">
        <v>30000</v>
      </c>
      <c r="J50" s="25">
        <f t="shared" si="1"/>
        <v>82800</v>
      </c>
      <c r="K50" s="13"/>
    </row>
    <row r="51" spans="1:11" x14ac:dyDescent="0.3">
      <c r="A51" s="13">
        <v>49</v>
      </c>
      <c r="B51" s="13"/>
      <c r="C51" s="13" t="s">
        <v>96</v>
      </c>
      <c r="D51" s="40" t="s">
        <v>94</v>
      </c>
      <c r="E51" s="18">
        <v>0.94</v>
      </c>
      <c r="F51" s="18">
        <v>0.9</v>
      </c>
      <c r="G51" s="18">
        <v>1</v>
      </c>
      <c r="H51" s="41">
        <f t="shared" si="0"/>
        <v>0.84599999999999997</v>
      </c>
      <c r="I51" s="42">
        <v>30000</v>
      </c>
      <c r="J51" s="25">
        <f t="shared" si="1"/>
        <v>25380</v>
      </c>
      <c r="K51" s="13"/>
    </row>
    <row r="52" spans="1:11" x14ac:dyDescent="0.3">
      <c r="A52" s="12">
        <v>50</v>
      </c>
      <c r="B52" s="13"/>
      <c r="C52" s="13" t="s">
        <v>95</v>
      </c>
      <c r="D52" s="40" t="s">
        <v>94</v>
      </c>
      <c r="E52" s="18">
        <v>3.36</v>
      </c>
      <c r="F52" s="18">
        <v>0.6</v>
      </c>
      <c r="G52" s="18">
        <v>1</v>
      </c>
      <c r="H52" s="41">
        <f t="shared" si="0"/>
        <v>2.016</v>
      </c>
      <c r="I52" s="42">
        <v>30000</v>
      </c>
      <c r="J52" s="25">
        <f t="shared" si="1"/>
        <v>60480</v>
      </c>
      <c r="K52" s="13"/>
    </row>
    <row r="53" spans="1:11" x14ac:dyDescent="0.3">
      <c r="A53" s="13"/>
      <c r="B53" s="13"/>
      <c r="C53" s="13"/>
      <c r="D53" s="13"/>
      <c r="E53" s="13"/>
      <c r="F53" s="13"/>
      <c r="G53" s="18"/>
      <c r="H53" s="26">
        <f>SUM(H3:H52)</f>
        <v>66.694500000000005</v>
      </c>
      <c r="I53" s="26"/>
      <c r="J53" s="27">
        <f>SUM(J3:J52)</f>
        <v>2000835</v>
      </c>
      <c r="K53" s="43"/>
    </row>
  </sheetData>
  <mergeCells count="8">
    <mergeCell ref="J1:J2"/>
    <mergeCell ref="K1:K2"/>
    <mergeCell ref="A1:A2"/>
    <mergeCell ref="B1:B2"/>
    <mergeCell ref="C1:C2"/>
    <mergeCell ref="D1:D2"/>
    <mergeCell ref="E1:F1"/>
    <mergeCell ref="G1:G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vynil feb</vt:lpstr>
      <vt:lpstr>VYNIL 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 VivoBook</cp:lastModifiedBy>
  <dcterms:created xsi:type="dcterms:W3CDTF">2017-09-25T10:35:11Z</dcterms:created>
  <dcterms:modified xsi:type="dcterms:W3CDTF">2020-02-26T05:12:00Z</dcterms:modified>
</cp:coreProperties>
</file>