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45" windowWidth="15600" windowHeight="7365"/>
  </bookViews>
  <sheets>
    <sheet name="BIAYA" sheetId="3" r:id="rId1"/>
    <sheet name="Sheet1" sheetId="5" r:id="rId2"/>
  </sheets>
  <calcPr calcId="125725"/>
</workbook>
</file>

<file path=xl/calcChain.xml><?xml version="1.0" encoding="utf-8"?>
<calcChain xmlns="http://schemas.openxmlformats.org/spreadsheetml/2006/main">
  <c r="H43" i="5"/>
  <c r="G43"/>
  <c r="F43"/>
  <c r="E43"/>
  <c r="D43"/>
  <c r="C43"/>
  <c r="I42"/>
  <c r="I43" s="1"/>
  <c r="I37"/>
  <c r="I27"/>
  <c r="I16"/>
  <c r="I8"/>
  <c r="E25" i="3"/>
  <c r="E17" l="1"/>
  <c r="E27" s="1"/>
</calcChain>
</file>

<file path=xl/sharedStrings.xml><?xml version="1.0" encoding="utf-8"?>
<sst xmlns="http://schemas.openxmlformats.org/spreadsheetml/2006/main" count="100" uniqueCount="67">
  <si>
    <t>AKTIFITAS PROMOSI</t>
  </si>
  <si>
    <t>KETERANGAN</t>
  </si>
  <si>
    <t>NO</t>
  </si>
  <si>
    <t>ALAMAT</t>
  </si>
  <si>
    <t>GRAND TOTAL</t>
  </si>
  <si>
    <t>RINCIAN AKTIFITAS PROMOSI DAN KEBUTUHAN BIAYA LPAP FEB 2020</t>
  </si>
  <si>
    <t>NO POLIS</t>
  </si>
  <si>
    <t>B 9458 KXS</t>
  </si>
  <si>
    <t>B 9113 VXR</t>
  </si>
  <si>
    <t>B 9231 KRV</t>
  </si>
  <si>
    <t>F 8195 AO</t>
  </si>
  <si>
    <t>B 8905 VCA</t>
  </si>
  <si>
    <t>B 9115 VZM</t>
  </si>
  <si>
    <t>B 9493 YO</t>
  </si>
  <si>
    <t>B 9672 YC</t>
  </si>
  <si>
    <t>B 9554 KCF</t>
  </si>
  <si>
    <t>B 9125 VZM</t>
  </si>
  <si>
    <t>B 9160 KCB</t>
  </si>
  <si>
    <t>B 9551 KCF</t>
  </si>
  <si>
    <t>B 9466 KCE</t>
  </si>
  <si>
    <t>22/03/2019 S/D 21/03/2020</t>
  </si>
  <si>
    <t>KIRIMAN DARI BOGOR</t>
  </si>
  <si>
    <t>MASA BERLAKU</t>
  </si>
  <si>
    <t>PENGAJUAN LISTING POWDER</t>
  </si>
  <si>
    <t>HANNA MM</t>
  </si>
  <si>
    <t>CHELSEA MM</t>
  </si>
  <si>
    <t>JLN RAYA SERPONG</t>
  </si>
  <si>
    <t>JL SOLEH ALI TANGERANG</t>
  </si>
  <si>
    <t>JL RAYA SERANG KM 15 NO 8</t>
  </si>
  <si>
    <t>YAN MM</t>
  </si>
  <si>
    <t>BINTANG MM</t>
  </si>
  <si>
    <t xml:space="preserve">JL PERINTIS </t>
  </si>
  <si>
    <t>NAMA TOKO MM</t>
  </si>
  <si>
    <t>BIAYA LISTING</t>
  </si>
  <si>
    <t>JUMLAH OTLET</t>
  </si>
  <si>
    <t>ESTIMASI BIAYA</t>
  </si>
  <si>
    <t>PERPANJANG PAJAK</t>
  </si>
  <si>
    <t>SAHABAT MM</t>
  </si>
  <si>
    <t>JL RAYA SERANG KM 20 BALARAJA</t>
  </si>
  <si>
    <t>Row Labels</t>
  </si>
  <si>
    <t>11</t>
  </si>
  <si>
    <t>12</t>
  </si>
  <si>
    <t>Grand Total</t>
  </si>
  <si>
    <t>BINTANG II TOKO</t>
  </si>
  <si>
    <t>KARA NATA DE COCO PLAIN 1000ML (ISI 6)</t>
  </si>
  <si>
    <t>KARA SANTAN 200 ML (ISI 10)</t>
  </si>
  <si>
    <t>SUN KARA SANTAN 200 ML (ISI 12)</t>
  </si>
  <si>
    <t>SUN KARA SANTAN TCA 65 ML (ISI 36)</t>
  </si>
  <si>
    <t>CHELSEA</t>
  </si>
  <si>
    <t>KARA SANTAN  1000 ML</t>
  </si>
  <si>
    <t>SUN KARA SANTAN 1000 ML</t>
  </si>
  <si>
    <t>HANNA SERPONG</t>
  </si>
  <si>
    <t>PT. BINTANG INTI ABADI</t>
  </si>
  <si>
    <t>SAHABAT BALARAJA TOKO</t>
  </si>
  <si>
    <t>KARA NATA DE COCO 220GR LYCHEE</t>
  </si>
  <si>
    <t>KARA NATA DE COCO 360 ML (ISI 12) CCPNDN</t>
  </si>
  <si>
    <t>KARA NATA DE COCO EMBER 1000GR</t>
  </si>
  <si>
    <t>KARA NATA DE COCO SLICES 1000 ML (ISI 6)</t>
  </si>
  <si>
    <t>SUN KARA SANTAN TCA 65ML CUBE (ISI 36)</t>
  </si>
  <si>
    <t>YAN SWALAYAN</t>
  </si>
  <si>
    <t>7</t>
  </si>
  <si>
    <t>8</t>
  </si>
  <si>
    <t>9</t>
  </si>
  <si>
    <t>10</t>
  </si>
  <si>
    <t>JUAL SASA PWD</t>
  </si>
  <si>
    <t>JUAL</t>
  </si>
  <si>
    <t>TIDAK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</si>
</sst>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4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35">
    <xf numFmtId="0" fontId="0" fillId="0" borderId="0" xfId="0"/>
    <xf numFmtId="0" fontId="19" fillId="0" borderId="0" xfId="0" applyFont="1"/>
    <xf numFmtId="0" fontId="19" fillId="0" borderId="10" xfId="0" applyFont="1" applyBorder="1"/>
    <xf numFmtId="41" fontId="20" fillId="0" borderId="10" xfId="28" applyFont="1" applyBorder="1"/>
    <xf numFmtId="0" fontId="21" fillId="18" borderId="0" xfId="0" applyFont="1" applyFill="1"/>
    <xf numFmtId="0" fontId="22" fillId="18" borderId="0" xfId="0" applyFont="1" applyFill="1"/>
    <xf numFmtId="0" fontId="22" fillId="0" borderId="0" xfId="0" applyFont="1"/>
    <xf numFmtId="0" fontId="0" fillId="19" borderId="10" xfId="0" applyFill="1" applyBorder="1"/>
    <xf numFmtId="41" fontId="19" fillId="0" borderId="10" xfId="28" applyFont="1" applyBorder="1"/>
    <xf numFmtId="0" fontId="20" fillId="0" borderId="10" xfId="0" applyFont="1" applyBorder="1"/>
    <xf numFmtId="41" fontId="19" fillId="0" borderId="10" xfId="0" applyNumberFormat="1" applyFont="1" applyBorder="1"/>
    <xf numFmtId="41" fontId="20" fillId="0" borderId="10" xfId="0" applyNumberFormat="1" applyFont="1" applyBorder="1"/>
    <xf numFmtId="0" fontId="0" fillId="19" borderId="11" xfId="0" applyFill="1" applyBorder="1"/>
    <xf numFmtId="0" fontId="20" fillId="0" borderId="15" xfId="0" applyFont="1" applyBorder="1"/>
    <xf numFmtId="0" fontId="19" fillId="0" borderId="15" xfId="0" applyFont="1" applyBorder="1"/>
    <xf numFmtId="41" fontId="20" fillId="0" borderId="15" xfId="0" applyNumberFormat="1" applyFont="1" applyBorder="1"/>
    <xf numFmtId="0" fontId="20" fillId="0" borderId="13" xfId="0" applyFont="1" applyBorder="1"/>
    <xf numFmtId="0" fontId="19" fillId="0" borderId="13" xfId="0" applyFont="1" applyBorder="1"/>
    <xf numFmtId="41" fontId="20" fillId="20" borderId="13" xfId="0" applyNumberFormat="1" applyFont="1" applyFill="1" applyBorder="1"/>
    <xf numFmtId="0" fontId="0" fillId="0" borderId="10" xfId="0" applyBorder="1"/>
    <xf numFmtId="0" fontId="23" fillId="0" borderId="10" xfId="0" applyFont="1" applyBorder="1" applyAlignment="1">
      <alignment horizontal="left"/>
    </xf>
    <xf numFmtId="41" fontId="23" fillId="0" borderId="10" xfId="28" applyFont="1" applyBorder="1"/>
    <xf numFmtId="0" fontId="0" fillId="0" borderId="10" xfId="0" applyBorder="1" applyAlignment="1">
      <alignment horizontal="left" indent="1"/>
    </xf>
    <xf numFmtId="41" fontId="0" fillId="0" borderId="10" xfId="28" applyFont="1" applyBorder="1"/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3" fillId="0" borderId="0" xfId="0" applyFont="1"/>
    <xf numFmtId="0" fontId="23" fillId="21" borderId="0" xfId="0" applyFont="1" applyFill="1" applyBorder="1"/>
    <xf numFmtId="0" fontId="23" fillId="21" borderId="10" xfId="0" applyFont="1" applyFill="1" applyBorder="1" applyAlignment="1">
      <alignment horizontal="left"/>
    </xf>
    <xf numFmtId="41" fontId="23" fillId="21" borderId="10" xfId="28" applyFont="1" applyFill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topLeftCell="B1" workbookViewId="0">
      <selection activeCell="E25" sqref="E25"/>
    </sheetView>
  </sheetViews>
  <sheetFormatPr defaultRowHeight="12.75"/>
  <cols>
    <col min="1" max="1" width="4.5703125" style="1" customWidth="1"/>
    <col min="2" max="2" width="25.28515625" style="1" customWidth="1"/>
    <col min="3" max="3" width="18.5703125" style="1" customWidth="1"/>
    <col min="4" max="4" width="28.28515625" style="1" customWidth="1"/>
    <col min="5" max="5" width="15.85546875" style="1" customWidth="1"/>
    <col min="6" max="6" width="12.5703125" style="1" bestFit="1" customWidth="1"/>
    <col min="7" max="7" width="11.7109375" style="1" customWidth="1"/>
    <col min="8" max="16384" width="9.140625" style="1"/>
  </cols>
  <sheetData>
    <row r="1" spans="1:6" s="6" customFormat="1" ht="15.75">
      <c r="A1" s="4" t="s">
        <v>5</v>
      </c>
      <c r="B1" s="5"/>
      <c r="C1" s="4"/>
      <c r="D1" s="5"/>
    </row>
    <row r="2" spans="1:6" ht="12.75" customHeight="1">
      <c r="A2" s="24" t="s">
        <v>2</v>
      </c>
      <c r="B2" s="24" t="s">
        <v>0</v>
      </c>
      <c r="C2" s="27" t="s">
        <v>6</v>
      </c>
      <c r="D2" s="29" t="s">
        <v>22</v>
      </c>
      <c r="E2" s="24" t="s">
        <v>35</v>
      </c>
      <c r="F2" s="24" t="s">
        <v>1</v>
      </c>
    </row>
    <row r="3" spans="1:6" ht="15.75" customHeight="1" thickBot="1">
      <c r="A3" s="26"/>
      <c r="B3" s="25"/>
      <c r="C3" s="28"/>
      <c r="D3" s="30"/>
      <c r="E3" s="25"/>
      <c r="F3" s="25"/>
    </row>
    <row r="4" spans="1:6" ht="18" customHeight="1">
      <c r="B4" s="9" t="s">
        <v>36</v>
      </c>
      <c r="C4" s="12" t="s">
        <v>7</v>
      </c>
      <c r="D4" s="7" t="s">
        <v>20</v>
      </c>
      <c r="E4" s="8">
        <v>3000000</v>
      </c>
      <c r="F4" s="3"/>
    </row>
    <row r="5" spans="1:6" ht="15">
      <c r="B5" s="2"/>
      <c r="C5" s="12" t="s">
        <v>8</v>
      </c>
      <c r="D5" s="7" t="s">
        <v>20</v>
      </c>
      <c r="E5" s="8">
        <v>3000000</v>
      </c>
      <c r="F5" s="9"/>
    </row>
    <row r="6" spans="1:6" ht="15">
      <c r="B6" s="2"/>
      <c r="C6" s="12" t="s">
        <v>9</v>
      </c>
      <c r="D6" s="7" t="s">
        <v>20</v>
      </c>
      <c r="E6" s="8">
        <v>3000000</v>
      </c>
      <c r="F6" s="2"/>
    </row>
    <row r="7" spans="1:6" ht="15">
      <c r="B7" s="2"/>
      <c r="C7" s="12" t="s">
        <v>10</v>
      </c>
      <c r="D7" s="7" t="s">
        <v>20</v>
      </c>
      <c r="E7" s="8">
        <v>3000000</v>
      </c>
      <c r="F7" s="2"/>
    </row>
    <row r="8" spans="1:6" ht="15">
      <c r="B8" s="2"/>
      <c r="C8" s="12" t="s">
        <v>11</v>
      </c>
      <c r="D8" s="7" t="s">
        <v>20</v>
      </c>
      <c r="E8" s="8">
        <v>3000000</v>
      </c>
      <c r="F8" s="2"/>
    </row>
    <row r="9" spans="1:6" ht="15">
      <c r="B9" s="2"/>
      <c r="C9" s="12" t="s">
        <v>12</v>
      </c>
      <c r="D9" s="7" t="s">
        <v>20</v>
      </c>
      <c r="E9" s="8">
        <v>3000000</v>
      </c>
      <c r="F9" s="2"/>
    </row>
    <row r="10" spans="1:6" ht="15">
      <c r="B10" s="2"/>
      <c r="C10" s="12" t="s">
        <v>13</v>
      </c>
      <c r="D10" s="7" t="s">
        <v>20</v>
      </c>
      <c r="E10" s="8">
        <v>3000000</v>
      </c>
      <c r="F10" s="2"/>
    </row>
    <row r="11" spans="1:6" ht="15">
      <c r="B11" s="2"/>
      <c r="C11" s="12" t="s">
        <v>14</v>
      </c>
      <c r="D11" s="7" t="s">
        <v>20</v>
      </c>
      <c r="E11" s="8">
        <v>3000000</v>
      </c>
      <c r="F11" s="2"/>
    </row>
    <row r="12" spans="1:6" ht="15">
      <c r="B12" s="2"/>
      <c r="C12" s="12" t="s">
        <v>15</v>
      </c>
      <c r="D12" s="7" t="s">
        <v>20</v>
      </c>
      <c r="E12" s="8">
        <v>3000000</v>
      </c>
      <c r="F12" s="2"/>
    </row>
    <row r="13" spans="1:6" ht="15">
      <c r="B13" s="2"/>
      <c r="C13" s="12" t="s">
        <v>16</v>
      </c>
      <c r="D13" s="7" t="s">
        <v>20</v>
      </c>
      <c r="E13" s="8">
        <v>3000000</v>
      </c>
      <c r="F13" s="2"/>
    </row>
    <row r="14" spans="1:6" ht="15">
      <c r="B14" s="2"/>
      <c r="C14" s="12" t="s">
        <v>17</v>
      </c>
      <c r="D14" s="7" t="s">
        <v>20</v>
      </c>
      <c r="E14" s="8">
        <v>3000000</v>
      </c>
      <c r="F14" s="2"/>
    </row>
    <row r="15" spans="1:6" ht="15">
      <c r="B15" s="2"/>
      <c r="C15" s="12" t="s">
        <v>18</v>
      </c>
      <c r="D15" s="7" t="s">
        <v>20</v>
      </c>
      <c r="E15" s="8">
        <v>3000000</v>
      </c>
      <c r="F15" s="2"/>
    </row>
    <row r="16" spans="1:6" ht="15">
      <c r="B16" s="2"/>
      <c r="C16" s="12" t="s">
        <v>19</v>
      </c>
      <c r="D16" s="2" t="s">
        <v>21</v>
      </c>
      <c r="E16" s="8">
        <v>3000000</v>
      </c>
      <c r="F16" s="2"/>
    </row>
    <row r="17" spans="2:6" ht="13.5" thickBot="1">
      <c r="B17" s="16"/>
      <c r="C17" s="17"/>
      <c r="D17" s="17"/>
      <c r="E17" s="18">
        <f>SUM(E4:E16)</f>
        <v>39000000</v>
      </c>
      <c r="F17" s="16"/>
    </row>
    <row r="18" spans="2:6">
      <c r="B18" s="13"/>
      <c r="C18" s="14"/>
      <c r="D18" s="14"/>
      <c r="E18" s="15"/>
      <c r="F18" s="13"/>
    </row>
    <row r="19" spans="2:6">
      <c r="B19" s="9" t="s">
        <v>23</v>
      </c>
      <c r="C19" s="9" t="s">
        <v>32</v>
      </c>
      <c r="D19" s="9" t="s">
        <v>3</v>
      </c>
      <c r="E19" s="11" t="s">
        <v>33</v>
      </c>
      <c r="F19" s="9" t="s">
        <v>34</v>
      </c>
    </row>
    <row r="20" spans="2:6">
      <c r="C20" s="2" t="s">
        <v>24</v>
      </c>
      <c r="D20" s="2" t="s">
        <v>26</v>
      </c>
      <c r="E20" s="8">
        <v>400000</v>
      </c>
      <c r="F20" s="2">
        <v>1</v>
      </c>
    </row>
    <row r="21" spans="2:6">
      <c r="B21" s="2"/>
      <c r="C21" s="2" t="s">
        <v>25</v>
      </c>
      <c r="D21" s="2" t="s">
        <v>27</v>
      </c>
      <c r="E21" s="8">
        <v>2000000</v>
      </c>
      <c r="F21" s="2">
        <v>3</v>
      </c>
    </row>
    <row r="22" spans="2:6">
      <c r="B22" s="2"/>
      <c r="C22" s="2" t="s">
        <v>30</v>
      </c>
      <c r="D22" s="2" t="s">
        <v>31</v>
      </c>
      <c r="E22" s="8">
        <v>1450000</v>
      </c>
      <c r="F22" s="2">
        <v>1</v>
      </c>
    </row>
    <row r="23" spans="2:6">
      <c r="B23" s="2"/>
      <c r="C23" s="2" t="s">
        <v>37</v>
      </c>
      <c r="D23" s="2" t="s">
        <v>38</v>
      </c>
      <c r="E23" s="8">
        <v>400000</v>
      </c>
      <c r="F23" s="2">
        <v>2</v>
      </c>
    </row>
    <row r="24" spans="2:6">
      <c r="B24" s="2"/>
      <c r="C24" s="2" t="s">
        <v>29</v>
      </c>
      <c r="D24" s="2" t="s">
        <v>28</v>
      </c>
      <c r="E24" s="10">
        <v>1000000</v>
      </c>
      <c r="F24" s="2">
        <v>4</v>
      </c>
    </row>
    <row r="25" spans="2:6" ht="13.5" thickBot="1">
      <c r="B25" s="17"/>
      <c r="C25" s="17"/>
      <c r="D25" s="17"/>
      <c r="E25" s="18">
        <f>SUM(E20:E24)</f>
        <v>5250000</v>
      </c>
      <c r="F25" s="17"/>
    </row>
    <row r="26" spans="2:6">
      <c r="B26" s="14"/>
      <c r="C26" s="14"/>
      <c r="D26" s="14"/>
      <c r="E26" s="15"/>
      <c r="F26" s="14"/>
    </row>
    <row r="27" spans="2:6" ht="13.5" thickBot="1">
      <c r="B27" s="16" t="s">
        <v>4</v>
      </c>
      <c r="C27" s="17"/>
      <c r="D27" s="17"/>
      <c r="E27" s="18">
        <f>E25+E17</f>
        <v>44250000</v>
      </c>
      <c r="F27" s="17"/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43"/>
  <sheetViews>
    <sheetView workbookViewId="0">
      <selection activeCell="D14" sqref="D14"/>
    </sheetView>
  </sheetViews>
  <sheetFormatPr defaultRowHeight="15"/>
  <cols>
    <col min="1" max="1" width="4.140625" customWidth="1"/>
    <col min="2" max="2" width="37.85546875" customWidth="1"/>
    <col min="3" max="3" width="12.140625" customWidth="1"/>
    <col min="4" max="4" width="11" customWidth="1"/>
    <col min="5" max="5" width="11.140625" customWidth="1"/>
    <col min="6" max="6" width="14.42578125" customWidth="1"/>
    <col min="7" max="7" width="12.42578125" customWidth="1"/>
    <col min="8" max="8" width="11.28515625" customWidth="1"/>
    <col min="9" max="9" width="12.85546875" customWidth="1"/>
  </cols>
  <sheetData>
    <row r="2" spans="1:10">
      <c r="A2" s="31" t="s">
        <v>2</v>
      </c>
      <c r="B2" s="32" t="s">
        <v>39</v>
      </c>
      <c r="C2" s="32" t="s">
        <v>60</v>
      </c>
      <c r="D2" s="32" t="s">
        <v>61</v>
      </c>
      <c r="E2" s="32" t="s">
        <v>62</v>
      </c>
      <c r="F2" s="32" t="s">
        <v>63</v>
      </c>
      <c r="G2" s="32" t="s">
        <v>40</v>
      </c>
      <c r="H2" s="32" t="s">
        <v>41</v>
      </c>
      <c r="I2" s="32" t="s">
        <v>42</v>
      </c>
      <c r="J2" s="32" t="s">
        <v>64</v>
      </c>
    </row>
    <row r="3" spans="1:10">
      <c r="A3" s="19">
        <v>1</v>
      </c>
      <c r="B3" s="20" t="s">
        <v>43</v>
      </c>
      <c r="C3" s="21"/>
      <c r="D3" s="21"/>
      <c r="E3" s="21"/>
      <c r="F3" s="21"/>
      <c r="G3" s="21"/>
      <c r="H3" s="21"/>
      <c r="I3" s="21"/>
      <c r="J3" s="31"/>
    </row>
    <row r="4" spans="1:10">
      <c r="A4" s="19"/>
      <c r="B4" s="22" t="s">
        <v>44</v>
      </c>
      <c r="C4" s="23"/>
      <c r="D4" s="23"/>
      <c r="E4" s="23"/>
      <c r="F4" s="23"/>
      <c r="G4" s="23"/>
      <c r="H4" s="23"/>
      <c r="I4" s="23"/>
      <c r="J4" s="31"/>
    </row>
    <row r="5" spans="1:10">
      <c r="A5" s="19"/>
      <c r="B5" s="22" t="s">
        <v>45</v>
      </c>
      <c r="C5" s="23"/>
      <c r="D5" s="23"/>
      <c r="E5" s="23"/>
      <c r="F5" s="23">
        <v>210000</v>
      </c>
      <c r="G5" s="23">
        <v>210000</v>
      </c>
      <c r="H5" s="23">
        <v>140000</v>
      </c>
      <c r="I5" s="23"/>
      <c r="J5" s="31"/>
    </row>
    <row r="6" spans="1:10">
      <c r="A6" s="19"/>
      <c r="B6" s="22" t="s">
        <v>46</v>
      </c>
      <c r="C6" s="23">
        <v>378000</v>
      </c>
      <c r="D6" s="23">
        <v>378000</v>
      </c>
      <c r="E6" s="23"/>
      <c r="F6" s="23">
        <v>226800</v>
      </c>
      <c r="G6" s="23">
        <v>226800</v>
      </c>
      <c r="H6" s="23"/>
      <c r="I6" s="23"/>
      <c r="J6" s="31"/>
    </row>
    <row r="7" spans="1:10">
      <c r="A7" s="19"/>
      <c r="B7" s="22" t="s">
        <v>47</v>
      </c>
      <c r="C7" s="23">
        <v>396000</v>
      </c>
      <c r="D7" s="23"/>
      <c r="E7" s="23"/>
      <c r="F7" s="23"/>
      <c r="G7" s="23"/>
      <c r="H7" s="23"/>
      <c r="I7" s="23"/>
      <c r="J7" s="31"/>
    </row>
    <row r="8" spans="1:10">
      <c r="A8" s="19"/>
      <c r="B8" s="22"/>
      <c r="C8" s="21">
        <v>774000</v>
      </c>
      <c r="D8" s="21">
        <v>378000</v>
      </c>
      <c r="E8" s="21"/>
      <c r="F8" s="21">
        <v>436800</v>
      </c>
      <c r="G8" s="21">
        <v>436800</v>
      </c>
      <c r="H8" s="21">
        <v>140000</v>
      </c>
      <c r="I8" s="21">
        <f>C8+D8+E8+F8+G8+H8</f>
        <v>2165600</v>
      </c>
      <c r="J8" s="31" t="s">
        <v>65</v>
      </c>
    </row>
    <row r="9" spans="1:10">
      <c r="A9" s="19"/>
      <c r="B9" s="22"/>
      <c r="C9" s="21"/>
      <c r="D9" s="21"/>
      <c r="E9" s="21"/>
      <c r="F9" s="21"/>
      <c r="G9" s="21"/>
      <c r="H9" s="21"/>
      <c r="I9" s="21"/>
      <c r="J9" s="31"/>
    </row>
    <row r="10" spans="1:10">
      <c r="A10" s="19">
        <v>2</v>
      </c>
      <c r="B10" s="20" t="s">
        <v>48</v>
      </c>
      <c r="C10" s="21"/>
      <c r="D10" s="21"/>
      <c r="E10" s="21"/>
      <c r="F10" s="21"/>
      <c r="G10" s="21"/>
      <c r="H10" s="21"/>
      <c r="I10" s="21"/>
      <c r="J10" s="31"/>
    </row>
    <row r="11" spans="1:10">
      <c r="A11" s="19"/>
      <c r="B11" s="22" t="s">
        <v>49</v>
      </c>
      <c r="C11" s="23">
        <v>360000</v>
      </c>
      <c r="D11" s="23"/>
      <c r="E11" s="23">
        <v>360000</v>
      </c>
      <c r="F11" s="23">
        <v>220350</v>
      </c>
      <c r="G11" s="23">
        <v>-55860</v>
      </c>
      <c r="H11" s="23"/>
      <c r="I11" s="23"/>
      <c r="J11" s="31"/>
    </row>
    <row r="12" spans="1:10">
      <c r="A12" s="19"/>
      <c r="B12" s="22" t="s">
        <v>45</v>
      </c>
      <c r="C12" s="23">
        <v>-133000</v>
      </c>
      <c r="D12" s="23">
        <v>70000</v>
      </c>
      <c r="E12" s="23"/>
      <c r="F12" s="23">
        <v>700000</v>
      </c>
      <c r="G12" s="23">
        <v>311721.2</v>
      </c>
      <c r="H12" s="23"/>
      <c r="I12" s="23"/>
      <c r="J12" s="31"/>
    </row>
    <row r="13" spans="1:10">
      <c r="A13" s="19"/>
      <c r="B13" s="22" t="s">
        <v>50</v>
      </c>
      <c r="C13" s="23">
        <v>324000</v>
      </c>
      <c r="D13" s="23"/>
      <c r="E13" s="23">
        <v>324000</v>
      </c>
      <c r="F13" s="23">
        <v>324000</v>
      </c>
      <c r="G13" s="23">
        <v>-150822</v>
      </c>
      <c r="H13" s="23"/>
      <c r="I13" s="23"/>
      <c r="J13" s="31"/>
    </row>
    <row r="14" spans="1:10">
      <c r="A14" s="19"/>
      <c r="B14" s="22" t="s">
        <v>46</v>
      </c>
      <c r="C14" s="23"/>
      <c r="D14" s="23"/>
      <c r="E14" s="23"/>
      <c r="F14" s="23">
        <v>756000</v>
      </c>
      <c r="G14" s="23">
        <v>257421.77999999997</v>
      </c>
      <c r="H14" s="23"/>
      <c r="I14" s="23"/>
      <c r="J14" s="31"/>
    </row>
    <row r="15" spans="1:10">
      <c r="A15" s="19"/>
      <c r="B15" s="22" t="s">
        <v>47</v>
      </c>
      <c r="C15" s="23">
        <v>792000</v>
      </c>
      <c r="D15" s="23">
        <v>2376000</v>
      </c>
      <c r="E15" s="23"/>
      <c r="F15" s="23">
        <v>1584000</v>
      </c>
      <c r="G15" s="23">
        <v>2298384</v>
      </c>
      <c r="H15" s="23"/>
      <c r="I15" s="23"/>
      <c r="J15" s="31"/>
    </row>
    <row r="16" spans="1:10">
      <c r="A16" s="19"/>
      <c r="B16" s="22"/>
      <c r="C16" s="21">
        <v>1343000</v>
      </c>
      <c r="D16" s="21">
        <v>2446000</v>
      </c>
      <c r="E16" s="21">
        <v>684000</v>
      </c>
      <c r="F16" s="21">
        <v>3584350</v>
      </c>
      <c r="G16" s="21">
        <v>2660844.98</v>
      </c>
      <c r="H16" s="23"/>
      <c r="I16" s="21">
        <f>C16+D16+E16+F16+G16</f>
        <v>10718194.98</v>
      </c>
      <c r="J16" s="31" t="s">
        <v>65</v>
      </c>
    </row>
    <row r="17" spans="1:10">
      <c r="A17" s="19">
        <v>3</v>
      </c>
      <c r="B17" s="20" t="s">
        <v>51</v>
      </c>
      <c r="C17" s="21"/>
      <c r="D17" s="21"/>
      <c r="E17" s="21"/>
      <c r="F17" s="21"/>
      <c r="G17" s="21"/>
      <c r="H17" s="21"/>
      <c r="I17" s="21"/>
      <c r="J17" s="31"/>
    </row>
    <row r="18" spans="1:10">
      <c r="A18" s="19"/>
      <c r="B18" s="22" t="s">
        <v>45</v>
      </c>
      <c r="C18" s="23">
        <v>140000</v>
      </c>
      <c r="D18" s="23">
        <v>140000</v>
      </c>
      <c r="E18" s="23"/>
      <c r="F18" s="23"/>
      <c r="G18" s="23">
        <v>70000</v>
      </c>
      <c r="H18" s="23">
        <v>70000</v>
      </c>
      <c r="I18" s="23"/>
      <c r="J18" s="31"/>
    </row>
    <row r="19" spans="1:10">
      <c r="A19" s="19"/>
      <c r="B19" s="22" t="s">
        <v>50</v>
      </c>
      <c r="C19" s="23"/>
      <c r="D19" s="23">
        <v>324000</v>
      </c>
      <c r="E19" s="23"/>
      <c r="F19" s="23"/>
      <c r="G19" s="23"/>
      <c r="H19" s="23"/>
      <c r="I19" s="23"/>
      <c r="J19" s="31"/>
    </row>
    <row r="20" spans="1:10">
      <c r="A20" s="19"/>
      <c r="B20" s="22" t="s">
        <v>46</v>
      </c>
      <c r="C20" s="23"/>
      <c r="D20" s="23">
        <v>226800</v>
      </c>
      <c r="E20" s="23">
        <v>226800</v>
      </c>
      <c r="F20" s="23"/>
      <c r="G20" s="23">
        <v>302400</v>
      </c>
      <c r="H20" s="23"/>
      <c r="I20" s="23"/>
      <c r="J20" s="31"/>
    </row>
    <row r="21" spans="1:10">
      <c r="A21" s="19"/>
      <c r="B21" s="22" t="s">
        <v>47</v>
      </c>
      <c r="C21" s="23">
        <v>633600</v>
      </c>
      <c r="D21" s="23">
        <v>1029600</v>
      </c>
      <c r="E21" s="23">
        <v>712800</v>
      </c>
      <c r="F21" s="23">
        <v>475200</v>
      </c>
      <c r="G21" s="23">
        <v>475200</v>
      </c>
      <c r="H21" s="23">
        <v>633600</v>
      </c>
      <c r="I21" s="23"/>
      <c r="J21" s="31" t="s">
        <v>66</v>
      </c>
    </row>
    <row r="22" spans="1:10">
      <c r="A22" s="19"/>
      <c r="B22" s="20" t="s">
        <v>52</v>
      </c>
      <c r="C22" s="21"/>
      <c r="D22" s="21"/>
      <c r="E22" s="21"/>
      <c r="F22" s="21"/>
      <c r="G22" s="21"/>
      <c r="H22" s="21"/>
      <c r="I22" s="21"/>
      <c r="J22" s="31"/>
    </row>
    <row r="23" spans="1:10">
      <c r="A23" s="19"/>
      <c r="B23" s="22" t="s">
        <v>44</v>
      </c>
      <c r="C23" s="23">
        <v>313500</v>
      </c>
      <c r="D23" s="23">
        <v>313500</v>
      </c>
      <c r="E23" s="23">
        <v>313500</v>
      </c>
      <c r="F23" s="23"/>
      <c r="G23" s="23"/>
      <c r="H23" s="23">
        <v>188100</v>
      </c>
      <c r="I23" s="23"/>
      <c r="J23" s="31"/>
    </row>
    <row r="24" spans="1:10">
      <c r="A24" s="19"/>
      <c r="B24" s="22" t="s">
        <v>45</v>
      </c>
      <c r="C24" s="23"/>
      <c r="D24" s="23"/>
      <c r="E24" s="23">
        <v>140000</v>
      </c>
      <c r="F24" s="23">
        <v>700000</v>
      </c>
      <c r="G24" s="23"/>
      <c r="H24" s="23">
        <v>700000</v>
      </c>
      <c r="I24" s="23"/>
      <c r="J24" s="31"/>
    </row>
    <row r="25" spans="1:10">
      <c r="A25" s="19"/>
      <c r="B25" s="22" t="s">
        <v>46</v>
      </c>
      <c r="C25" s="23">
        <v>756000</v>
      </c>
      <c r="D25" s="23">
        <v>756000</v>
      </c>
      <c r="E25" s="23">
        <v>756000</v>
      </c>
      <c r="F25" s="23">
        <v>756000</v>
      </c>
      <c r="G25" s="23"/>
      <c r="H25" s="23">
        <v>756000</v>
      </c>
      <c r="I25" s="23"/>
      <c r="J25" s="31"/>
    </row>
    <row r="26" spans="1:10">
      <c r="A26" s="19"/>
      <c r="B26" s="22" t="s">
        <v>47</v>
      </c>
      <c r="C26" s="23">
        <v>3960000</v>
      </c>
      <c r="D26" s="23"/>
      <c r="E26" s="23"/>
      <c r="F26" s="23">
        <v>1980000</v>
      </c>
      <c r="G26" s="23"/>
      <c r="H26" s="23">
        <v>1980000</v>
      </c>
      <c r="I26" s="23"/>
      <c r="J26" s="31"/>
    </row>
    <row r="27" spans="1:10">
      <c r="A27" s="19"/>
      <c r="B27" s="22"/>
      <c r="C27" s="21">
        <v>5029500</v>
      </c>
      <c r="D27" s="21">
        <v>1069500</v>
      </c>
      <c r="E27" s="21">
        <v>1209500</v>
      </c>
      <c r="F27" s="21">
        <v>3436000</v>
      </c>
      <c r="G27" s="21"/>
      <c r="H27" s="21">
        <v>3624100</v>
      </c>
      <c r="I27" s="21">
        <f>C27+D27+E27+F27+G27+H27</f>
        <v>14368600</v>
      </c>
      <c r="J27" s="31"/>
    </row>
    <row r="28" spans="1:10">
      <c r="A28" s="19">
        <v>4</v>
      </c>
      <c r="B28" s="20" t="s">
        <v>53</v>
      </c>
      <c r="C28" s="21"/>
      <c r="D28" s="21"/>
      <c r="E28" s="21"/>
      <c r="F28" s="21"/>
      <c r="G28" s="21"/>
      <c r="H28" s="21"/>
      <c r="I28" s="21"/>
      <c r="J28" s="31"/>
    </row>
    <row r="29" spans="1:10">
      <c r="A29" s="19"/>
      <c r="B29" s="22" t="s">
        <v>54</v>
      </c>
      <c r="C29" s="23">
        <v>66000</v>
      </c>
      <c r="D29" s="23">
        <v>132000</v>
      </c>
      <c r="E29" s="23">
        <v>132000</v>
      </c>
      <c r="F29" s="23">
        <v>132000</v>
      </c>
      <c r="G29" s="23">
        <v>66000</v>
      </c>
      <c r="H29" s="23">
        <v>195305</v>
      </c>
      <c r="I29" s="23"/>
      <c r="J29" s="31"/>
    </row>
    <row r="30" spans="1:10">
      <c r="A30" s="19"/>
      <c r="B30" s="22" t="s">
        <v>55</v>
      </c>
      <c r="C30" s="23">
        <v>110880</v>
      </c>
      <c r="D30" s="23"/>
      <c r="E30" s="23"/>
      <c r="F30" s="23">
        <v>55440</v>
      </c>
      <c r="G30" s="23">
        <v>55440</v>
      </c>
      <c r="H30" s="23">
        <v>110880</v>
      </c>
      <c r="I30" s="23"/>
      <c r="J30" s="31"/>
    </row>
    <row r="31" spans="1:10">
      <c r="A31" s="19"/>
      <c r="B31" s="22" t="s">
        <v>56</v>
      </c>
      <c r="C31" s="23">
        <v>138000</v>
      </c>
      <c r="D31" s="23">
        <v>69000</v>
      </c>
      <c r="E31" s="23">
        <v>138000</v>
      </c>
      <c r="F31" s="23">
        <v>138000</v>
      </c>
      <c r="G31" s="23"/>
      <c r="H31" s="23"/>
      <c r="I31" s="23"/>
      <c r="J31" s="31"/>
    </row>
    <row r="32" spans="1:10">
      <c r="A32" s="19"/>
      <c r="B32" s="22" t="s">
        <v>44</v>
      </c>
      <c r="C32" s="23">
        <v>250800</v>
      </c>
      <c r="D32" s="23">
        <v>188100</v>
      </c>
      <c r="E32" s="23">
        <v>188100</v>
      </c>
      <c r="F32" s="23">
        <v>188100</v>
      </c>
      <c r="G32" s="23">
        <v>62700</v>
      </c>
      <c r="H32" s="23">
        <v>188100</v>
      </c>
      <c r="I32" s="23"/>
      <c r="J32" s="31"/>
    </row>
    <row r="33" spans="1:10">
      <c r="A33" s="19"/>
      <c r="B33" s="22" t="s">
        <v>57</v>
      </c>
      <c r="C33" s="23">
        <v>118800</v>
      </c>
      <c r="D33" s="23"/>
      <c r="E33" s="23">
        <v>59400</v>
      </c>
      <c r="F33" s="23">
        <v>59400</v>
      </c>
      <c r="G33" s="23"/>
      <c r="H33" s="23">
        <v>178200</v>
      </c>
      <c r="I33" s="23"/>
      <c r="J33" s="31"/>
    </row>
    <row r="34" spans="1:10">
      <c r="A34" s="19"/>
      <c r="B34" s="22" t="s">
        <v>45</v>
      </c>
      <c r="C34" s="23"/>
      <c r="D34" s="23">
        <v>140000</v>
      </c>
      <c r="E34" s="23"/>
      <c r="F34" s="23">
        <v>70000</v>
      </c>
      <c r="G34" s="23">
        <v>70000</v>
      </c>
      <c r="H34" s="23">
        <v>70000</v>
      </c>
      <c r="I34" s="23"/>
      <c r="J34" s="31"/>
    </row>
    <row r="35" spans="1:10">
      <c r="A35" s="19"/>
      <c r="B35" s="22" t="s">
        <v>47</v>
      </c>
      <c r="C35" s="23">
        <v>396000</v>
      </c>
      <c r="D35" s="23">
        <v>633600</v>
      </c>
      <c r="E35" s="23">
        <v>396000</v>
      </c>
      <c r="F35" s="23">
        <v>792000</v>
      </c>
      <c r="G35" s="23">
        <v>237600</v>
      </c>
      <c r="H35" s="23">
        <v>633600</v>
      </c>
      <c r="I35" s="23"/>
      <c r="J35" s="31"/>
    </row>
    <row r="36" spans="1:10">
      <c r="A36" s="19"/>
      <c r="B36" s="22" t="s">
        <v>58</v>
      </c>
      <c r="C36" s="23"/>
      <c r="D36" s="23"/>
      <c r="E36" s="23"/>
      <c r="F36" s="23"/>
      <c r="G36" s="23"/>
      <c r="H36" s="23">
        <v>237600</v>
      </c>
      <c r="I36" s="23"/>
      <c r="J36" s="31"/>
    </row>
    <row r="37" spans="1:10">
      <c r="A37" s="19"/>
      <c r="B37" s="22"/>
      <c r="C37" s="21">
        <v>1080480</v>
      </c>
      <c r="D37" s="21">
        <v>1162700</v>
      </c>
      <c r="E37" s="21">
        <v>913500</v>
      </c>
      <c r="F37" s="21">
        <v>1434940</v>
      </c>
      <c r="G37" s="21">
        <v>491740</v>
      </c>
      <c r="H37" s="21">
        <v>1613685</v>
      </c>
      <c r="I37" s="21">
        <f>C37+D37+E37+F37+G37+H37</f>
        <v>6697045</v>
      </c>
      <c r="J37" s="31" t="s">
        <v>66</v>
      </c>
    </row>
    <row r="38" spans="1:10">
      <c r="A38" s="19">
        <v>5</v>
      </c>
      <c r="B38" s="20" t="s">
        <v>59</v>
      </c>
      <c r="C38" s="21"/>
      <c r="D38" s="21"/>
      <c r="E38" s="21"/>
      <c r="F38" s="21"/>
      <c r="G38" s="21"/>
      <c r="H38" s="21"/>
      <c r="I38" s="21"/>
      <c r="J38" s="31"/>
    </row>
    <row r="39" spans="1:10">
      <c r="A39" s="19"/>
      <c r="B39" s="22" t="s">
        <v>45</v>
      </c>
      <c r="C39" s="23"/>
      <c r="D39" s="23"/>
      <c r="E39" s="23">
        <v>700000</v>
      </c>
      <c r="F39" s="23"/>
      <c r="G39" s="23"/>
      <c r="H39" s="23"/>
      <c r="I39" s="23"/>
      <c r="J39" s="31"/>
    </row>
    <row r="40" spans="1:10">
      <c r="A40" s="19"/>
      <c r="B40" s="22" t="s">
        <v>46</v>
      </c>
      <c r="C40" s="23">
        <v>1436400</v>
      </c>
      <c r="D40" s="23"/>
      <c r="E40" s="23"/>
      <c r="F40" s="23"/>
      <c r="G40" s="23"/>
      <c r="H40" s="23">
        <v>756000</v>
      </c>
      <c r="I40" s="23"/>
      <c r="J40" s="31"/>
    </row>
    <row r="41" spans="1:10">
      <c r="A41" s="19"/>
      <c r="B41" s="22" t="s">
        <v>47</v>
      </c>
      <c r="C41" s="23">
        <v>3955688</v>
      </c>
      <c r="D41" s="23"/>
      <c r="E41" s="23">
        <v>6336000</v>
      </c>
      <c r="F41" s="23">
        <v>3960000</v>
      </c>
      <c r="G41" s="23">
        <v>2376000</v>
      </c>
      <c r="H41" s="23">
        <v>6336000</v>
      </c>
      <c r="I41" s="23"/>
      <c r="J41" s="31"/>
    </row>
    <row r="42" spans="1:10">
      <c r="A42" s="19"/>
      <c r="B42" s="22"/>
      <c r="C42" s="21">
        <v>5392088</v>
      </c>
      <c r="D42" s="23"/>
      <c r="E42" s="21">
        <v>7036000</v>
      </c>
      <c r="F42" s="21">
        <v>3960000</v>
      </c>
      <c r="G42" s="21">
        <v>2376000</v>
      </c>
      <c r="H42" s="21">
        <v>7092000</v>
      </c>
      <c r="I42" s="21">
        <f>C42+D42+E42+F42+G42+H42</f>
        <v>25856088</v>
      </c>
      <c r="J42" s="31" t="s">
        <v>65</v>
      </c>
    </row>
    <row r="43" spans="1:10">
      <c r="A43" s="19"/>
      <c r="B43" s="33" t="s">
        <v>42</v>
      </c>
      <c r="C43" s="34">
        <f>C42+C37+C27+C16+C8</f>
        <v>13619068</v>
      </c>
      <c r="D43" s="34">
        <f>D42+D37+D27+D16+D8</f>
        <v>5056200</v>
      </c>
      <c r="E43" s="34">
        <f>E42+E37+E27+E16+E8</f>
        <v>9843000</v>
      </c>
      <c r="F43" s="34">
        <f>F42+F37+F27+F16+F8</f>
        <v>12852090</v>
      </c>
      <c r="G43" s="34">
        <f>G42+G37+G27+G16+G8</f>
        <v>5965384.9800000004</v>
      </c>
      <c r="H43" s="34">
        <f>H42+H37+H27+H16+H8</f>
        <v>12469785</v>
      </c>
      <c r="I43" s="34">
        <f>I42+I37+I27+I16+I8</f>
        <v>59805527.980000004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2017-09-25T10:35:11Z</dcterms:created>
  <dcterms:modified xsi:type="dcterms:W3CDTF">2020-02-29T06:35:37Z</dcterms:modified>
</cp:coreProperties>
</file>