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CAAEEE87-3906-4C99-A2FA-D29BFC65900C}" xr6:coauthVersionLast="45" xr6:coauthVersionMax="45" xr10:uidLastSave="{00000000-0000-0000-0000-000000000000}"/>
  <bookViews>
    <workbookView xWindow="-120" yWindow="-120" windowWidth="21840" windowHeight="13140" xr2:uid="{271D26F7-298E-4815-8412-794296143A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J44" i="1"/>
  <c r="J45" i="1"/>
  <c r="J46" i="1"/>
  <c r="J47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 l="1"/>
  <c r="J29" i="1"/>
  <c r="J27" i="1"/>
  <c r="J26" i="1"/>
  <c r="J25" i="1"/>
  <c r="J24" i="1"/>
  <c r="J23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43" i="1" l="1"/>
  <c r="L51" i="1" s="1"/>
</calcChain>
</file>

<file path=xl/sharedStrings.xml><?xml version="1.0" encoding="utf-8"?>
<sst xmlns="http://schemas.openxmlformats.org/spreadsheetml/2006/main" count="139" uniqueCount="74">
  <si>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</si>
  <si>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</si>
  <si>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</si>
  <si>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</si>
  <si>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</si>
  <si>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</si>
  <si>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</si>
  <si>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</si>
  <si>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</si>
  <si>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</si>
  <si>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</si>
  <si>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</si>
  <si>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</si>
  <si>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PASAR RUMPUT</t>
  </si>
  <si>
    <t>NUR HANAFI</t>
  </si>
  <si>
    <t>BUYUNG SEMBAKO</t>
  </si>
  <si>
    <t>SUB TOTAL</t>
  </si>
  <si>
    <t xml:space="preserve">GRAN TOTAL </t>
  </si>
  <si>
    <t>VINIL NAMA TOKO</t>
  </si>
  <si>
    <t>RINCIAN AKTIFITAS PROMOSI DAN KEBUTUHAN BIAYA LPAP MARET 2020</t>
  </si>
  <si>
    <t>PASAR GONDANGDIA</t>
  </si>
  <si>
    <t xml:space="preserve">TOKO DADANG </t>
  </si>
  <si>
    <t>TOKO RISKI</t>
  </si>
  <si>
    <t>TOKO SITI</t>
  </si>
  <si>
    <t>TOKO H. SLAMET</t>
  </si>
  <si>
    <t>TOKO WARSIN</t>
  </si>
  <si>
    <t>TOKO MUR</t>
  </si>
  <si>
    <t>TOKO ANCU/UD MANDIRI</t>
  </si>
  <si>
    <t>TOKO LILIS</t>
  </si>
  <si>
    <t>TOKO GOTONG ROYONG</t>
  </si>
  <si>
    <t>TOKO SRIKAYA</t>
  </si>
  <si>
    <t>TOKO H. KURDI</t>
  </si>
  <si>
    <t>TOKO SUPINI</t>
  </si>
  <si>
    <t>TOKO HARI</t>
  </si>
  <si>
    <t>TOKO APIN</t>
  </si>
  <si>
    <t>TOKO BELLA</t>
  </si>
  <si>
    <t>TOKO ACENG</t>
  </si>
  <si>
    <t>TOKO CAHAYA BARU</t>
  </si>
  <si>
    <t>PASAR KAMBING</t>
  </si>
  <si>
    <t>TOKO USAHA MAJU SENANG</t>
  </si>
  <si>
    <t>TOKO MASDI</t>
  </si>
  <si>
    <t>VINIL TANPA NAMA TOKO</t>
  </si>
  <si>
    <t>TOKO BINTANG MANDIRI</t>
  </si>
  <si>
    <t>PASAR BAHARI</t>
  </si>
  <si>
    <t>TOKO ANDI</t>
  </si>
  <si>
    <t>TOKO MULYANI</t>
  </si>
  <si>
    <t xml:space="preserve">TOKO SRI </t>
  </si>
  <si>
    <t>TOKO IRFAN</t>
  </si>
  <si>
    <t>TOKO AL BUMBU</t>
  </si>
  <si>
    <t>TOKO SAFITRI</t>
  </si>
  <si>
    <t>TOKO HIFDZI</t>
  </si>
  <si>
    <t>TOKO SARWO</t>
  </si>
  <si>
    <t>TOKO UD WAHYU BUMBU</t>
  </si>
  <si>
    <t>TOKO RIDO IBU BUMBU</t>
  </si>
  <si>
    <t>PASAR MINANGKABAU</t>
  </si>
  <si>
    <t>TOKO AGAM</t>
  </si>
  <si>
    <t>ALL PASAR</t>
  </si>
  <si>
    <t>ALL PASAR JAKARTA</t>
  </si>
  <si>
    <t xml:space="preserve">VINIL PKK </t>
  </si>
  <si>
    <t>PKK PASAR MINGGU</t>
  </si>
  <si>
    <t>PKK PASAR SINDANG</t>
  </si>
  <si>
    <t>PKK RAWA SARI</t>
  </si>
  <si>
    <t>PKK SUKAPURA</t>
  </si>
  <si>
    <t>PASAR MINGGU</t>
  </si>
  <si>
    <t>PASAR SINDANG</t>
  </si>
  <si>
    <t>PASAR RAWASARI</t>
  </si>
  <si>
    <t>PASAR SUKAPURA</t>
  </si>
  <si>
    <t>KOMPENSASI PEMASANGAN</t>
  </si>
  <si>
    <t>13/3/2020</t>
  </si>
  <si>
    <t>16/3/2020</t>
  </si>
  <si>
    <t>14/3/2020</t>
  </si>
  <si>
    <t>20/3/2020</t>
  </si>
  <si>
    <t>19/3/2020</t>
  </si>
  <si>
    <t>28/3/2020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</si>
</sst>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2" applyFont="1"/>
    <xf numFmtId="41" fontId="2" fillId="0" borderId="0" xfId="2" applyFont="1"/>
    <xf numFmtId="0" fontId="4" fillId="0" borderId="1" xfId="0" applyFont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164" fontId="0" fillId="0" borderId="5" xfId="1" applyNumberFormat="1" applyFont="1" applyBorder="1"/>
    <xf numFmtId="0" fontId="0" fillId="0" borderId="2" xfId="0" applyBorder="1"/>
    <xf numFmtId="0" fontId="0" fillId="0" borderId="6" xfId="0" applyBorder="1"/>
    <xf numFmtId="0" fontId="0" fillId="3" borderId="5" xfId="0" applyFill="1" applyBorder="1"/>
    <xf numFmtId="0" fontId="0" fillId="3" borderId="0" xfId="0" applyFill="1"/>
    <xf numFmtId="164" fontId="0" fillId="3" borderId="5" xfId="0" applyNumberFormat="1" applyFill="1" applyBorder="1"/>
    <xf numFmtId="0" fontId="0" fillId="4" borderId="5" xfId="0" applyFill="1" applyBorder="1"/>
    <xf numFmtId="14" fontId="0" fillId="4" borderId="5" xfId="0" applyNumberFormat="1" applyFill="1" applyBorder="1"/>
    <xf numFmtId="0" fontId="0" fillId="5" borderId="0" xfId="0" applyFill="1"/>
    <xf numFmtId="164" fontId="0" fillId="5" borderId="5" xfId="0" applyNumberFormat="1" applyFill="1" applyBorder="1"/>
    <xf numFmtId="0" fontId="0" fillId="0" borderId="7" xfId="0" applyBorder="1"/>
    <xf numFmtId="0" fontId="0" fillId="4" borderId="0" xfId="0" applyFill="1"/>
    <xf numFmtId="164" fontId="0" fillId="4" borderId="5" xfId="0" applyNumberFormat="1" applyFill="1" applyBorder="1"/>
    <xf numFmtId="0" fontId="0" fillId="6" borderId="0" xfId="0" applyFill="1"/>
    <xf numFmtId="0" fontId="0" fillId="6" borderId="0" xfId="0" applyFill="1" applyBorder="1"/>
    <xf numFmtId="164" fontId="0" fillId="7" borderId="5" xfId="1" applyNumberFormat="1" applyFont="1" applyFill="1" applyBorder="1"/>
    <xf numFmtId="0" fontId="0" fillId="8" borderId="5" xfId="0" applyFill="1" applyBorder="1"/>
    <xf numFmtId="164" fontId="0" fillId="8" borderId="5" xfId="0" applyNumberFormat="1" applyFill="1" applyBorder="1"/>
    <xf numFmtId="0" fontId="0" fillId="6" borderId="1" xfId="0" applyFill="1" applyBorder="1"/>
    <xf numFmtId="0" fontId="0" fillId="6" borderId="8" xfId="0" applyFill="1" applyBorder="1"/>
    <xf numFmtId="164" fontId="0" fillId="6" borderId="1" xfId="0" applyNumberFormat="1" applyFill="1" applyBorder="1"/>
    <xf numFmtId="0" fontId="0" fillId="5" borderId="9" xfId="0" applyFill="1" applyBorder="1"/>
    <xf numFmtId="14" fontId="0" fillId="8" borderId="5" xfId="0" applyNumberFormat="1" applyFill="1" applyBorder="1"/>
    <xf numFmtId="164" fontId="0" fillId="8" borderId="5" xfId="1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2" applyFont="1" applyBorder="1" applyAlignment="1">
      <alignment horizontal="center" vertical="center"/>
    </xf>
    <xf numFmtId="41" fontId="4" fillId="0" borderId="4" xfId="2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B816D-0495-490F-AEF9-980887A6A19C}">
  <dimension ref="A1:L52"/>
  <sheetViews>
    <sheetView tabSelected="1" topLeftCell="A19" workbookViewId="0">
      <selection activeCell="J28" sqref="J28:J38"/>
    </sheetView>
  </sheetViews>
  <sheetFormatPr defaultRowHeight="15" x14ac:dyDescent="0.25"/>
  <cols>
    <col min="2" max="2" width="29" customWidth="1"/>
    <col min="3" max="3" width="12.5703125" customWidth="1"/>
    <col min="4" max="4" width="26.7109375" customWidth="1"/>
    <col min="5" max="5" width="19.85546875" customWidth="1"/>
    <col min="9" max="9" width="15.28515625" bestFit="1" customWidth="1"/>
    <col min="10" max="10" width="13.28515625" bestFit="1" customWidth="1"/>
    <col min="11" max="11" width="13.140625" customWidth="1"/>
    <col min="12" max="12" width="31.42578125" customWidth="1"/>
  </cols>
  <sheetData>
    <row r="1" spans="1:12" ht="15.75" x14ac:dyDescent="0.25">
      <c r="A1" s="1" t="s">
        <v>19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9" t="s">
        <v>5</v>
      </c>
      <c r="G2" s="40"/>
      <c r="H2" s="33" t="s">
        <v>6</v>
      </c>
      <c r="I2" s="35" t="s">
        <v>7</v>
      </c>
      <c r="J2" s="37" t="s">
        <v>8</v>
      </c>
      <c r="K2" s="37" t="s">
        <v>9</v>
      </c>
      <c r="L2" s="33" t="s">
        <v>10</v>
      </c>
    </row>
    <row r="3" spans="1:12" x14ac:dyDescent="0.25">
      <c r="A3" s="34"/>
      <c r="B3" s="34"/>
      <c r="C3" s="34"/>
      <c r="D3" s="34"/>
      <c r="E3" s="34"/>
      <c r="F3" s="6" t="s">
        <v>11</v>
      </c>
      <c r="G3" s="6" t="s">
        <v>12</v>
      </c>
      <c r="H3" s="34"/>
      <c r="I3" s="36"/>
      <c r="J3" s="38"/>
      <c r="K3" s="38"/>
      <c r="L3" s="34"/>
    </row>
    <row r="4" spans="1:12" x14ac:dyDescent="0.25">
      <c r="A4" s="7">
        <v>1</v>
      </c>
      <c r="B4" s="7" t="s">
        <v>18</v>
      </c>
      <c r="C4" s="8" t="s">
        <v>68</v>
      </c>
      <c r="D4" s="7" t="s">
        <v>21</v>
      </c>
      <c r="E4" s="7" t="s">
        <v>20</v>
      </c>
      <c r="F4" s="7">
        <v>1.9</v>
      </c>
      <c r="G4" s="7">
        <v>0.9</v>
      </c>
      <c r="H4" s="7">
        <v>1</v>
      </c>
      <c r="I4" s="9">
        <v>30000</v>
      </c>
      <c r="J4" s="9">
        <f>F4*G4*H4*I4</f>
        <v>51300</v>
      </c>
      <c r="K4" s="7"/>
      <c r="L4" s="7"/>
    </row>
    <row r="5" spans="1:12" x14ac:dyDescent="0.25">
      <c r="A5" s="7"/>
      <c r="B5" s="7"/>
      <c r="C5" s="8" t="s">
        <v>68</v>
      </c>
      <c r="D5" s="7" t="s">
        <v>22</v>
      </c>
      <c r="E5" s="7" t="s">
        <v>20</v>
      </c>
      <c r="F5" s="7">
        <v>1.9</v>
      </c>
      <c r="G5" s="7">
        <v>0.9</v>
      </c>
      <c r="H5" s="7">
        <v>1</v>
      </c>
      <c r="I5" s="9">
        <v>30000</v>
      </c>
      <c r="J5" s="9">
        <f t="shared" ref="J5:J41" si="0">F5*G5*H5*I5</f>
        <v>51300</v>
      </c>
      <c r="K5" s="7"/>
      <c r="L5" s="7"/>
    </row>
    <row r="6" spans="1:12" x14ac:dyDescent="0.25">
      <c r="A6" s="7"/>
      <c r="B6" s="7"/>
      <c r="C6" s="8" t="s">
        <v>68</v>
      </c>
      <c r="D6" s="7" t="s">
        <v>23</v>
      </c>
      <c r="E6" s="7" t="s">
        <v>20</v>
      </c>
      <c r="F6" s="7">
        <v>1.9</v>
      </c>
      <c r="G6" s="7">
        <v>0.9</v>
      </c>
      <c r="H6" s="7">
        <v>1</v>
      </c>
      <c r="I6" s="9">
        <v>30000</v>
      </c>
      <c r="J6" s="9">
        <f t="shared" si="0"/>
        <v>51300</v>
      </c>
      <c r="K6" s="7"/>
      <c r="L6" s="7"/>
    </row>
    <row r="7" spans="1:12" x14ac:dyDescent="0.25">
      <c r="A7" s="7"/>
      <c r="B7" s="7"/>
      <c r="C7" s="8" t="s">
        <v>68</v>
      </c>
      <c r="D7" s="7" t="s">
        <v>24</v>
      </c>
      <c r="E7" s="7" t="s">
        <v>20</v>
      </c>
      <c r="F7" s="7">
        <v>1.9</v>
      </c>
      <c r="G7" s="7">
        <v>0.5</v>
      </c>
      <c r="H7" s="7">
        <v>1</v>
      </c>
      <c r="I7" s="9">
        <v>30000</v>
      </c>
      <c r="J7" s="9">
        <f t="shared" si="0"/>
        <v>28500</v>
      </c>
      <c r="K7" s="7"/>
      <c r="L7" s="7"/>
    </row>
    <row r="8" spans="1:12" x14ac:dyDescent="0.25">
      <c r="A8" s="7"/>
      <c r="B8" s="7"/>
      <c r="C8" s="8" t="s">
        <v>68</v>
      </c>
      <c r="D8" s="7" t="s">
        <v>25</v>
      </c>
      <c r="E8" s="7" t="s">
        <v>20</v>
      </c>
      <c r="F8" s="7">
        <v>1.9</v>
      </c>
      <c r="G8" s="7">
        <v>0.9</v>
      </c>
      <c r="H8" s="7">
        <v>1</v>
      </c>
      <c r="I8" s="9">
        <v>30000</v>
      </c>
      <c r="J8" s="9">
        <f t="shared" si="0"/>
        <v>51300</v>
      </c>
      <c r="K8" s="7"/>
      <c r="L8" s="7"/>
    </row>
    <row r="9" spans="1:12" x14ac:dyDescent="0.25">
      <c r="A9" s="7"/>
      <c r="B9" s="7"/>
      <c r="C9" s="8" t="s">
        <v>68</v>
      </c>
      <c r="D9" s="7" t="s">
        <v>25</v>
      </c>
      <c r="E9" s="7" t="s">
        <v>20</v>
      </c>
      <c r="F9" s="7">
        <v>1.9</v>
      </c>
      <c r="G9" s="7">
        <v>0.9</v>
      </c>
      <c r="H9" s="7">
        <v>1</v>
      </c>
      <c r="I9" s="9">
        <v>30000</v>
      </c>
      <c r="J9" s="9">
        <f t="shared" si="0"/>
        <v>51300</v>
      </c>
      <c r="K9" s="7"/>
      <c r="L9" s="7"/>
    </row>
    <row r="10" spans="1:12" x14ac:dyDescent="0.25">
      <c r="A10" s="7"/>
      <c r="B10" s="7"/>
      <c r="C10" s="8" t="s">
        <v>68</v>
      </c>
      <c r="D10" s="7" t="s">
        <v>26</v>
      </c>
      <c r="E10" s="7" t="s">
        <v>20</v>
      </c>
      <c r="F10" s="7">
        <v>1.9</v>
      </c>
      <c r="G10" s="7">
        <v>0.9</v>
      </c>
      <c r="H10" s="7">
        <v>1</v>
      </c>
      <c r="I10" s="9">
        <v>30000</v>
      </c>
      <c r="J10" s="9">
        <f t="shared" si="0"/>
        <v>51300</v>
      </c>
      <c r="K10" s="7"/>
      <c r="L10" s="7"/>
    </row>
    <row r="11" spans="1:12" x14ac:dyDescent="0.25">
      <c r="A11" s="7"/>
      <c r="B11" s="7"/>
      <c r="C11" s="8" t="s">
        <v>68</v>
      </c>
      <c r="D11" s="7" t="s">
        <v>26</v>
      </c>
      <c r="E11" s="7" t="s">
        <v>20</v>
      </c>
      <c r="F11" s="7">
        <v>1.9</v>
      </c>
      <c r="G11" s="7">
        <v>0.9</v>
      </c>
      <c r="H11" s="7">
        <v>1</v>
      </c>
      <c r="I11" s="9">
        <v>30000</v>
      </c>
      <c r="J11" s="9">
        <f t="shared" si="0"/>
        <v>51300</v>
      </c>
      <c r="K11" s="7"/>
      <c r="L11" s="7"/>
    </row>
    <row r="12" spans="1:12" x14ac:dyDescent="0.25">
      <c r="A12" s="7"/>
      <c r="B12" s="7"/>
      <c r="C12" s="8" t="s">
        <v>68</v>
      </c>
      <c r="D12" s="7" t="s">
        <v>27</v>
      </c>
      <c r="E12" s="7" t="s">
        <v>20</v>
      </c>
      <c r="F12" s="7">
        <v>1.9</v>
      </c>
      <c r="G12" s="7">
        <v>0.9</v>
      </c>
      <c r="H12" s="7">
        <v>1</v>
      </c>
      <c r="I12" s="9">
        <v>30000</v>
      </c>
      <c r="J12" s="9">
        <f t="shared" si="0"/>
        <v>51300</v>
      </c>
      <c r="K12" s="7"/>
      <c r="L12" s="7"/>
    </row>
    <row r="13" spans="1:12" x14ac:dyDescent="0.25">
      <c r="A13" s="7"/>
      <c r="B13" s="7"/>
      <c r="C13" s="8" t="s">
        <v>68</v>
      </c>
      <c r="D13" s="7" t="s">
        <v>28</v>
      </c>
      <c r="E13" s="7" t="s">
        <v>20</v>
      </c>
      <c r="F13" s="7">
        <v>1.9</v>
      </c>
      <c r="G13" s="7">
        <v>0.9</v>
      </c>
      <c r="H13" s="7">
        <v>1</v>
      </c>
      <c r="I13" s="9">
        <v>30000</v>
      </c>
      <c r="J13" s="9">
        <f t="shared" si="0"/>
        <v>51300</v>
      </c>
      <c r="K13" s="7"/>
      <c r="L13" s="7"/>
    </row>
    <row r="14" spans="1:12" x14ac:dyDescent="0.25">
      <c r="A14" s="7"/>
      <c r="B14" s="7"/>
      <c r="C14" s="8" t="s">
        <v>68</v>
      </c>
      <c r="D14" s="7" t="s">
        <v>29</v>
      </c>
      <c r="E14" s="7" t="s">
        <v>20</v>
      </c>
      <c r="F14" s="7">
        <v>1.9</v>
      </c>
      <c r="G14" s="7">
        <v>0.9</v>
      </c>
      <c r="H14" s="7">
        <v>1</v>
      </c>
      <c r="I14" s="9">
        <v>30000</v>
      </c>
      <c r="J14" s="9">
        <f t="shared" si="0"/>
        <v>51300</v>
      </c>
      <c r="K14" s="7"/>
      <c r="L14" s="7"/>
    </row>
    <row r="15" spans="1:12" x14ac:dyDescent="0.25">
      <c r="A15" s="7"/>
      <c r="B15" s="7"/>
      <c r="C15" s="8" t="s">
        <v>68</v>
      </c>
      <c r="D15" s="7" t="s">
        <v>30</v>
      </c>
      <c r="E15" s="7" t="s">
        <v>20</v>
      </c>
      <c r="F15" s="7">
        <v>1.9</v>
      </c>
      <c r="G15" s="7">
        <v>0.9</v>
      </c>
      <c r="H15" s="7">
        <v>1</v>
      </c>
      <c r="I15" s="9">
        <v>30000</v>
      </c>
      <c r="J15" s="9">
        <f t="shared" si="0"/>
        <v>51300</v>
      </c>
      <c r="K15" s="7"/>
      <c r="L15" s="7"/>
    </row>
    <row r="16" spans="1:12" x14ac:dyDescent="0.25">
      <c r="A16" s="7"/>
      <c r="B16" s="7"/>
      <c r="C16" s="8" t="s">
        <v>68</v>
      </c>
      <c r="D16" s="7" t="s">
        <v>31</v>
      </c>
      <c r="E16" s="7" t="s">
        <v>20</v>
      </c>
      <c r="F16" s="7">
        <v>1.9</v>
      </c>
      <c r="G16" s="7">
        <v>0.9</v>
      </c>
      <c r="H16" s="7">
        <v>1</v>
      </c>
      <c r="I16" s="9">
        <v>30000</v>
      </c>
      <c r="J16" s="9">
        <f t="shared" si="0"/>
        <v>51300</v>
      </c>
      <c r="K16" s="7"/>
      <c r="L16" s="7"/>
    </row>
    <row r="17" spans="1:12" x14ac:dyDescent="0.25">
      <c r="A17" s="7"/>
      <c r="B17" s="7"/>
      <c r="C17" s="8" t="s">
        <v>68</v>
      </c>
      <c r="D17" s="7" t="s">
        <v>32</v>
      </c>
      <c r="E17" s="7" t="s">
        <v>20</v>
      </c>
      <c r="F17" s="7">
        <v>1.9</v>
      </c>
      <c r="G17" s="7">
        <v>0.9</v>
      </c>
      <c r="H17" s="7">
        <v>1</v>
      </c>
      <c r="I17" s="9">
        <v>30000</v>
      </c>
      <c r="J17" s="9">
        <f t="shared" si="0"/>
        <v>51300</v>
      </c>
      <c r="K17" s="7"/>
      <c r="L17" s="7"/>
    </row>
    <row r="18" spans="1:12" x14ac:dyDescent="0.25">
      <c r="A18" s="7"/>
      <c r="B18" s="7"/>
      <c r="C18" s="8" t="s">
        <v>68</v>
      </c>
      <c r="D18" s="7" t="s">
        <v>33</v>
      </c>
      <c r="E18" s="7" t="s">
        <v>20</v>
      </c>
      <c r="F18" s="7">
        <v>1.9</v>
      </c>
      <c r="G18" s="7">
        <v>0.9</v>
      </c>
      <c r="H18" s="7">
        <v>1</v>
      </c>
      <c r="I18" s="9">
        <v>30000</v>
      </c>
      <c r="J18" s="9">
        <f t="shared" si="0"/>
        <v>51300</v>
      </c>
      <c r="K18" s="7"/>
      <c r="L18" s="7"/>
    </row>
    <row r="19" spans="1:12" x14ac:dyDescent="0.25">
      <c r="A19" s="7"/>
      <c r="B19" s="7"/>
      <c r="C19" s="8" t="s">
        <v>68</v>
      </c>
      <c r="D19" s="7" t="s">
        <v>34</v>
      </c>
      <c r="E19" s="7" t="s">
        <v>20</v>
      </c>
      <c r="F19" s="7">
        <v>1.9</v>
      </c>
      <c r="G19" s="7">
        <v>0.9</v>
      </c>
      <c r="H19" s="7">
        <v>1</v>
      </c>
      <c r="I19" s="9">
        <v>30000</v>
      </c>
      <c r="J19" s="9">
        <f t="shared" si="0"/>
        <v>51300</v>
      </c>
      <c r="K19" s="7"/>
      <c r="L19" s="7"/>
    </row>
    <row r="20" spans="1:12" x14ac:dyDescent="0.25">
      <c r="A20" s="7"/>
      <c r="B20" s="7"/>
      <c r="C20" s="8" t="s">
        <v>68</v>
      </c>
      <c r="D20" s="7" t="s">
        <v>35</v>
      </c>
      <c r="E20" s="7" t="s">
        <v>20</v>
      </c>
      <c r="F20" s="7">
        <v>1.9</v>
      </c>
      <c r="G20" s="7">
        <v>0.9</v>
      </c>
      <c r="H20" s="7">
        <v>1</v>
      </c>
      <c r="I20" s="9">
        <v>30000</v>
      </c>
      <c r="J20" s="9">
        <f t="shared" si="0"/>
        <v>51300</v>
      </c>
      <c r="K20" s="7"/>
      <c r="L20" s="7"/>
    </row>
    <row r="21" spans="1:12" x14ac:dyDescent="0.25">
      <c r="A21" s="7"/>
      <c r="B21" s="7"/>
      <c r="C21" s="8" t="s">
        <v>68</v>
      </c>
      <c r="D21" s="7" t="s">
        <v>36</v>
      </c>
      <c r="E21" s="7" t="s">
        <v>20</v>
      </c>
      <c r="F21" s="7">
        <v>1.9</v>
      </c>
      <c r="G21" s="7">
        <v>0.9</v>
      </c>
      <c r="H21" s="7">
        <v>1</v>
      </c>
      <c r="I21" s="9">
        <v>30000</v>
      </c>
      <c r="J21" s="9">
        <f t="shared" si="0"/>
        <v>51300</v>
      </c>
      <c r="K21" s="7"/>
      <c r="L21" s="7"/>
    </row>
    <row r="22" spans="1:12" x14ac:dyDescent="0.25">
      <c r="A22" s="7"/>
      <c r="B22" s="7"/>
      <c r="C22" s="8" t="s">
        <v>68</v>
      </c>
      <c r="D22" s="7" t="s">
        <v>37</v>
      </c>
      <c r="E22" s="7" t="s">
        <v>20</v>
      </c>
      <c r="F22" s="7">
        <v>5</v>
      </c>
      <c r="G22" s="7">
        <v>0.9</v>
      </c>
      <c r="H22" s="7">
        <v>1</v>
      </c>
      <c r="I22" s="9">
        <v>30000</v>
      </c>
      <c r="J22" s="9">
        <v>134000</v>
      </c>
      <c r="K22" s="7"/>
      <c r="L22" s="7"/>
    </row>
    <row r="23" spans="1:12" x14ac:dyDescent="0.25">
      <c r="A23" s="7"/>
      <c r="B23" s="7"/>
      <c r="C23" s="8" t="s">
        <v>69</v>
      </c>
      <c r="D23" s="7" t="s">
        <v>39</v>
      </c>
      <c r="E23" s="7" t="s">
        <v>38</v>
      </c>
      <c r="F23" s="7">
        <v>3.8</v>
      </c>
      <c r="G23" s="7">
        <v>0.9</v>
      </c>
      <c r="H23" s="7">
        <v>1</v>
      </c>
      <c r="I23" s="9">
        <v>30000</v>
      </c>
      <c r="J23" s="9">
        <f t="shared" si="0"/>
        <v>102600</v>
      </c>
      <c r="K23" s="7"/>
      <c r="L23" s="7"/>
    </row>
    <row r="24" spans="1:12" x14ac:dyDescent="0.25">
      <c r="A24" s="7"/>
      <c r="B24" s="7"/>
      <c r="C24" s="8" t="s">
        <v>69</v>
      </c>
      <c r="D24" s="7" t="s">
        <v>40</v>
      </c>
      <c r="E24" s="7" t="s">
        <v>38</v>
      </c>
      <c r="F24" s="7">
        <v>1.9</v>
      </c>
      <c r="G24" s="7">
        <v>0.9</v>
      </c>
      <c r="H24" s="7">
        <v>1</v>
      </c>
      <c r="I24" s="9">
        <v>30000</v>
      </c>
      <c r="J24" s="9">
        <f t="shared" si="0"/>
        <v>51300</v>
      </c>
      <c r="K24" s="7"/>
      <c r="L24" s="7"/>
    </row>
    <row r="25" spans="1:12" x14ac:dyDescent="0.25">
      <c r="A25" s="7"/>
      <c r="B25" s="7"/>
      <c r="C25" s="8">
        <v>44138</v>
      </c>
      <c r="D25" s="7" t="s">
        <v>42</v>
      </c>
      <c r="E25" s="7" t="s">
        <v>43</v>
      </c>
      <c r="F25" s="7">
        <v>4</v>
      </c>
      <c r="G25" s="7">
        <v>0.9</v>
      </c>
      <c r="H25" s="7">
        <v>2</v>
      </c>
      <c r="I25" s="9">
        <v>30000</v>
      </c>
      <c r="J25" s="9">
        <f t="shared" si="0"/>
        <v>216000</v>
      </c>
      <c r="K25" s="7"/>
      <c r="L25" s="7"/>
    </row>
    <row r="26" spans="1:12" x14ac:dyDescent="0.25">
      <c r="A26" s="7"/>
      <c r="B26" s="7"/>
      <c r="C26" s="8" t="s">
        <v>68</v>
      </c>
      <c r="D26" s="7" t="s">
        <v>14</v>
      </c>
      <c r="E26" s="7" t="s">
        <v>20</v>
      </c>
      <c r="F26" s="7">
        <v>1.9</v>
      </c>
      <c r="G26" s="7">
        <v>0.9</v>
      </c>
      <c r="H26" s="7">
        <v>1</v>
      </c>
      <c r="I26" s="9">
        <v>30000</v>
      </c>
      <c r="J26" s="9">
        <f t="shared" si="0"/>
        <v>51300</v>
      </c>
      <c r="K26" s="7"/>
      <c r="L26" s="7"/>
    </row>
    <row r="27" spans="1:12" x14ac:dyDescent="0.25">
      <c r="A27" s="7"/>
      <c r="B27" s="7"/>
      <c r="C27" s="8" t="s">
        <v>68</v>
      </c>
      <c r="D27" s="7" t="s">
        <v>15</v>
      </c>
      <c r="E27" s="7" t="s">
        <v>20</v>
      </c>
      <c r="F27" s="7">
        <v>1.9</v>
      </c>
      <c r="G27" s="7">
        <v>0.9</v>
      </c>
      <c r="H27" s="7">
        <v>1</v>
      </c>
      <c r="I27" s="9">
        <v>30000</v>
      </c>
      <c r="J27" s="9">
        <f t="shared" si="0"/>
        <v>51300</v>
      </c>
      <c r="K27" s="7"/>
      <c r="L27" s="7"/>
    </row>
    <row r="28" spans="1:12" x14ac:dyDescent="0.25">
      <c r="A28" s="7"/>
      <c r="B28" s="7"/>
      <c r="C28" s="8">
        <v>44168</v>
      </c>
      <c r="D28" s="7" t="s">
        <v>45</v>
      </c>
      <c r="E28" s="7" t="s">
        <v>13</v>
      </c>
      <c r="F28" s="7">
        <v>3.5</v>
      </c>
      <c r="G28" s="7">
        <v>0.9</v>
      </c>
      <c r="H28" s="7">
        <v>1</v>
      </c>
      <c r="I28" s="9">
        <v>30000</v>
      </c>
      <c r="J28" s="9">
        <v>94000</v>
      </c>
      <c r="K28" s="7"/>
      <c r="L28" s="7"/>
    </row>
    <row r="29" spans="1:12" x14ac:dyDescent="0.25">
      <c r="A29" s="7"/>
      <c r="B29" s="7"/>
      <c r="C29" s="8">
        <v>44168</v>
      </c>
      <c r="D29" s="7" t="s">
        <v>44</v>
      </c>
      <c r="E29" s="7" t="s">
        <v>13</v>
      </c>
      <c r="F29" s="7">
        <v>3</v>
      </c>
      <c r="G29" s="7">
        <v>0.9</v>
      </c>
      <c r="H29" s="7">
        <v>2</v>
      </c>
      <c r="I29" s="9">
        <v>30000</v>
      </c>
      <c r="J29" s="9">
        <f t="shared" si="0"/>
        <v>162000</v>
      </c>
      <c r="K29" s="7"/>
      <c r="L29" s="7"/>
    </row>
    <row r="30" spans="1:12" x14ac:dyDescent="0.25">
      <c r="A30" s="7"/>
      <c r="B30" s="7"/>
      <c r="C30" s="8">
        <v>44168</v>
      </c>
      <c r="D30" s="7" t="s">
        <v>46</v>
      </c>
      <c r="E30" s="7" t="s">
        <v>13</v>
      </c>
      <c r="F30" s="7">
        <v>1.9</v>
      </c>
      <c r="G30" s="7">
        <v>0.9</v>
      </c>
      <c r="H30" s="7">
        <v>1</v>
      </c>
      <c r="I30" s="9">
        <v>30000</v>
      </c>
      <c r="J30" s="9">
        <f t="shared" si="0"/>
        <v>51300</v>
      </c>
      <c r="K30" s="7"/>
      <c r="L30" s="7"/>
    </row>
    <row r="31" spans="1:12" x14ac:dyDescent="0.25">
      <c r="A31" s="7"/>
      <c r="B31" s="7"/>
      <c r="C31" s="8">
        <v>44168</v>
      </c>
      <c r="D31" s="7" t="s">
        <v>47</v>
      </c>
      <c r="E31" s="7" t="s">
        <v>13</v>
      </c>
      <c r="F31" s="7">
        <v>1.9</v>
      </c>
      <c r="G31" s="7">
        <v>0.9</v>
      </c>
      <c r="H31" s="7">
        <v>1</v>
      </c>
      <c r="I31" s="9">
        <v>30000</v>
      </c>
      <c r="J31" s="9">
        <f t="shared" si="0"/>
        <v>51300</v>
      </c>
      <c r="K31" s="7"/>
      <c r="L31" s="7"/>
    </row>
    <row r="32" spans="1:12" x14ac:dyDescent="0.25">
      <c r="A32" s="7"/>
      <c r="B32" s="7"/>
      <c r="C32" s="8">
        <v>44168</v>
      </c>
      <c r="D32" s="7" t="s">
        <v>48</v>
      </c>
      <c r="E32" s="7" t="s">
        <v>13</v>
      </c>
      <c r="F32" s="7">
        <v>1.9</v>
      </c>
      <c r="G32" s="7">
        <v>0.9</v>
      </c>
      <c r="H32" s="7">
        <v>1</v>
      </c>
      <c r="I32" s="9">
        <v>30000</v>
      </c>
      <c r="J32" s="9">
        <f t="shared" si="0"/>
        <v>51300</v>
      </c>
      <c r="K32" s="7"/>
      <c r="L32" s="7"/>
    </row>
    <row r="33" spans="1:12" x14ac:dyDescent="0.25">
      <c r="A33" s="7"/>
      <c r="B33" s="7"/>
      <c r="C33" s="8">
        <v>44168</v>
      </c>
      <c r="D33" s="7" t="s">
        <v>49</v>
      </c>
      <c r="E33" s="7" t="s">
        <v>13</v>
      </c>
      <c r="F33" s="7">
        <v>1.9</v>
      </c>
      <c r="G33" s="7">
        <v>0.9</v>
      </c>
      <c r="H33" s="7">
        <v>1</v>
      </c>
      <c r="I33" s="9">
        <v>30000</v>
      </c>
      <c r="J33" s="9">
        <f t="shared" si="0"/>
        <v>51300</v>
      </c>
      <c r="K33" s="7"/>
      <c r="L33" s="7"/>
    </row>
    <row r="34" spans="1:12" x14ac:dyDescent="0.25">
      <c r="A34" s="7"/>
      <c r="B34" s="7"/>
      <c r="C34" s="8">
        <v>44168</v>
      </c>
      <c r="D34" s="7" t="s">
        <v>50</v>
      </c>
      <c r="E34" s="7" t="s">
        <v>13</v>
      </c>
      <c r="F34" s="7">
        <v>1.9</v>
      </c>
      <c r="G34" s="7">
        <v>0.9</v>
      </c>
      <c r="H34" s="7">
        <v>1</v>
      </c>
      <c r="I34" s="9">
        <v>30000</v>
      </c>
      <c r="J34" s="9">
        <f t="shared" si="0"/>
        <v>51300</v>
      </c>
      <c r="K34" s="7"/>
      <c r="L34" s="7"/>
    </row>
    <row r="35" spans="1:12" x14ac:dyDescent="0.25">
      <c r="A35" s="7"/>
      <c r="B35" s="7"/>
      <c r="C35" s="8">
        <v>44168</v>
      </c>
      <c r="D35" s="7" t="s">
        <v>51</v>
      </c>
      <c r="E35" s="7" t="s">
        <v>13</v>
      </c>
      <c r="F35" s="7">
        <v>1.9</v>
      </c>
      <c r="G35" s="7">
        <v>0.9</v>
      </c>
      <c r="H35" s="7">
        <v>1</v>
      </c>
      <c r="I35" s="9">
        <v>30000</v>
      </c>
      <c r="J35" s="9">
        <f t="shared" si="0"/>
        <v>51300</v>
      </c>
      <c r="K35" s="7"/>
      <c r="L35" s="7"/>
    </row>
    <row r="36" spans="1:12" x14ac:dyDescent="0.25">
      <c r="A36" s="7"/>
      <c r="B36" s="7"/>
      <c r="C36" s="8">
        <v>44168</v>
      </c>
      <c r="D36" s="7" t="s">
        <v>52</v>
      </c>
      <c r="E36" s="7" t="s">
        <v>13</v>
      </c>
      <c r="F36" s="7">
        <v>1.9</v>
      </c>
      <c r="G36" s="7">
        <v>0.9</v>
      </c>
      <c r="H36" s="7">
        <v>2</v>
      </c>
      <c r="I36" s="9">
        <v>30000</v>
      </c>
      <c r="J36" s="9">
        <f t="shared" si="0"/>
        <v>102600</v>
      </c>
      <c r="K36" s="7"/>
      <c r="L36" s="7"/>
    </row>
    <row r="37" spans="1:12" x14ac:dyDescent="0.25">
      <c r="A37" s="7"/>
      <c r="B37" s="7"/>
      <c r="C37" s="8">
        <v>44168</v>
      </c>
      <c r="D37" s="7" t="s">
        <v>53</v>
      </c>
      <c r="E37" s="7" t="s">
        <v>13</v>
      </c>
      <c r="F37" s="7">
        <v>1.9</v>
      </c>
      <c r="G37" s="7">
        <v>0.9</v>
      </c>
      <c r="H37" s="7">
        <v>2</v>
      </c>
      <c r="I37" s="9">
        <v>30000</v>
      </c>
      <c r="J37" s="9">
        <f t="shared" si="0"/>
        <v>102600</v>
      </c>
      <c r="K37" s="7"/>
      <c r="L37" s="7"/>
    </row>
    <row r="38" spans="1:12" x14ac:dyDescent="0.25">
      <c r="A38" s="7"/>
      <c r="B38" s="7"/>
      <c r="C38" s="8">
        <v>44168</v>
      </c>
      <c r="D38" s="7" t="s">
        <v>53</v>
      </c>
      <c r="E38" s="7" t="s">
        <v>13</v>
      </c>
      <c r="F38" s="7">
        <v>1.9</v>
      </c>
      <c r="G38" s="7">
        <v>0.9</v>
      </c>
      <c r="H38" s="7">
        <v>3</v>
      </c>
      <c r="I38" s="9">
        <v>30000</v>
      </c>
      <c r="J38" s="9">
        <f t="shared" si="0"/>
        <v>153900</v>
      </c>
      <c r="K38" s="7"/>
      <c r="L38" s="7"/>
    </row>
    <row r="39" spans="1:12" x14ac:dyDescent="0.25">
      <c r="A39" s="7"/>
      <c r="B39" s="7"/>
      <c r="C39" s="8">
        <v>44168</v>
      </c>
      <c r="D39" s="7" t="s">
        <v>21</v>
      </c>
      <c r="E39" s="7" t="s">
        <v>54</v>
      </c>
      <c r="F39" s="7">
        <v>3</v>
      </c>
      <c r="G39" s="7">
        <v>0.9</v>
      </c>
      <c r="H39" s="7">
        <v>1</v>
      </c>
      <c r="I39" s="9">
        <v>30000</v>
      </c>
      <c r="J39" s="9">
        <f t="shared" si="0"/>
        <v>81000</v>
      </c>
      <c r="K39" s="7"/>
      <c r="L39" s="7"/>
    </row>
    <row r="40" spans="1:12" x14ac:dyDescent="0.25">
      <c r="A40" s="7"/>
      <c r="B40" s="7"/>
      <c r="C40" s="8" t="s">
        <v>68</v>
      </c>
      <c r="D40" s="7" t="s">
        <v>55</v>
      </c>
      <c r="E40" s="7" t="s">
        <v>20</v>
      </c>
      <c r="F40" s="7">
        <v>5</v>
      </c>
      <c r="G40" s="7">
        <v>0.9</v>
      </c>
      <c r="H40" s="7">
        <v>1</v>
      </c>
      <c r="I40" s="9">
        <v>30000</v>
      </c>
      <c r="J40" s="9">
        <f t="shared" si="0"/>
        <v>135000</v>
      </c>
      <c r="K40" s="7"/>
      <c r="L40" s="7"/>
    </row>
    <row r="41" spans="1:12" x14ac:dyDescent="0.25">
      <c r="A41" s="7">
        <v>2</v>
      </c>
      <c r="B41" s="7" t="s">
        <v>41</v>
      </c>
      <c r="C41" s="8" t="s">
        <v>68</v>
      </c>
      <c r="D41" s="7" t="s">
        <v>56</v>
      </c>
      <c r="E41" s="7" t="s">
        <v>57</v>
      </c>
      <c r="F41" s="7">
        <v>1</v>
      </c>
      <c r="G41" s="7">
        <v>1</v>
      </c>
      <c r="H41" s="7">
        <v>50</v>
      </c>
      <c r="I41" s="9">
        <v>30000</v>
      </c>
      <c r="J41" s="9">
        <f t="shared" si="0"/>
        <v>1500000</v>
      </c>
      <c r="K41" s="7"/>
      <c r="L41" s="7"/>
    </row>
    <row r="42" spans="1:12" x14ac:dyDescent="0.25">
      <c r="A42" s="7"/>
      <c r="B42" s="7"/>
      <c r="C42" s="8" t="s">
        <v>68</v>
      </c>
      <c r="D42" s="7" t="s">
        <v>56</v>
      </c>
      <c r="E42" s="7" t="s">
        <v>57</v>
      </c>
      <c r="F42" s="10">
        <v>2</v>
      </c>
      <c r="G42" s="11">
        <v>1</v>
      </c>
      <c r="H42" s="7">
        <v>50</v>
      </c>
      <c r="I42" s="9">
        <v>30000</v>
      </c>
      <c r="J42" s="9">
        <f>H42*I42</f>
        <v>1500000</v>
      </c>
      <c r="K42" s="7"/>
      <c r="L42" s="7"/>
    </row>
    <row r="43" spans="1:12" x14ac:dyDescent="0.25">
      <c r="A43" s="12"/>
      <c r="B43" s="12"/>
      <c r="C43" s="12"/>
      <c r="D43" s="12"/>
      <c r="E43" s="12"/>
      <c r="F43" s="13"/>
      <c r="G43" s="13" t="s">
        <v>16</v>
      </c>
      <c r="H43" s="13"/>
      <c r="I43" s="24"/>
      <c r="J43" s="24"/>
      <c r="K43" s="14">
        <f>SUM(J4:J42)</f>
        <v>5646000</v>
      </c>
      <c r="L43" s="15"/>
    </row>
    <row r="44" spans="1:12" s="20" customFormat="1" x14ac:dyDescent="0.25">
      <c r="A44" s="15">
        <v>1</v>
      </c>
      <c r="B44" s="15" t="s">
        <v>58</v>
      </c>
      <c r="C44" s="16" t="s">
        <v>70</v>
      </c>
      <c r="D44" s="15" t="s">
        <v>59</v>
      </c>
      <c r="E44" s="15" t="s">
        <v>63</v>
      </c>
      <c r="F44" s="15">
        <v>3.9</v>
      </c>
      <c r="G44" s="15">
        <v>2</v>
      </c>
      <c r="H44" s="15">
        <v>20</v>
      </c>
      <c r="I44" s="9">
        <v>30000</v>
      </c>
      <c r="J44" s="9">
        <f t="shared" ref="J44:J47" si="1">H44*I44</f>
        <v>600000</v>
      </c>
      <c r="K44" s="21"/>
      <c r="L44" s="15"/>
    </row>
    <row r="45" spans="1:12" s="20" customFormat="1" x14ac:dyDescent="0.25">
      <c r="A45" s="15"/>
      <c r="B45" s="15"/>
      <c r="C45" s="16" t="s">
        <v>71</v>
      </c>
      <c r="D45" s="15" t="s">
        <v>61</v>
      </c>
      <c r="E45" s="15" t="s">
        <v>65</v>
      </c>
      <c r="F45" s="15">
        <v>3.9</v>
      </c>
      <c r="G45" s="15">
        <v>2</v>
      </c>
      <c r="H45" s="15">
        <v>20</v>
      </c>
      <c r="I45" s="9">
        <v>30000</v>
      </c>
      <c r="J45" s="9">
        <f t="shared" si="1"/>
        <v>600000</v>
      </c>
      <c r="K45" s="21"/>
      <c r="L45" s="15"/>
    </row>
    <row r="46" spans="1:12" s="20" customFormat="1" x14ac:dyDescent="0.25">
      <c r="A46" s="15"/>
      <c r="B46" s="15"/>
      <c r="C46" s="16" t="s">
        <v>72</v>
      </c>
      <c r="D46" s="15" t="s">
        <v>62</v>
      </c>
      <c r="E46" s="15" t="s">
        <v>66</v>
      </c>
      <c r="F46" s="15">
        <v>4.5</v>
      </c>
      <c r="G46" s="15">
        <v>2</v>
      </c>
      <c r="H46" s="15">
        <v>10</v>
      </c>
      <c r="I46" s="9">
        <v>30000</v>
      </c>
      <c r="J46" s="9">
        <f t="shared" si="1"/>
        <v>300000</v>
      </c>
      <c r="K46" s="21"/>
      <c r="L46" s="15"/>
    </row>
    <row r="47" spans="1:12" s="20" customFormat="1" x14ac:dyDescent="0.25">
      <c r="A47" s="15"/>
      <c r="B47" s="15"/>
      <c r="C47" s="16" t="s">
        <v>73</v>
      </c>
      <c r="D47" s="15" t="s">
        <v>60</v>
      </c>
      <c r="E47" s="15" t="s">
        <v>64</v>
      </c>
      <c r="F47" s="15">
        <v>3.9</v>
      </c>
      <c r="G47" s="15">
        <v>2</v>
      </c>
      <c r="H47" s="15">
        <v>15</v>
      </c>
      <c r="I47" s="9">
        <v>30000</v>
      </c>
      <c r="J47" s="9">
        <f t="shared" si="1"/>
        <v>450000</v>
      </c>
      <c r="K47" s="21"/>
      <c r="L47" s="15"/>
    </row>
    <row r="48" spans="1:12" s="20" customFormat="1" x14ac:dyDescent="0.25">
      <c r="A48" s="27"/>
      <c r="B48" s="27"/>
      <c r="C48" s="27"/>
      <c r="D48" s="27"/>
      <c r="E48" s="27"/>
      <c r="F48" s="22"/>
      <c r="G48" s="22"/>
      <c r="H48" s="22"/>
      <c r="I48" s="23"/>
      <c r="J48" s="28"/>
      <c r="K48" s="29">
        <f>SUM(J44:J47)</f>
        <v>1950000</v>
      </c>
      <c r="L48" s="15"/>
    </row>
    <row r="49" spans="1:12" s="20" customFormat="1" x14ac:dyDescent="0.25">
      <c r="A49" s="25">
        <v>1</v>
      </c>
      <c r="B49" s="25" t="s">
        <v>67</v>
      </c>
      <c r="C49" s="31" t="s">
        <v>68</v>
      </c>
      <c r="D49" s="25" t="s">
        <v>20</v>
      </c>
      <c r="E49" s="25" t="s">
        <v>20</v>
      </c>
      <c r="F49" s="25"/>
      <c r="G49" s="25"/>
      <c r="H49" s="25"/>
      <c r="I49" s="32">
        <v>1500000</v>
      </c>
      <c r="J49" s="25"/>
      <c r="K49" s="26"/>
      <c r="L49" s="15"/>
    </row>
    <row r="50" spans="1:12" s="20" customForma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>
        <v>1500000</v>
      </c>
      <c r="L50" s="15"/>
    </row>
    <row r="51" spans="1:12" ht="20.100000000000001" customHeight="1" x14ac:dyDescent="0.25">
      <c r="A51" s="30"/>
      <c r="B51" s="30"/>
      <c r="C51" s="30"/>
      <c r="D51" s="30"/>
      <c r="E51" s="30"/>
      <c r="F51" s="17"/>
      <c r="G51" s="17" t="s">
        <v>17</v>
      </c>
      <c r="H51" s="17"/>
      <c r="I51" s="17"/>
      <c r="J51" s="30"/>
      <c r="K51" s="30"/>
      <c r="L51" s="18">
        <f>SUM(K43:K450)</f>
        <v>9096000</v>
      </c>
    </row>
    <row r="52" spans="1:12" x14ac:dyDescent="0.25">
      <c r="F52" s="19"/>
      <c r="G52" s="19"/>
      <c r="H52" s="19"/>
      <c r="I52" s="19"/>
    </row>
  </sheetData>
  <mergeCells count="11">
    <mergeCell ref="F2:G2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2020-02-21T03:01:37Z</dcterms:created>
  <dcterms:modified xsi:type="dcterms:W3CDTF">2020-03-03T09:30:32Z</dcterms:modified>
</cp:coreProperties>
</file>