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35" windowWidth="15600" windowHeight="8985"/>
  </bookViews>
  <sheets>
    <sheet name="Sheet1 (2)" sheetId="4" r:id="rId1"/>
    <sheet name="JADWAL" sheetId="5" r:id="rId2"/>
    <sheet name="Sheet1" sheetId="1" r:id="rId3"/>
    <sheet name="Sheet2" sheetId="2" r:id="rId4"/>
    <sheet name="Sheet3" sheetId="3" r:id="rId5"/>
  </sheets>
  <calcPr calcId="144525"/>
</workbook>
</file>

<file path=xl/calcChain.xml><?xml version="1.0" encoding="utf-8"?>
<calcChain xmlns="http://schemas.openxmlformats.org/spreadsheetml/2006/main">
  <c r="H16" i="4" l="1"/>
  <c r="H15" i="4"/>
  <c r="H8" i="4"/>
  <c r="H9" i="4"/>
  <c r="H7" i="4"/>
  <c r="F16" i="4"/>
  <c r="F15" i="4"/>
  <c r="F9" i="4"/>
  <c r="F8" i="4"/>
  <c r="F7" i="4"/>
  <c r="F14" i="4"/>
  <c r="H14" i="4" s="1"/>
  <c r="F13" i="4"/>
  <c r="H13" i="4" s="1"/>
  <c r="F12" i="4"/>
  <c r="H12" i="4" s="1"/>
  <c r="F11" i="4"/>
  <c r="F17" i="4" s="1"/>
  <c r="F10" i="4"/>
  <c r="H10" i="4" s="1"/>
  <c r="E14" i="1"/>
  <c r="F13" i="1"/>
  <c r="D14" i="1"/>
  <c r="C14" i="1"/>
  <c r="F12" i="1"/>
  <c r="F11" i="1"/>
  <c r="F10" i="1"/>
  <c r="F9" i="1"/>
  <c r="F8" i="1"/>
  <c r="F7" i="1"/>
  <c r="F6" i="1"/>
  <c r="F5" i="1"/>
  <c r="F14" i="1" s="1"/>
  <c r="H17" i="4" l="1"/>
  <c r="H11" i="4"/>
</calcChain>
</file>

<file path=xl/sharedStrings.xml><?xml version="1.0" encoding="utf-8"?>
<sst xmlns="http://schemas.openxmlformats.org/spreadsheetml/2006/main" count="113" uniqueCount="67">
  <si>
    <t>KEBUTUHAN  PROGRAM SAMPLING BUBUR KACANG IJO DI SUPERMARKET</t>
  </si>
  <si>
    <t>NO</t>
  </si>
  <si>
    <t>ALAT SAMPLING</t>
  </si>
  <si>
    <t>HARGA SATUAN</t>
  </si>
  <si>
    <t>1 PCS TERMOS 10 LITER</t>
  </si>
  <si>
    <t>1 PCS CENTONG</t>
  </si>
  <si>
    <t>100 PCS CUP</t>
  </si>
  <si>
    <t>100 SENDOK KECIL</t>
  </si>
  <si>
    <t>GULA PUTIH 1/4</t>
  </si>
  <si>
    <t>JAHE</t>
  </si>
  <si>
    <t>TOTAL</t>
  </si>
  <si>
    <t>KEBUTUHAN AWAL SAMPLING  PERALATAN DAN BAHAN UNTUK 1 SPG ADALAH  RP 270.000 X 6 ORANG SPG = 1.620.000</t>
  </si>
  <si>
    <t>KEBUTUHAN SAMPLING SELANJUTNYA UNTUK  SPG ADALAH RP 150.000 ( BAHAN &amp; ONGKIR ) X 6 ORANG SPG X 24 HARI KERJA = 21.600.000</t>
  </si>
  <si>
    <t>TOTAL KEBUTUHAN ANGGARAN PROGRAM SAMPLING INI UNTUK BULAN DESEMBER ADALAH RP 23.220.000</t>
  </si>
  <si>
    <t>ADAPUN SPG YANG TERLIBAT ADALAH ;</t>
  </si>
  <si>
    <t>( SIMULASI )</t>
  </si>
  <si>
    <t>1. DIAN  ANGGREANI UNTUK OUTLET GRIYA GRAND CINUNUK DAN GRIYA UJUNG BERUNG</t>
  </si>
  <si>
    <t>2. IRMA  DARMAWANTI UNTUK OUTLET GRIYA ANTAPANI DAN GRIYA SETRASARI</t>
  </si>
  <si>
    <t>3. MELISA WAHYUNI UNTUK OUTLET SUMBER SARI JUCTION DAN GRIYA GRAND CIMAHI</t>
  </si>
  <si>
    <t>4. ANNISA UNTUK OUTLET GRIYA PAHLAWAN DAN GRIYA PASTEUR</t>
  </si>
  <si>
    <t>5. NIKE UNTUK OUTLET YOGYA SUNDA DAN YOGYA KEPATIHAN</t>
  </si>
  <si>
    <t>6. MELISA MEILANI UNTUK OUTLET GRIYA BUAH BATU DAN GRIYA BATU NUNGGAL</t>
  </si>
  <si>
    <t>JML SPG</t>
  </si>
  <si>
    <t>TTL KEBUTUHAN</t>
  </si>
  <si>
    <t>TTL RP</t>
  </si>
  <si>
    <t>TCA ( MIS ; 12 PCS/ IVENT)</t>
  </si>
  <si>
    <t xml:space="preserve">SANTAN TCA 65 </t>
  </si>
  <si>
    <t>KACANG IJO 5 KG</t>
  </si>
  <si>
    <t>PCS</t>
  </si>
  <si>
    <t>TTL HR KERJA EVENT</t>
  </si>
  <si>
    <t>KEBUTUHAN/EVENT</t>
  </si>
  <si>
    <t>SATUAN/UNIT</t>
  </si>
  <si>
    <t>KETERANGAN</t>
  </si>
  <si>
    <t>TTL BUDGET/ EVENT</t>
  </si>
  <si>
    <t>TTL BUDGET /BLN</t>
  </si>
  <si>
    <t>1 PCS NAMPAN</t>
  </si>
  <si>
    <t>PAKET BUBUR/ EVENT ( 5KG)</t>
  </si>
  <si>
    <t>PERSON SPG</t>
  </si>
  <si>
    <t>ORG</t>
  </si>
  <si>
    <t>sekali beli</t>
  </si>
  <si>
    <t>bubur kcg ijo siap makan</t>
  </si>
  <si>
    <t>1 tca utk 10 cup, 10 tca utk 100 cup</t>
  </si>
  <si>
    <t>harga variasi maks 15rb/100cup</t>
  </si>
  <si>
    <t>harga variasi maks 10rb/100sendok</t>
  </si>
  <si>
    <t>(budget 273rb, no 4-8)</t>
  </si>
  <si>
    <t>spg wajid pake clemek</t>
  </si>
  <si>
    <t>hari</t>
  </si>
  <si>
    <t>Sewa tempat</t>
  </si>
  <si>
    <t>CAB ; PWT</t>
  </si>
  <si>
    <t>Biaya tempat sampling di pt.Bamas satria perkasa Rp 50.000/hr</t>
  </si>
  <si>
    <t>Biaya tempat sampling di PT.Rita Ritelindo Rp 100.000/hr</t>
  </si>
  <si>
    <t>hari kerja 15 hari x Rp 110.000</t>
  </si>
  <si>
    <t>BULAN ; Maret 2020</t>
  </si>
  <si>
    <t>TGL</t>
  </si>
  <si>
    <t>TEMPAT</t>
  </si>
  <si>
    <t>PT.BAMAS SATRIA PERKASA</t>
  </si>
  <si>
    <t>PT. RITA RITELINDO (RITA ISOLA)</t>
  </si>
  <si>
    <t>PT. RITA RITELINDO (RITA KEBONDALEM)</t>
  </si>
  <si>
    <t>CV. AROMA</t>
  </si>
  <si>
    <t>SM BERKAH JAYA PWT</t>
  </si>
  <si>
    <t>SM JADIBARU KROYA</t>
  </si>
  <si>
    <t>JL. PERINTIS KEMERDEKAAN PWT</t>
  </si>
  <si>
    <t>JL. JENDRAL SOEDIRMAN PWT</t>
  </si>
  <si>
    <t>HL. JENDRAL SUPRAPTO</t>
  </si>
  <si>
    <t>JL. KYAI H.WAHID HASIM PWT</t>
  </si>
  <si>
    <t>JL. A YANI KROYA</t>
  </si>
  <si>
    <t>ALAMAT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</si>
</sst>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164" fontId="1" fillId="0" borderId="1" xfId="1" applyNumberFormat="1" applyFont="1" applyBorder="1"/>
    <xf numFmtId="0" fontId="3" fillId="0" borderId="1" xfId="0" applyFont="1" applyBorder="1"/>
    <xf numFmtId="164" fontId="3" fillId="2" borderId="1" xfId="1" applyNumberFormat="1" applyFont="1" applyFill="1" applyBorder="1"/>
    <xf numFmtId="0" fontId="3" fillId="0" borderId="1" xfId="0" applyFont="1" applyFill="1" applyBorder="1" applyAlignment="1">
      <alignment horizontal="center" vertical="center"/>
    </xf>
    <xf numFmtId="164" fontId="0" fillId="0" borderId="1" xfId="0" applyNumberFormat="1" applyBorder="1"/>
    <xf numFmtId="164" fontId="3" fillId="3" borderId="1" xfId="1" applyNumberFormat="1" applyFont="1" applyFill="1" applyBorder="1"/>
    <xf numFmtId="164" fontId="0" fillId="3" borderId="1" xfId="0" applyNumberFormat="1" applyFill="1" applyBorder="1"/>
    <xf numFmtId="0" fontId="0" fillId="3" borderId="1" xfId="0" applyFill="1" applyBorder="1"/>
    <xf numFmtId="164" fontId="1" fillId="3" borderId="1" xfId="1" applyNumberFormat="1" applyFont="1" applyFill="1" applyBorder="1"/>
    <xf numFmtId="164" fontId="0" fillId="2" borderId="1" xfId="0" applyNumberFormat="1" applyFill="1" applyBorder="1"/>
    <xf numFmtId="0" fontId="0" fillId="2" borderId="1" xfId="0" applyFill="1" applyBorder="1"/>
    <xf numFmtId="164" fontId="0" fillId="0" borderId="0" xfId="0" applyNumberFormat="1"/>
    <xf numFmtId="14" fontId="0" fillId="0" borderId="0" xfId="0" applyNumberFormat="1"/>
    <xf numFmtId="14" fontId="0" fillId="0" borderId="1" xfId="0" applyNumberFormat="1" applyBorder="1"/>
    <xf numFmtId="0" fontId="0" fillId="0" borderId="1" xfId="0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I20"/>
  <sheetViews>
    <sheetView tabSelected="1" workbookViewId="0">
      <selection activeCell="G21" sqref="G21"/>
    </sheetView>
  </sheetViews>
  <sheetFormatPr defaultRowHeight="15" x14ac:dyDescent="0.25"/>
  <cols>
    <col min="1" max="1" width="6" customWidth="1"/>
    <col min="2" max="2" width="21.140625" bestFit="1" customWidth="1"/>
    <col min="3" max="3" width="27" customWidth="1"/>
    <col min="4" max="4" width="20.28515625" customWidth="1"/>
    <col min="5" max="5" width="19" bestFit="1" customWidth="1"/>
    <col min="6" max="6" width="17.85546875" bestFit="1" customWidth="1"/>
    <col min="7" max="7" width="18.85546875" bestFit="1" customWidth="1"/>
    <col min="8" max="8" width="16.42578125" bestFit="1" customWidth="1"/>
    <col min="9" max="9" width="57.42578125" customWidth="1"/>
  </cols>
  <sheetData>
    <row r="2" spans="1:9" ht="18.75" x14ac:dyDescent="0.3">
      <c r="A2" s="1" t="s">
        <v>0</v>
      </c>
    </row>
    <row r="3" spans="1:9" ht="18.75" x14ac:dyDescent="0.3">
      <c r="A3" s="1" t="s">
        <v>48</v>
      </c>
    </row>
    <row r="4" spans="1:9" ht="18.75" x14ac:dyDescent="0.3">
      <c r="A4" s="1" t="s">
        <v>52</v>
      </c>
    </row>
    <row r="6" spans="1:9" ht="24.75" customHeight="1" x14ac:dyDescent="0.25">
      <c r="A6" s="2" t="s">
        <v>1</v>
      </c>
      <c r="B6" s="2" t="s">
        <v>2</v>
      </c>
      <c r="C6" s="2" t="s">
        <v>31</v>
      </c>
      <c r="D6" s="2" t="s">
        <v>3</v>
      </c>
      <c r="E6" s="2" t="s">
        <v>30</v>
      </c>
      <c r="F6" s="7" t="s">
        <v>33</v>
      </c>
      <c r="G6" s="7" t="s">
        <v>29</v>
      </c>
      <c r="H6" s="7" t="s">
        <v>34</v>
      </c>
      <c r="I6" s="7" t="s">
        <v>32</v>
      </c>
    </row>
    <row r="7" spans="1:9" x14ac:dyDescent="0.25">
      <c r="A7" s="3">
        <v>1</v>
      </c>
      <c r="B7" s="3" t="s">
        <v>4</v>
      </c>
      <c r="C7" s="3" t="s">
        <v>28</v>
      </c>
      <c r="D7" s="4">
        <v>200000</v>
      </c>
      <c r="E7" s="4">
        <v>0</v>
      </c>
      <c r="F7" s="8">
        <f t="shared" ref="F7:F9" si="0">+E7*D7</f>
        <v>0</v>
      </c>
      <c r="G7" s="3"/>
      <c r="H7" s="8">
        <f>E7*D7</f>
        <v>0</v>
      </c>
      <c r="I7" s="3" t="s">
        <v>39</v>
      </c>
    </row>
    <row r="8" spans="1:9" x14ac:dyDescent="0.25">
      <c r="A8" s="3">
        <v>2</v>
      </c>
      <c r="B8" s="3" t="s">
        <v>5</v>
      </c>
      <c r="C8" s="3" t="s">
        <v>28</v>
      </c>
      <c r="D8" s="4">
        <v>10000</v>
      </c>
      <c r="E8" s="4">
        <v>0</v>
      </c>
      <c r="F8" s="8">
        <f t="shared" si="0"/>
        <v>0</v>
      </c>
      <c r="G8" s="3"/>
      <c r="H8" s="8">
        <f t="shared" ref="H8:H9" si="1">E8*D8</f>
        <v>0</v>
      </c>
      <c r="I8" s="3" t="s">
        <v>39</v>
      </c>
    </row>
    <row r="9" spans="1:9" x14ac:dyDescent="0.25">
      <c r="A9" s="3">
        <v>3</v>
      </c>
      <c r="B9" s="3" t="s">
        <v>35</v>
      </c>
      <c r="C9" s="3" t="s">
        <v>28</v>
      </c>
      <c r="D9" s="4">
        <v>30000</v>
      </c>
      <c r="E9" s="4">
        <v>0</v>
      </c>
      <c r="F9" s="8">
        <f t="shared" si="0"/>
        <v>0</v>
      </c>
      <c r="G9" s="3"/>
      <c r="H9" s="8">
        <f t="shared" si="1"/>
        <v>0</v>
      </c>
      <c r="I9" s="3" t="s">
        <v>39</v>
      </c>
    </row>
    <row r="10" spans="1:9" x14ac:dyDescent="0.25">
      <c r="A10" s="3">
        <v>4</v>
      </c>
      <c r="B10" s="3" t="s">
        <v>6</v>
      </c>
      <c r="C10" s="3" t="s">
        <v>28</v>
      </c>
      <c r="D10" s="4">
        <v>120</v>
      </c>
      <c r="E10" s="4">
        <v>100</v>
      </c>
      <c r="F10" s="8">
        <f>+E10*D10</f>
        <v>12000</v>
      </c>
      <c r="G10" s="3">
        <v>18</v>
      </c>
      <c r="H10" s="8">
        <f>+G10*F10</f>
        <v>216000</v>
      </c>
      <c r="I10" s="3" t="s">
        <v>42</v>
      </c>
    </row>
    <row r="11" spans="1:9" x14ac:dyDescent="0.25">
      <c r="A11" s="3">
        <v>5</v>
      </c>
      <c r="B11" s="3" t="s">
        <v>7</v>
      </c>
      <c r="C11" s="3" t="s">
        <v>28</v>
      </c>
      <c r="D11" s="4">
        <v>80</v>
      </c>
      <c r="E11" s="4">
        <v>100</v>
      </c>
      <c r="F11" s="8">
        <f t="shared" ref="F11:F16" si="2">+E11*D11</f>
        <v>8000</v>
      </c>
      <c r="G11" s="3">
        <v>18</v>
      </c>
      <c r="H11" s="8">
        <f t="shared" ref="H11:H14" si="3">+G11*F11</f>
        <v>144000</v>
      </c>
      <c r="I11" s="3" t="s">
        <v>43</v>
      </c>
    </row>
    <row r="12" spans="1:9" x14ac:dyDescent="0.25">
      <c r="A12" s="3">
        <v>6</v>
      </c>
      <c r="B12" s="3" t="s">
        <v>27</v>
      </c>
      <c r="C12" s="3" t="s">
        <v>36</v>
      </c>
      <c r="D12" s="9">
        <v>120000</v>
      </c>
      <c r="E12" s="9">
        <v>1</v>
      </c>
      <c r="F12" s="10">
        <f t="shared" si="2"/>
        <v>120000</v>
      </c>
      <c r="G12" s="3">
        <v>18</v>
      </c>
      <c r="H12" s="8">
        <f t="shared" si="3"/>
        <v>2160000</v>
      </c>
      <c r="I12" s="3" t="s">
        <v>40</v>
      </c>
    </row>
    <row r="13" spans="1:9" x14ac:dyDescent="0.25">
      <c r="A13" s="3">
        <v>7</v>
      </c>
      <c r="B13" s="5" t="s">
        <v>26</v>
      </c>
      <c r="C13" s="5" t="s">
        <v>28</v>
      </c>
      <c r="D13" s="12">
        <v>2500</v>
      </c>
      <c r="E13" s="12">
        <v>10</v>
      </c>
      <c r="F13" s="10">
        <f t="shared" si="2"/>
        <v>25000</v>
      </c>
      <c r="G13" s="3">
        <v>18</v>
      </c>
      <c r="H13" s="8">
        <f t="shared" si="3"/>
        <v>450000</v>
      </c>
      <c r="I13" s="3" t="s">
        <v>41</v>
      </c>
    </row>
    <row r="14" spans="1:9" x14ac:dyDescent="0.25">
      <c r="A14" s="3">
        <v>8</v>
      </c>
      <c r="B14" s="5" t="s">
        <v>37</v>
      </c>
      <c r="C14" s="5" t="s">
        <v>38</v>
      </c>
      <c r="D14" s="12">
        <v>110000</v>
      </c>
      <c r="E14" s="12">
        <v>1</v>
      </c>
      <c r="F14" s="10">
        <f t="shared" si="2"/>
        <v>110000</v>
      </c>
      <c r="G14" s="3">
        <v>18</v>
      </c>
      <c r="H14" s="8">
        <f t="shared" si="3"/>
        <v>1980000</v>
      </c>
      <c r="I14" s="3" t="s">
        <v>51</v>
      </c>
    </row>
    <row r="15" spans="1:9" x14ac:dyDescent="0.25">
      <c r="A15" s="3">
        <v>9</v>
      </c>
      <c r="B15" s="5" t="s">
        <v>47</v>
      </c>
      <c r="C15" s="5" t="s">
        <v>46</v>
      </c>
      <c r="D15" s="12">
        <v>50000</v>
      </c>
      <c r="E15" s="12">
        <v>3</v>
      </c>
      <c r="F15" s="10">
        <f t="shared" si="2"/>
        <v>150000</v>
      </c>
      <c r="G15" s="11"/>
      <c r="H15" s="8">
        <f>E15*D15</f>
        <v>150000</v>
      </c>
      <c r="I15" s="3" t="s">
        <v>49</v>
      </c>
    </row>
    <row r="16" spans="1:9" x14ac:dyDescent="0.25">
      <c r="A16" s="3">
        <v>10</v>
      </c>
      <c r="B16" s="5" t="s">
        <v>47</v>
      </c>
      <c r="C16" s="5" t="s">
        <v>46</v>
      </c>
      <c r="D16" s="12">
        <v>100000</v>
      </c>
      <c r="E16" s="12">
        <v>6</v>
      </c>
      <c r="F16" s="10">
        <f t="shared" si="2"/>
        <v>600000</v>
      </c>
      <c r="G16" s="11"/>
      <c r="H16" s="8">
        <f>E16*D16</f>
        <v>600000</v>
      </c>
      <c r="I16" s="3" t="s">
        <v>50</v>
      </c>
    </row>
    <row r="17" spans="1:9" x14ac:dyDescent="0.25">
      <c r="A17" s="3"/>
      <c r="B17" s="5" t="s">
        <v>10</v>
      </c>
      <c r="C17" s="5"/>
      <c r="D17" s="9"/>
      <c r="E17" s="9"/>
      <c r="F17" s="6">
        <f>SUM(F10:F14)</f>
        <v>275000</v>
      </c>
      <c r="G17" s="9"/>
      <c r="H17" s="13">
        <f>SUM(H7:H16)</f>
        <v>5700000</v>
      </c>
      <c r="I17" s="14" t="s">
        <v>45</v>
      </c>
    </row>
    <row r="18" spans="1:9" x14ac:dyDescent="0.25">
      <c r="F18" t="s">
        <v>44</v>
      </c>
    </row>
    <row r="20" spans="1:9" x14ac:dyDescent="0.25">
      <c r="H20" s="15"/>
    </row>
  </sheetData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21"/>
  <sheetViews>
    <sheetView workbookViewId="0">
      <selection activeCell="C23" sqref="C23"/>
    </sheetView>
  </sheetViews>
  <sheetFormatPr defaultRowHeight="15" x14ac:dyDescent="0.25"/>
  <cols>
    <col min="1" max="1" width="3.85546875" bestFit="1" customWidth="1"/>
    <col min="2" max="2" width="9.7109375" bestFit="1" customWidth="1"/>
    <col min="3" max="3" width="37.28515625" bestFit="1" customWidth="1"/>
    <col min="4" max="4" width="30.42578125" bestFit="1" customWidth="1"/>
  </cols>
  <sheetData>
    <row r="1" spans="1:4" x14ac:dyDescent="0.25">
      <c r="A1" s="18" t="s">
        <v>1</v>
      </c>
      <c r="B1" s="18" t="s">
        <v>53</v>
      </c>
      <c r="C1" s="18" t="s">
        <v>54</v>
      </c>
      <c r="D1" s="18" t="s">
        <v>66</v>
      </c>
    </row>
    <row r="2" spans="1:4" x14ac:dyDescent="0.25">
      <c r="A2" s="3">
        <v>1</v>
      </c>
      <c r="B2" s="17">
        <v>43899</v>
      </c>
      <c r="C2" s="3" t="s">
        <v>55</v>
      </c>
      <c r="D2" s="3" t="s">
        <v>61</v>
      </c>
    </row>
    <row r="3" spans="1:4" x14ac:dyDescent="0.25">
      <c r="A3" s="3">
        <v>2</v>
      </c>
      <c r="B3" s="17">
        <v>43900</v>
      </c>
      <c r="C3" s="3" t="s">
        <v>55</v>
      </c>
      <c r="D3" s="3" t="s">
        <v>61</v>
      </c>
    </row>
    <row r="4" spans="1:4" x14ac:dyDescent="0.25">
      <c r="A4" s="3">
        <v>3</v>
      </c>
      <c r="B4" s="17">
        <v>43901</v>
      </c>
      <c r="C4" s="3" t="s">
        <v>55</v>
      </c>
      <c r="D4" s="3" t="s">
        <v>61</v>
      </c>
    </row>
    <row r="5" spans="1:4" x14ac:dyDescent="0.25">
      <c r="A5" s="3">
        <v>4</v>
      </c>
      <c r="B5" s="17">
        <v>43902</v>
      </c>
      <c r="C5" s="3" t="s">
        <v>56</v>
      </c>
      <c r="D5" s="3" t="s">
        <v>62</v>
      </c>
    </row>
    <row r="6" spans="1:4" x14ac:dyDescent="0.25">
      <c r="A6" s="3">
        <v>5</v>
      </c>
      <c r="B6" s="17">
        <v>43903</v>
      </c>
      <c r="C6" s="3" t="s">
        <v>56</v>
      </c>
      <c r="D6" s="3" t="s">
        <v>62</v>
      </c>
    </row>
    <row r="7" spans="1:4" x14ac:dyDescent="0.25">
      <c r="A7" s="3">
        <v>6</v>
      </c>
      <c r="B7" s="17">
        <v>43904</v>
      </c>
      <c r="C7" s="3" t="s">
        <v>56</v>
      </c>
      <c r="D7" s="3" t="s">
        <v>62</v>
      </c>
    </row>
    <row r="8" spans="1:4" x14ac:dyDescent="0.25">
      <c r="A8" s="3">
        <v>7</v>
      </c>
      <c r="B8" s="17">
        <v>43905</v>
      </c>
      <c r="C8" s="3" t="s">
        <v>57</v>
      </c>
      <c r="D8" s="3" t="s">
        <v>63</v>
      </c>
    </row>
    <row r="9" spans="1:4" x14ac:dyDescent="0.25">
      <c r="A9" s="3">
        <v>8</v>
      </c>
      <c r="B9" s="17">
        <v>43906</v>
      </c>
      <c r="C9" s="3" t="s">
        <v>57</v>
      </c>
      <c r="D9" s="3" t="s">
        <v>63</v>
      </c>
    </row>
    <row r="10" spans="1:4" x14ac:dyDescent="0.25">
      <c r="A10" s="3">
        <v>9</v>
      </c>
      <c r="B10" s="17">
        <v>43907</v>
      </c>
      <c r="C10" s="3" t="s">
        <v>57</v>
      </c>
      <c r="D10" s="3" t="s">
        <v>63</v>
      </c>
    </row>
    <row r="11" spans="1:4" x14ac:dyDescent="0.25">
      <c r="A11" s="3">
        <v>10</v>
      </c>
      <c r="B11" s="17">
        <v>43908</v>
      </c>
      <c r="C11" s="3" t="s">
        <v>58</v>
      </c>
      <c r="D11" s="3" t="s">
        <v>62</v>
      </c>
    </row>
    <row r="12" spans="1:4" x14ac:dyDescent="0.25">
      <c r="A12" s="3">
        <v>11</v>
      </c>
      <c r="B12" s="17">
        <v>43909</v>
      </c>
      <c r="C12" s="3" t="s">
        <v>58</v>
      </c>
      <c r="D12" s="3" t="s">
        <v>62</v>
      </c>
    </row>
    <row r="13" spans="1:4" x14ac:dyDescent="0.25">
      <c r="A13" s="3">
        <v>12</v>
      </c>
      <c r="B13" s="17">
        <v>43910</v>
      </c>
      <c r="C13" s="3" t="s">
        <v>58</v>
      </c>
      <c r="D13" s="3" t="s">
        <v>62</v>
      </c>
    </row>
    <row r="14" spans="1:4" x14ac:dyDescent="0.25">
      <c r="A14" s="3">
        <v>13</v>
      </c>
      <c r="B14" s="17">
        <v>43911</v>
      </c>
      <c r="C14" s="3" t="s">
        <v>59</v>
      </c>
      <c r="D14" s="3" t="s">
        <v>64</v>
      </c>
    </row>
    <row r="15" spans="1:4" x14ac:dyDescent="0.25">
      <c r="A15" s="3">
        <v>14</v>
      </c>
      <c r="B15" s="17">
        <v>43912</v>
      </c>
      <c r="C15" s="3" t="s">
        <v>59</v>
      </c>
      <c r="D15" s="3" t="s">
        <v>64</v>
      </c>
    </row>
    <row r="16" spans="1:4" x14ac:dyDescent="0.25">
      <c r="A16" s="3">
        <v>15</v>
      </c>
      <c r="B16" s="17">
        <v>43913</v>
      </c>
      <c r="C16" s="3" t="s">
        <v>59</v>
      </c>
      <c r="D16" s="3" t="s">
        <v>64</v>
      </c>
    </row>
    <row r="17" spans="1:4" x14ac:dyDescent="0.25">
      <c r="A17" s="3">
        <v>16</v>
      </c>
      <c r="B17" s="17">
        <v>43914</v>
      </c>
      <c r="C17" s="3" t="s">
        <v>60</v>
      </c>
      <c r="D17" s="3" t="s">
        <v>65</v>
      </c>
    </row>
    <row r="18" spans="1:4" x14ac:dyDescent="0.25">
      <c r="A18" s="3">
        <v>17</v>
      </c>
      <c r="B18" s="17">
        <v>43915</v>
      </c>
      <c r="C18" s="3" t="s">
        <v>60</v>
      </c>
      <c r="D18" s="3" t="s">
        <v>65</v>
      </c>
    </row>
    <row r="19" spans="1:4" x14ac:dyDescent="0.25">
      <c r="A19" s="3">
        <v>18</v>
      </c>
      <c r="B19" s="17">
        <v>43916</v>
      </c>
      <c r="C19" s="3" t="s">
        <v>60</v>
      </c>
      <c r="D19" s="3" t="s">
        <v>65</v>
      </c>
    </row>
    <row r="20" spans="1:4" x14ac:dyDescent="0.25">
      <c r="B20" s="16"/>
    </row>
    <row r="21" spans="1:4" x14ac:dyDescent="0.25">
      <c r="B21" s="16"/>
    </row>
  </sheetData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8"/>
  <sheetViews>
    <sheetView workbookViewId="0">
      <selection activeCell="I8" sqref="I8"/>
    </sheetView>
  </sheetViews>
  <sheetFormatPr defaultRowHeight="15" x14ac:dyDescent="0.25"/>
  <cols>
    <col min="1" max="1" width="6.5703125" customWidth="1"/>
    <col min="2" max="2" width="24.140625" customWidth="1"/>
    <col min="3" max="3" width="20.28515625" customWidth="1"/>
    <col min="4" max="4" width="13.5703125" customWidth="1"/>
    <col min="5" max="5" width="15.5703125" bestFit="1" customWidth="1"/>
    <col min="6" max="6" width="10.5703125" bestFit="1" customWidth="1"/>
  </cols>
  <sheetData>
    <row r="2" spans="1:6" ht="18.75" x14ac:dyDescent="0.3">
      <c r="A2" s="1" t="s">
        <v>0</v>
      </c>
    </row>
    <row r="3" spans="1:6" x14ac:dyDescent="0.25">
      <c r="A3" t="s">
        <v>15</v>
      </c>
    </row>
    <row r="4" spans="1:6" ht="24.75" customHeight="1" x14ac:dyDescent="0.25">
      <c r="A4" s="2" t="s">
        <v>1</v>
      </c>
      <c r="B4" s="2" t="s">
        <v>2</v>
      </c>
      <c r="C4" s="2" t="s">
        <v>3</v>
      </c>
      <c r="D4" s="7" t="s">
        <v>22</v>
      </c>
      <c r="E4" s="7" t="s">
        <v>23</v>
      </c>
      <c r="F4" s="7" t="s">
        <v>24</v>
      </c>
    </row>
    <row r="5" spans="1:6" x14ac:dyDescent="0.25">
      <c r="A5" s="3">
        <v>1</v>
      </c>
      <c r="B5" s="3" t="s">
        <v>4</v>
      </c>
      <c r="C5" s="4"/>
      <c r="D5" s="3"/>
      <c r="E5" s="3"/>
      <c r="F5" s="8">
        <f>+E5*D5*C5</f>
        <v>0</v>
      </c>
    </row>
    <row r="6" spans="1:6" x14ac:dyDescent="0.25">
      <c r="A6" s="3"/>
      <c r="B6" s="3" t="s">
        <v>5</v>
      </c>
      <c r="C6" s="4"/>
      <c r="D6" s="3"/>
      <c r="E6" s="3"/>
      <c r="F6" s="8">
        <f t="shared" ref="F6:F13" si="0">+E6*D6*C6</f>
        <v>0</v>
      </c>
    </row>
    <row r="7" spans="1:6" x14ac:dyDescent="0.25">
      <c r="A7" s="3"/>
      <c r="B7" s="3" t="s">
        <v>6</v>
      </c>
      <c r="C7" s="4">
        <v>12000</v>
      </c>
      <c r="D7" s="3">
        <v>1</v>
      </c>
      <c r="E7" s="3">
        <v>25</v>
      </c>
      <c r="F7" s="8">
        <f t="shared" si="0"/>
        <v>300000</v>
      </c>
    </row>
    <row r="8" spans="1:6" x14ac:dyDescent="0.25">
      <c r="A8" s="3"/>
      <c r="B8" s="3" t="s">
        <v>7</v>
      </c>
      <c r="C8" s="4">
        <v>8000</v>
      </c>
      <c r="D8" s="3">
        <v>1</v>
      </c>
      <c r="E8" s="3">
        <v>25</v>
      </c>
      <c r="F8" s="8">
        <f t="shared" si="0"/>
        <v>200000</v>
      </c>
    </row>
    <row r="9" spans="1:6" x14ac:dyDescent="0.25">
      <c r="A9" s="3"/>
      <c r="B9" s="3" t="s">
        <v>27</v>
      </c>
      <c r="C9" s="6">
        <v>120000</v>
      </c>
      <c r="D9" s="3">
        <v>1</v>
      </c>
      <c r="E9" s="3">
        <v>25</v>
      </c>
      <c r="F9" s="8">
        <f t="shared" si="0"/>
        <v>3000000</v>
      </c>
    </row>
    <row r="10" spans="1:6" x14ac:dyDescent="0.25">
      <c r="A10" s="3"/>
      <c r="B10" s="5" t="s">
        <v>26</v>
      </c>
      <c r="C10" s="4">
        <v>83000</v>
      </c>
      <c r="D10" s="3">
        <v>1</v>
      </c>
      <c r="E10" s="3">
        <v>4</v>
      </c>
      <c r="F10" s="8">
        <f t="shared" si="0"/>
        <v>332000</v>
      </c>
    </row>
    <row r="11" spans="1:6" x14ac:dyDescent="0.25">
      <c r="A11" s="3">
        <v>2</v>
      </c>
      <c r="B11" s="3" t="s">
        <v>8</v>
      </c>
      <c r="C11" s="4">
        <v>0</v>
      </c>
      <c r="D11" s="3"/>
      <c r="E11" s="3"/>
      <c r="F11" s="8">
        <f t="shared" si="0"/>
        <v>0</v>
      </c>
    </row>
    <row r="12" spans="1:6" x14ac:dyDescent="0.25">
      <c r="A12" s="3"/>
      <c r="B12" s="3" t="s">
        <v>9</v>
      </c>
      <c r="C12" s="4">
        <v>0</v>
      </c>
      <c r="D12" s="3"/>
      <c r="E12" s="3"/>
      <c r="F12" s="8">
        <f t="shared" si="0"/>
        <v>0</v>
      </c>
    </row>
    <row r="13" spans="1:6" x14ac:dyDescent="0.25">
      <c r="A13" s="3"/>
      <c r="B13" s="3" t="s">
        <v>25</v>
      </c>
      <c r="C13" s="4"/>
      <c r="D13" s="3"/>
      <c r="E13" s="3"/>
      <c r="F13" s="8">
        <f t="shared" si="0"/>
        <v>0</v>
      </c>
    </row>
    <row r="14" spans="1:6" x14ac:dyDescent="0.25">
      <c r="A14" s="3"/>
      <c r="B14" s="5" t="s">
        <v>10</v>
      </c>
      <c r="C14" s="6">
        <f>SUM(C5:C13)</f>
        <v>223000</v>
      </c>
      <c r="D14" s="6">
        <f>SUM(D5:D13)</f>
        <v>4</v>
      </c>
      <c r="E14" s="6">
        <f>SUM(E5:E13)</f>
        <v>79</v>
      </c>
      <c r="F14" s="6">
        <f>SUM(F5:F13)</f>
        <v>3832000</v>
      </c>
    </row>
    <row r="16" spans="1:6" x14ac:dyDescent="0.25">
      <c r="A16" t="s">
        <v>11</v>
      </c>
    </row>
    <row r="18" spans="1:1" x14ac:dyDescent="0.25">
      <c r="A18" t="s">
        <v>12</v>
      </c>
    </row>
    <row r="20" spans="1:1" x14ac:dyDescent="0.25">
      <c r="A20" t="s">
        <v>13</v>
      </c>
    </row>
    <row r="22" spans="1:1" x14ac:dyDescent="0.25">
      <c r="A22" t="s">
        <v>14</v>
      </c>
    </row>
    <row r="23" spans="1:1" x14ac:dyDescent="0.25">
      <c r="A23" t="s">
        <v>16</v>
      </c>
    </row>
    <row r="24" spans="1:1" x14ac:dyDescent="0.25">
      <c r="A24" t="s">
        <v>17</v>
      </c>
    </row>
    <row r="25" spans="1:1" x14ac:dyDescent="0.25">
      <c r="A25" t="s">
        <v>18</v>
      </c>
    </row>
    <row r="26" spans="1:1" x14ac:dyDescent="0.25">
      <c r="A26" t="s">
        <v>19</v>
      </c>
    </row>
    <row r="27" spans="1:1" x14ac:dyDescent="0.25">
      <c r="A27" t="s">
        <v>20</v>
      </c>
    </row>
    <row r="28" spans="1:1" x14ac:dyDescent="0.25">
      <c r="A28" t="s">
        <v>21</v>
      </c>
    </row>
  </sheetData>
  <pageMargins left="0.7" right="0.7" top="0.75" bottom="0.75" header="0.3" footer="0.3"/>
  <pageSetup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 (2)</vt:lpstr>
      <vt:lpstr>JADWAL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</dc:creator>
  <cp:lastModifiedBy>Windows User</cp:lastModifiedBy>
  <dcterms:created xsi:type="dcterms:W3CDTF">2019-12-03T02:27:06Z</dcterms:created>
  <dcterms:modified xsi:type="dcterms:W3CDTF">2020-03-03T15:27:49Z</dcterms:modified>
</cp:coreProperties>
</file>