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1" r:id="rId1"/>
    <sheet name="Sheet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1" l="1"/>
  <c r="K18" i="1"/>
  <c r="J18" i="1"/>
  <c r="J17" i="1" l="1"/>
  <c r="J16" i="1"/>
  <c r="J15" i="1"/>
  <c r="J14" i="1"/>
  <c r="J12" i="1"/>
  <c r="J10" i="1"/>
  <c r="J9" i="1"/>
  <c r="J8" i="1"/>
  <c r="J7" i="1"/>
  <c r="J6" i="1"/>
  <c r="J4" i="1" l="1"/>
  <c r="J5" i="1"/>
</calcChain>
</file>

<file path=xl/sharedStrings.xml><?xml version="1.0" encoding="utf-8"?>
<sst xmlns="http://schemas.openxmlformats.org/spreadsheetml/2006/main" count="55" uniqueCount="35">
  <si>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</si>
  <si>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</si>
  <si>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</si>
  <si>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</si>
  <si>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</si>
  <si>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</si>
  <si>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</si>
  <si>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</si>
  <si>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</si>
  <si>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</si>
  <si>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ALAMAT</t>
  </si>
  <si>
    <t>GRAND TOTAL</t>
  </si>
  <si>
    <t>HARGA SATUAN</t>
  </si>
  <si>
    <t>KOMPENSASI</t>
  </si>
  <si>
    <t>PASAR CILIMUS</t>
  </si>
  <si>
    <t>RINCIAN AKTIFITAS PROMOSI DAN KEBUTUHAN BIAYA LPAP JULI 2020</t>
  </si>
  <si>
    <t>CILIMUS</t>
  </si>
  <si>
    <t>PASAR CIBORELANG</t>
  </si>
  <si>
    <t>CIBORELANG</t>
  </si>
  <si>
    <t>Sewa pd pasar 1.200.00/th</t>
  </si>
  <si>
    <t>WIDI ILAHI</t>
  </si>
  <si>
    <t>PASAR CIKIJING</t>
  </si>
  <si>
    <t>UDIN PLASTIK</t>
  </si>
  <si>
    <t>37 JAYA</t>
  </si>
  <si>
    <t>MUNIF AL NAHDI</t>
  </si>
  <si>
    <t>HILDA / NUR BUMBU</t>
  </si>
  <si>
    <t>TOKO SUMBER BUMBU</t>
  </si>
  <si>
    <t>H OON / HJ AAH</t>
  </si>
  <si>
    <t>PASAR CIKIJING A NO 51</t>
  </si>
  <si>
    <t>HJ ATIN</t>
  </si>
  <si>
    <t>H NANA / H AAH</t>
  </si>
  <si>
    <t>sewa pd pasar 2.000.000/th &amp; bayar pajak reklame 603.284/Th</t>
  </si>
  <si>
    <t xml:space="preserve">MUDRIKA / H UJU </t>
  </si>
  <si>
    <t>MAMKUR JAYA FOOD</t>
  </si>
  <si>
    <t>Billboard spesipikasi bahan hollo 3x3 galpalum , plat seng galsium, gambar bahan korea awet 3 tahun, biaya ongkos kirim dan pemasangan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</si>
</sst>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409]d\-mmm;@"/>
  </numFmts>
  <fonts count="9" x14ac:knownFonts="1">
    <font>
      <sz val="11"/>
      <name val="Calibri"/>
    </font>
    <font>
      <sz val="10"/>
      <color indexed="8"/>
      <name val="Calibri"/>
    </font>
    <font>
      <b/>
      <sz val="10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0"/>
      <color rgb="FF000000"/>
      <name val="Calibri"/>
    </font>
    <font>
      <sz val="11"/>
      <color indexed="8"/>
      <name val="Calibri"/>
      <charset val="1"/>
    </font>
    <font>
      <sz val="11"/>
      <color rgb="FF000000"/>
      <name val="Calibri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164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6" fillId="0" borderId="0">
      <protection locked="0"/>
    </xf>
  </cellStyleXfs>
  <cellXfs count="86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1" applyFont="1" applyAlignment="1" applyProtection="1"/>
    <xf numFmtId="164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164" fontId="3" fillId="0" borderId="0" xfId="1" applyFont="1" applyAlignment="1" applyProtection="1"/>
    <xf numFmtId="164" fontId="4" fillId="0" borderId="0" xfId="1" applyFont="1" applyAlignment="1" applyProtection="1"/>
    <xf numFmtId="0" fontId="2" fillId="0" borderId="5" xfId="0" applyFont="1" applyBorder="1" applyAlignment="1">
      <alignment horizontal="center"/>
    </xf>
    <xf numFmtId="165" fontId="5" fillId="0" borderId="6" xfId="0" applyNumberFormat="1" applyFont="1" applyBorder="1" applyAlignment="1"/>
    <xf numFmtId="0" fontId="5" fillId="0" borderId="7" xfId="3" applyFont="1" applyFill="1" applyBorder="1" applyAlignment="1" applyProtection="1">
      <alignment horizontal="center"/>
    </xf>
    <xf numFmtId="164" fontId="5" fillId="0" borderId="7" xfId="1" applyFont="1" applyFill="1" applyBorder="1" applyAlignment="1" applyProtection="1">
      <alignment horizontal="center"/>
    </xf>
    <xf numFmtId="164" fontId="1" fillId="0" borderId="7" xfId="1" applyFont="1" applyBorder="1" applyAlignment="1" applyProtection="1"/>
    <xf numFmtId="0" fontId="1" fillId="0" borderId="6" xfId="0" applyFont="1" applyFill="1" applyBorder="1" applyAlignment="1"/>
    <xf numFmtId="0" fontId="1" fillId="0" borderId="6" xfId="0" applyFont="1" applyBorder="1" applyAlignment="1"/>
    <xf numFmtId="164" fontId="2" fillId="0" borderId="6" xfId="1" applyFont="1" applyBorder="1" applyAlignment="1" applyProtection="1"/>
    <xf numFmtId="0" fontId="1" fillId="0" borderId="6" xfId="4" applyFont="1" applyFill="1" applyBorder="1" applyAlignment="1" applyProtection="1"/>
    <xf numFmtId="165" fontId="1" fillId="0" borderId="7" xfId="0" applyNumberFormat="1" applyFont="1" applyBorder="1" applyAlignment="1"/>
    <xf numFmtId="0" fontId="1" fillId="0" borderId="7" xfId="0" applyFont="1" applyBorder="1" applyAlignment="1"/>
    <xf numFmtId="164" fontId="2" fillId="0" borderId="7" xfId="1" applyFont="1" applyBorder="1" applyAlignment="1" applyProtection="1"/>
    <xf numFmtId="0" fontId="1" fillId="4" borderId="7" xfId="0" applyFont="1" applyFill="1" applyBorder="1" applyAlignment="1"/>
    <xf numFmtId="165" fontId="5" fillId="0" borderId="7" xfId="0" applyNumberFormat="1" applyFont="1" applyBorder="1" applyAlignment="1"/>
    <xf numFmtId="0" fontId="1" fillId="0" borderId="7" xfId="4" applyFont="1" applyFill="1" applyBorder="1" applyAlignment="1" applyProtection="1"/>
    <xf numFmtId="0" fontId="1" fillId="0" borderId="7" xfId="0" applyFont="1" applyBorder="1" applyAlignment="1">
      <alignment horizontal="center" vertical="center"/>
    </xf>
    <xf numFmtId="164" fontId="2" fillId="0" borderId="10" xfId="1" applyFont="1" applyBorder="1" applyAlignment="1" applyProtection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4" applyFont="1" applyFill="1" applyBorder="1" applyAlignment="1" applyProtection="1">
      <alignment vertical="center"/>
    </xf>
    <xf numFmtId="0" fontId="0" fillId="0" borderId="6" xfId="0" applyBorder="1" applyAlignment="1">
      <alignment vertical="center" wrapText="1"/>
    </xf>
    <xf numFmtId="164" fontId="5" fillId="0" borderId="7" xfId="1" applyFont="1" applyFill="1" applyBorder="1" applyAlignment="1" applyProtection="1">
      <alignment horizontal="center" vertical="center"/>
    </xf>
    <xf numFmtId="164" fontId="1" fillId="0" borderId="7" xfId="1" applyFont="1" applyBorder="1" applyAlignment="1" applyProtection="1">
      <alignment vertical="center"/>
    </xf>
    <xf numFmtId="0" fontId="5" fillId="0" borderId="6" xfId="2" applyFont="1" applyFill="1" applyBorder="1" applyAlignment="1" applyProtection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3" applyFont="1" applyFill="1" applyBorder="1" applyAlignment="1" applyProtection="1">
      <alignment horizontal="center" vertical="center"/>
    </xf>
    <xf numFmtId="164" fontId="2" fillId="0" borderId="6" xfId="1" applyFont="1" applyBorder="1" applyAlignment="1" applyProtection="1">
      <alignment vertical="center"/>
    </xf>
    <xf numFmtId="0" fontId="1" fillId="0" borderId="6" xfId="0" applyFont="1" applyFill="1" applyBorder="1" applyAlignment="1">
      <alignment vertical="center"/>
    </xf>
    <xf numFmtId="164" fontId="1" fillId="0" borderId="6" xfId="0" applyNumberFormat="1" applyFont="1" applyFill="1" applyBorder="1" applyAlignment="1">
      <alignment vertical="center"/>
    </xf>
    <xf numFmtId="0" fontId="1" fillId="0" borderId="6" xfId="4" applyFont="1" applyFill="1" applyBorder="1" applyAlignment="1" applyProtection="1">
      <alignment vertical="center" wrapText="1"/>
    </xf>
    <xf numFmtId="164" fontId="2" fillId="0" borderId="1" xfId="1" applyFont="1" applyBorder="1" applyAlignment="1" applyProtection="1">
      <alignment vertical="center"/>
    </xf>
    <xf numFmtId="0" fontId="1" fillId="0" borderId="14" xfId="4" applyFont="1" applyFill="1" applyBorder="1" applyAlignment="1" applyProtection="1">
      <alignment vertical="top"/>
    </xf>
    <xf numFmtId="0" fontId="1" fillId="0" borderId="8" xfId="4" applyFont="1" applyFill="1" applyBorder="1" applyAlignment="1" applyProtection="1">
      <alignment vertical="top"/>
    </xf>
    <xf numFmtId="0" fontId="1" fillId="0" borderId="11" xfId="4" applyFont="1" applyFill="1" applyBorder="1" applyAlignment="1" applyProtection="1">
      <alignment vertical="top"/>
    </xf>
    <xf numFmtId="0" fontId="5" fillId="0" borderId="14" xfId="3" applyFont="1" applyFill="1" applyBorder="1" applyAlignment="1" applyProtection="1">
      <alignment horizontal="center"/>
    </xf>
    <xf numFmtId="0" fontId="5" fillId="0" borderId="15" xfId="3" applyFont="1" applyFill="1" applyBorder="1" applyAlignment="1" applyProtection="1">
      <alignment horizontal="center"/>
    </xf>
    <xf numFmtId="0" fontId="5" fillId="0" borderId="11" xfId="3" applyFont="1" applyFill="1" applyBorder="1" applyAlignment="1" applyProtection="1">
      <alignment horizontal="center"/>
    </xf>
    <xf numFmtId="0" fontId="5" fillId="0" borderId="12" xfId="3" applyFont="1" applyFill="1" applyBorder="1" applyAlignment="1" applyProtection="1">
      <alignment horizontal="center"/>
    </xf>
    <xf numFmtId="0" fontId="5" fillId="0" borderId="1" xfId="3" applyFont="1" applyFill="1" applyBorder="1" applyAlignment="1" applyProtection="1">
      <alignment horizontal="center" vertical="center"/>
    </xf>
    <xf numFmtId="164" fontId="5" fillId="0" borderId="10" xfId="1" applyFont="1" applyFill="1" applyBorder="1" applyAlignment="1" applyProtection="1">
      <alignment horizontal="center" vertical="center"/>
    </xf>
    <xf numFmtId="164" fontId="1" fillId="0" borderId="10" xfId="1" applyFont="1" applyBorder="1" applyAlignment="1" applyProtection="1">
      <alignment vertical="center"/>
    </xf>
    <xf numFmtId="164" fontId="5" fillId="0" borderId="15" xfId="1" applyFont="1" applyFill="1" applyBorder="1" applyAlignment="1" applyProtection="1">
      <alignment horizontal="center"/>
    </xf>
    <xf numFmtId="164" fontId="5" fillId="0" borderId="12" xfId="1" applyFont="1" applyFill="1" applyBorder="1" applyAlignment="1" applyProtection="1">
      <alignment horizontal="center"/>
    </xf>
    <xf numFmtId="164" fontId="2" fillId="0" borderId="1" xfId="1" applyFont="1" applyBorder="1" applyAlignment="1" applyProtection="1"/>
    <xf numFmtId="164" fontId="1" fillId="0" borderId="1" xfId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1" fillId="0" borderId="7" xfId="0" applyFont="1" applyFill="1" applyBorder="1" applyAlignment="1"/>
    <xf numFmtId="0" fontId="5" fillId="0" borderId="8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164" fontId="5" fillId="0" borderId="0" xfId="1" applyFont="1" applyFill="1" applyBorder="1" applyAlignment="1" applyProtection="1">
      <alignment horizontal="center" vertical="center"/>
    </xf>
    <xf numFmtId="164" fontId="2" fillId="0" borderId="10" xfId="1" applyFont="1" applyBorder="1" applyAlignment="1" applyProtection="1">
      <alignment vertical="center"/>
    </xf>
    <xf numFmtId="3" fontId="8" fillId="0" borderId="6" xfId="0" applyNumberFormat="1" applyFont="1" applyFill="1" applyBorder="1" applyAlignment="1">
      <alignment vertical="top" wrapText="1"/>
    </xf>
    <xf numFmtId="164" fontId="8" fillId="0" borderId="6" xfId="0" applyNumberFormat="1" applyFont="1" applyFill="1" applyBorder="1" applyAlignment="1">
      <alignment vertical="center"/>
    </xf>
    <xf numFmtId="164" fontId="8" fillId="0" borderId="7" xfId="1" applyFont="1" applyBorder="1" applyAlignment="1" applyProtection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4" applyFont="1" applyFill="1" applyBorder="1" applyAlignment="1" applyProtection="1">
      <alignment horizontal="left" vertical="center"/>
    </xf>
    <xf numFmtId="0" fontId="1" fillId="0" borderId="10" xfId="4" applyFont="1" applyFill="1" applyBorder="1" applyAlignment="1" applyProtection="1">
      <alignment horizontal="left" vertical="center"/>
    </xf>
    <xf numFmtId="0" fontId="1" fillId="0" borderId="7" xfId="4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1" applyFont="1" applyBorder="1" applyAlignment="1" applyProtection="1">
      <alignment horizontal="center" vertical="center"/>
    </xf>
    <xf numFmtId="164" fontId="2" fillId="0" borderId="4" xfId="1" applyFont="1" applyBorder="1" applyAlignment="1" applyProtection="1">
      <alignment horizontal="center" vertical="center"/>
    </xf>
    <xf numFmtId="164" fontId="4" fillId="3" borderId="10" xfId="1" applyFont="1" applyFill="1" applyBorder="1" applyAlignment="1" applyProtection="1">
      <alignment vertical="center"/>
    </xf>
    <xf numFmtId="164" fontId="4" fillId="3" borderId="7" xfId="1" applyFont="1" applyFill="1" applyBorder="1" applyAlignment="1" applyProtection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0" borderId="1" xfId="4" applyFont="1" applyFill="1" applyBorder="1" applyAlignment="1" applyProtection="1">
      <alignment horizontal="center" vertical="center"/>
    </xf>
    <xf numFmtId="0" fontId="1" fillId="0" borderId="10" xfId="4" applyFont="1" applyFill="1" applyBorder="1" applyAlignment="1" applyProtection="1">
      <alignment horizontal="center" vertical="center"/>
    </xf>
    <xf numFmtId="0" fontId="1" fillId="0" borderId="7" xfId="4" applyFont="1" applyFill="1" applyBorder="1" applyAlignment="1" applyProtection="1">
      <alignment horizontal="center" vertic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"/>
  <sheetViews>
    <sheetView tabSelected="1" zoomScale="108" workbookViewId="0">
      <selection activeCell="B4" sqref="B4"/>
    </sheetView>
  </sheetViews>
  <sheetFormatPr defaultColWidth="9" defaultRowHeight="15" x14ac:dyDescent="0.2"/>
  <cols>
    <col min="1" max="1" width="11.42578125" style="1" customWidth="1"/>
    <col min="2" max="2" width="15.5703125" style="1" customWidth="1"/>
    <col min="3" max="3" width="7.42578125" style="1" customWidth="1"/>
    <col min="4" max="4" width="27.42578125" style="1" customWidth="1"/>
    <col min="5" max="5" width="21.85546875" style="1" customWidth="1"/>
    <col min="6" max="6" width="8.5703125" style="1" bestFit="1" customWidth="1"/>
    <col min="7" max="7" width="5.85546875" style="1" bestFit="1" customWidth="1"/>
    <col min="8" max="8" width="6.5703125" style="1" customWidth="1"/>
    <col min="9" max="9" width="9" style="1" customWidth="1"/>
    <col min="10" max="10" width="10.85546875" style="2" customWidth="1"/>
    <col min="11" max="11" width="17.7109375" style="3" bestFit="1" customWidth="1"/>
    <col min="12" max="12" width="57.7109375" style="1" customWidth="1"/>
    <col min="13" max="256" width="9.140625" style="1" customWidth="1"/>
  </cols>
  <sheetData>
    <row r="1" spans="1:14" s="4" customFormat="1" ht="15.75" x14ac:dyDescent="0.25">
      <c r="A1" s="5" t="s">
        <v>15</v>
      </c>
      <c r="B1" s="6"/>
      <c r="C1" s="5"/>
      <c r="D1" s="6"/>
      <c r="J1" s="7"/>
      <c r="K1" s="8"/>
    </row>
    <row r="2" spans="1:14" x14ac:dyDescent="0.2">
      <c r="A2" s="64" t="s">
        <v>2</v>
      </c>
      <c r="B2" s="64" t="s">
        <v>0</v>
      </c>
      <c r="C2" s="64" t="s">
        <v>3</v>
      </c>
      <c r="D2" s="64" t="s">
        <v>4</v>
      </c>
      <c r="E2" s="64" t="s">
        <v>10</v>
      </c>
      <c r="F2" s="66" t="s">
        <v>6</v>
      </c>
      <c r="G2" s="67"/>
      <c r="H2" s="64" t="s">
        <v>5</v>
      </c>
      <c r="I2" s="71" t="s">
        <v>12</v>
      </c>
      <c r="J2" s="73" t="s">
        <v>7</v>
      </c>
      <c r="K2" s="73" t="s">
        <v>13</v>
      </c>
      <c r="L2" s="64" t="s">
        <v>1</v>
      </c>
    </row>
    <row r="3" spans="1:14" x14ac:dyDescent="0.2">
      <c r="A3" s="65"/>
      <c r="B3" s="65"/>
      <c r="C3" s="65"/>
      <c r="D3" s="65"/>
      <c r="E3" s="65"/>
      <c r="F3" s="9" t="s">
        <v>8</v>
      </c>
      <c r="G3" s="9" t="s">
        <v>9</v>
      </c>
      <c r="H3" s="65"/>
      <c r="I3" s="72"/>
      <c r="J3" s="74"/>
      <c r="K3" s="74"/>
      <c r="L3" s="65"/>
    </row>
    <row r="4" spans="1:14" x14ac:dyDescent="0.2">
      <c r="A4" s="14">
        <v>1</v>
      </c>
      <c r="B4" s="15"/>
      <c r="C4" s="10"/>
      <c r="D4" s="33" t="s">
        <v>14</v>
      </c>
      <c r="E4" s="34" t="s">
        <v>16</v>
      </c>
      <c r="F4" s="35">
        <v>3</v>
      </c>
      <c r="G4" s="35">
        <v>1.5</v>
      </c>
      <c r="H4" s="35">
        <v>1</v>
      </c>
      <c r="I4" s="31">
        <v>500000</v>
      </c>
      <c r="J4" s="32">
        <f>I4*H4*G4*F4</f>
        <v>2250000</v>
      </c>
      <c r="K4" s="61">
        <v>2603284</v>
      </c>
      <c r="L4" s="37" t="s">
        <v>31</v>
      </c>
    </row>
    <row r="5" spans="1:14" x14ac:dyDescent="0.2">
      <c r="A5" s="14">
        <v>2</v>
      </c>
      <c r="B5" s="15"/>
      <c r="C5" s="10"/>
      <c r="D5" s="33" t="s">
        <v>17</v>
      </c>
      <c r="E5" s="34" t="s">
        <v>18</v>
      </c>
      <c r="F5" s="35">
        <v>2.9</v>
      </c>
      <c r="G5" s="35">
        <v>0.9</v>
      </c>
      <c r="H5" s="35">
        <v>1</v>
      </c>
      <c r="I5" s="31">
        <v>500000</v>
      </c>
      <c r="J5" s="32">
        <f t="shared" ref="J5" si="0">F5*G5*H5*I5</f>
        <v>1305000</v>
      </c>
      <c r="K5" s="62">
        <v>1200000</v>
      </c>
      <c r="L5" s="38" t="s">
        <v>19</v>
      </c>
    </row>
    <row r="6" spans="1:14" ht="45" x14ac:dyDescent="0.2">
      <c r="A6" s="14">
        <v>3</v>
      </c>
      <c r="B6" s="15"/>
      <c r="C6" s="10"/>
      <c r="D6" s="29" t="s">
        <v>20</v>
      </c>
      <c r="E6" s="29" t="s">
        <v>21</v>
      </c>
      <c r="F6" s="35">
        <v>2.96</v>
      </c>
      <c r="G6" s="35">
        <v>0.8</v>
      </c>
      <c r="H6" s="35">
        <v>1</v>
      </c>
      <c r="I6" s="31">
        <v>500000</v>
      </c>
      <c r="J6" s="32">
        <f>F6*G6*H6*I6</f>
        <v>1184000</v>
      </c>
      <c r="K6" s="36">
        <v>90000</v>
      </c>
      <c r="L6" s="30" t="s">
        <v>34</v>
      </c>
    </row>
    <row r="7" spans="1:14" ht="45" x14ac:dyDescent="0.2">
      <c r="A7" s="14">
        <v>4</v>
      </c>
      <c r="B7" s="15"/>
      <c r="C7" s="10"/>
      <c r="D7" s="29" t="s">
        <v>22</v>
      </c>
      <c r="E7" s="29" t="s">
        <v>21</v>
      </c>
      <c r="F7" s="35">
        <v>3.63</v>
      </c>
      <c r="G7" s="35">
        <v>0.7</v>
      </c>
      <c r="H7" s="35">
        <v>1</v>
      </c>
      <c r="I7" s="31">
        <v>500000</v>
      </c>
      <c r="J7" s="32">
        <f t="shared" ref="J7:J8" si="1">F7*G7*H7*I7</f>
        <v>1270500</v>
      </c>
      <c r="K7" s="36">
        <v>90000</v>
      </c>
      <c r="L7" s="30" t="s">
        <v>34</v>
      </c>
    </row>
    <row r="8" spans="1:14" ht="45" x14ac:dyDescent="0.2">
      <c r="A8" s="14">
        <v>5</v>
      </c>
      <c r="B8" s="15"/>
      <c r="C8" s="10"/>
      <c r="D8" s="29" t="s">
        <v>23</v>
      </c>
      <c r="E8" s="29" t="s">
        <v>21</v>
      </c>
      <c r="F8" s="35">
        <v>2.67</v>
      </c>
      <c r="G8" s="35">
        <v>0.8</v>
      </c>
      <c r="H8" s="35">
        <v>1</v>
      </c>
      <c r="I8" s="31">
        <v>500000</v>
      </c>
      <c r="J8" s="32">
        <f t="shared" si="1"/>
        <v>1068000</v>
      </c>
      <c r="K8" s="36">
        <v>90000</v>
      </c>
      <c r="L8" s="30" t="s">
        <v>34</v>
      </c>
    </row>
    <row r="9" spans="1:14" ht="45" x14ac:dyDescent="0.2">
      <c r="A9" s="14">
        <v>6</v>
      </c>
      <c r="B9" s="15"/>
      <c r="C9" s="10"/>
      <c r="D9" s="39" t="s">
        <v>24</v>
      </c>
      <c r="E9" s="29" t="s">
        <v>21</v>
      </c>
      <c r="F9" s="35">
        <v>3.66</v>
      </c>
      <c r="G9" s="35">
        <v>0.8</v>
      </c>
      <c r="H9" s="35">
        <v>1</v>
      </c>
      <c r="I9" s="31">
        <v>500000</v>
      </c>
      <c r="J9" s="32">
        <f>F9*G9*H9*I9</f>
        <v>1464000.0000000002</v>
      </c>
      <c r="K9" s="36">
        <v>90000</v>
      </c>
      <c r="L9" s="30" t="s">
        <v>34</v>
      </c>
    </row>
    <row r="10" spans="1:14" ht="45" x14ac:dyDescent="0.2">
      <c r="A10" s="14">
        <v>7</v>
      </c>
      <c r="B10" s="15"/>
      <c r="C10" s="10"/>
      <c r="D10" s="29" t="s">
        <v>25</v>
      </c>
      <c r="E10" s="29" t="s">
        <v>21</v>
      </c>
      <c r="F10" s="48">
        <v>2.63</v>
      </c>
      <c r="G10" s="48">
        <v>0.8</v>
      </c>
      <c r="H10" s="48">
        <v>1</v>
      </c>
      <c r="I10" s="49">
        <v>500000</v>
      </c>
      <c r="J10" s="50">
        <f>F10*G10*H10*I10</f>
        <v>1052000</v>
      </c>
      <c r="K10" s="40">
        <v>90000</v>
      </c>
      <c r="L10" s="30" t="s">
        <v>34</v>
      </c>
    </row>
    <row r="11" spans="1:14" ht="45" x14ac:dyDescent="0.2">
      <c r="A11" s="14">
        <v>8</v>
      </c>
      <c r="B11" s="15"/>
      <c r="C11" s="10"/>
      <c r="D11" s="41" t="s">
        <v>26</v>
      </c>
      <c r="E11" s="83" t="s">
        <v>21</v>
      </c>
      <c r="F11" s="44"/>
      <c r="G11" s="45"/>
      <c r="H11" s="45"/>
      <c r="I11" s="51"/>
      <c r="J11" s="54"/>
      <c r="K11" s="53"/>
      <c r="L11" s="30" t="s">
        <v>34</v>
      </c>
    </row>
    <row r="12" spans="1:14" ht="45" x14ac:dyDescent="0.2">
      <c r="A12" s="14">
        <v>9</v>
      </c>
      <c r="B12" s="15"/>
      <c r="C12" s="10"/>
      <c r="D12" s="42" t="s">
        <v>27</v>
      </c>
      <c r="E12" s="84"/>
      <c r="F12" s="57">
        <v>2.84</v>
      </c>
      <c r="G12" s="58">
        <v>0.87</v>
      </c>
      <c r="H12" s="58">
        <v>1</v>
      </c>
      <c r="I12" s="59">
        <v>500000</v>
      </c>
      <c r="J12" s="50">
        <f t="shared" ref="J12" si="2">F12*G12*H12*I12</f>
        <v>1235399.9999999998</v>
      </c>
      <c r="K12" s="60">
        <v>90000</v>
      </c>
      <c r="L12" s="30" t="s">
        <v>34</v>
      </c>
      <c r="M12"/>
      <c r="N12"/>
    </row>
    <row r="13" spans="1:14" ht="27.75" customHeight="1" x14ac:dyDescent="0.2">
      <c r="A13" s="14">
        <v>10</v>
      </c>
      <c r="B13" s="15"/>
      <c r="C13" s="10"/>
      <c r="D13" s="43" t="s">
        <v>28</v>
      </c>
      <c r="E13" s="85"/>
      <c r="F13" s="46"/>
      <c r="G13" s="47"/>
      <c r="H13" s="47"/>
      <c r="I13" s="52"/>
      <c r="J13" s="32"/>
      <c r="K13" s="20"/>
      <c r="L13" s="30" t="s">
        <v>34</v>
      </c>
      <c r="M13"/>
      <c r="N13"/>
    </row>
    <row r="14" spans="1:14" ht="45" x14ac:dyDescent="0.2">
      <c r="A14" s="14">
        <v>11</v>
      </c>
      <c r="B14" s="15"/>
      <c r="C14" s="10"/>
      <c r="D14" s="23" t="s">
        <v>29</v>
      </c>
      <c r="E14" s="17" t="s">
        <v>21</v>
      </c>
      <c r="F14" s="11">
        <v>2.84</v>
      </c>
      <c r="G14" s="11">
        <v>0.86</v>
      </c>
      <c r="H14" s="11">
        <v>1</v>
      </c>
      <c r="I14" s="12">
        <v>500000</v>
      </c>
      <c r="J14" s="13">
        <f t="shared" ref="J14:J17" si="3">F14*G14*H14*I14</f>
        <v>1221199.9999999998</v>
      </c>
      <c r="K14" s="20">
        <v>90000</v>
      </c>
      <c r="L14" s="30" t="s">
        <v>34</v>
      </c>
      <c r="M14"/>
      <c r="N14"/>
    </row>
    <row r="15" spans="1:14" ht="45" x14ac:dyDescent="0.2">
      <c r="A15" s="14">
        <v>12</v>
      </c>
      <c r="B15" s="15"/>
      <c r="C15" s="10"/>
      <c r="D15" s="23" t="s">
        <v>30</v>
      </c>
      <c r="E15" s="23" t="s">
        <v>21</v>
      </c>
      <c r="F15" s="11">
        <v>3.6</v>
      </c>
      <c r="G15" s="11">
        <v>0.8</v>
      </c>
      <c r="H15" s="11">
        <v>1</v>
      </c>
      <c r="I15" s="12">
        <v>500000</v>
      </c>
      <c r="J15" s="13">
        <f t="shared" si="3"/>
        <v>1440000.0000000002</v>
      </c>
      <c r="K15" s="20">
        <v>90000</v>
      </c>
      <c r="L15" s="30" t="s">
        <v>34</v>
      </c>
      <c r="M15"/>
      <c r="N15"/>
    </row>
    <row r="16" spans="1:14" ht="45" x14ac:dyDescent="0.2">
      <c r="A16" s="14">
        <v>13</v>
      </c>
      <c r="B16" s="15"/>
      <c r="C16" s="10"/>
      <c r="D16" s="23" t="s">
        <v>32</v>
      </c>
      <c r="E16" s="23" t="s">
        <v>21</v>
      </c>
      <c r="F16" s="11">
        <v>2.64</v>
      </c>
      <c r="G16" s="11">
        <v>0.72</v>
      </c>
      <c r="H16" s="11">
        <v>1</v>
      </c>
      <c r="I16" s="12">
        <v>500000</v>
      </c>
      <c r="J16" s="13">
        <f t="shared" si="3"/>
        <v>950400</v>
      </c>
      <c r="K16" s="20">
        <v>90000</v>
      </c>
      <c r="L16" s="30" t="s">
        <v>34</v>
      </c>
    </row>
    <row r="17" spans="1:256" ht="45" x14ac:dyDescent="0.2">
      <c r="A17" s="14">
        <v>14</v>
      </c>
      <c r="B17" s="15"/>
      <c r="C17" s="10"/>
      <c r="D17" s="23" t="s">
        <v>33</v>
      </c>
      <c r="E17" s="23" t="s">
        <v>21</v>
      </c>
      <c r="F17" s="11">
        <v>2.6</v>
      </c>
      <c r="G17" s="11">
        <v>0.76</v>
      </c>
      <c r="H17" s="11">
        <v>1</v>
      </c>
      <c r="I17" s="12">
        <v>500000</v>
      </c>
      <c r="J17" s="13">
        <f t="shared" si="3"/>
        <v>988000.00000000012</v>
      </c>
      <c r="K17" s="20">
        <v>90000</v>
      </c>
      <c r="L17" s="30" t="s">
        <v>34</v>
      </c>
    </row>
    <row r="18" spans="1:256" x14ac:dyDescent="0.2">
      <c r="A18" s="14">
        <v>15</v>
      </c>
      <c r="B18" s="15"/>
      <c r="C18" s="10"/>
      <c r="D18" s="23"/>
      <c r="E18" s="17"/>
      <c r="F18" s="11"/>
      <c r="G18" s="11"/>
      <c r="H18" s="11"/>
      <c r="I18" s="12"/>
      <c r="J18" s="13">
        <f>SUM(J4:J17)</f>
        <v>15428500</v>
      </c>
      <c r="K18" s="13">
        <f>SUM(K4:K17)</f>
        <v>4703284</v>
      </c>
      <c r="L18" s="14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x14ac:dyDescent="0.2">
      <c r="A19" s="14">
        <v>16</v>
      </c>
      <c r="B19" s="15"/>
      <c r="C19" s="10"/>
      <c r="D19" s="23"/>
      <c r="E19" s="23"/>
      <c r="F19" s="11"/>
      <c r="G19" s="11"/>
      <c r="H19" s="11"/>
      <c r="I19" s="12"/>
      <c r="J19" s="13"/>
      <c r="K19" s="20"/>
      <c r="L19" s="14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">
      <c r="A20" s="14">
        <v>17</v>
      </c>
      <c r="B20" s="15"/>
      <c r="C20" s="10"/>
      <c r="D20" s="23"/>
      <c r="E20" s="23"/>
      <c r="F20" s="11"/>
      <c r="G20" s="11"/>
      <c r="H20" s="11"/>
      <c r="I20" s="12"/>
      <c r="J20" s="63"/>
      <c r="K20" s="20"/>
      <c r="L20" s="14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idden="1" x14ac:dyDescent="0.2">
      <c r="A21" s="14">
        <v>18</v>
      </c>
      <c r="B21" s="15"/>
      <c r="C21" s="10"/>
      <c r="D21" s="23"/>
      <c r="E21" s="23"/>
      <c r="F21" s="11"/>
      <c r="G21" s="11"/>
      <c r="H21" s="11"/>
      <c r="I21" s="12"/>
      <c r="J21" s="13"/>
      <c r="K21" s="20"/>
      <c r="L21" s="14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idden="1" x14ac:dyDescent="0.2">
      <c r="A22" s="14">
        <v>19</v>
      </c>
      <c r="B22" s="15"/>
      <c r="C22" s="10"/>
      <c r="D22" s="41"/>
      <c r="E22" s="68"/>
      <c r="F22" s="44"/>
      <c r="G22" s="45"/>
      <c r="H22" s="45"/>
      <c r="I22" s="51"/>
      <c r="J22" s="54"/>
      <c r="K22" s="53"/>
      <c r="L22" s="55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idden="1" x14ac:dyDescent="0.2">
      <c r="A23" s="14"/>
      <c r="B23" s="15"/>
      <c r="C23" s="10"/>
      <c r="D23" s="42"/>
      <c r="E23" s="69"/>
      <c r="F23" s="57"/>
      <c r="G23" s="58"/>
      <c r="H23" s="58"/>
      <c r="I23" s="59"/>
      <c r="J23" s="50"/>
      <c r="K23" s="60"/>
      <c r="L23" s="3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idden="1" x14ac:dyDescent="0.2">
      <c r="A24" s="14"/>
      <c r="B24" s="19"/>
      <c r="C24" s="22"/>
      <c r="D24" s="43"/>
      <c r="E24" s="70"/>
      <c r="F24" s="46"/>
      <c r="G24" s="47"/>
      <c r="H24" s="47"/>
      <c r="I24" s="52"/>
      <c r="J24" s="32"/>
      <c r="K24" s="20"/>
      <c r="L24" s="5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idden="1" x14ac:dyDescent="0.2">
      <c r="A25" s="14">
        <v>20</v>
      </c>
      <c r="B25" s="19"/>
      <c r="C25" s="22"/>
      <c r="D25" s="23"/>
      <c r="E25" s="17"/>
      <c r="F25" s="11"/>
      <c r="G25" s="11"/>
      <c r="H25" s="11"/>
      <c r="I25" s="12"/>
      <c r="J25" s="13"/>
      <c r="K25" s="20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idden="1" x14ac:dyDescent="0.2">
      <c r="A26" s="14">
        <v>21</v>
      </c>
      <c r="B26" s="19"/>
      <c r="C26" s="22"/>
      <c r="D26" s="23"/>
      <c r="E26" s="23"/>
      <c r="F26" s="11"/>
      <c r="G26" s="11"/>
      <c r="H26" s="11"/>
      <c r="I26" s="12"/>
      <c r="J26" s="13"/>
      <c r="K26" s="20"/>
      <c r="L26" s="14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idden="1" x14ac:dyDescent="0.2">
      <c r="A27" s="14"/>
      <c r="B27" s="19"/>
      <c r="C27" s="22"/>
      <c r="D27" s="23"/>
      <c r="E27" s="23"/>
      <c r="F27" s="11"/>
      <c r="G27" s="11"/>
      <c r="H27" s="11"/>
      <c r="I27" s="12"/>
      <c r="J27" s="13"/>
      <c r="K27" s="20"/>
      <c r="L27" s="14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idden="1" x14ac:dyDescent="0.2">
      <c r="A28" s="14"/>
      <c r="B28" s="19"/>
      <c r="C28" s="22"/>
      <c r="D28" s="23"/>
      <c r="E28" s="23"/>
      <c r="F28" s="11"/>
      <c r="G28" s="11"/>
      <c r="H28" s="11"/>
      <c r="I28" s="12"/>
      <c r="J28" s="13"/>
      <c r="K28" s="20"/>
      <c r="L28" s="14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idden="1" x14ac:dyDescent="0.2">
      <c r="A29" s="15"/>
      <c r="B29" s="21"/>
      <c r="C29" s="18"/>
      <c r="D29" s="19"/>
      <c r="E29" s="19"/>
      <c r="F29" s="24"/>
      <c r="G29" s="26"/>
      <c r="H29" s="26"/>
      <c r="I29" s="12"/>
      <c r="J29" s="13"/>
      <c r="K29" s="20"/>
      <c r="L29" s="15"/>
    </row>
    <row r="30" spans="1:256" hidden="1" x14ac:dyDescent="0.2">
      <c r="A30" s="15"/>
      <c r="B30" s="21"/>
      <c r="C30" s="18"/>
      <c r="D30" s="19"/>
      <c r="E30" s="19"/>
      <c r="F30" s="24"/>
      <c r="G30" s="26"/>
      <c r="H30" s="27"/>
      <c r="I30" s="12"/>
      <c r="J30" s="13"/>
      <c r="K30" s="16"/>
      <c r="L30" s="15"/>
    </row>
    <row r="31" spans="1:256" hidden="1" x14ac:dyDescent="0.2">
      <c r="A31" s="15"/>
      <c r="B31" s="21"/>
      <c r="C31" s="18"/>
      <c r="D31" s="19"/>
      <c r="E31" s="19"/>
      <c r="F31" s="24"/>
      <c r="G31" s="26"/>
      <c r="H31" s="27"/>
      <c r="I31" s="12"/>
      <c r="J31" s="13"/>
      <c r="K31" s="16"/>
      <c r="L31" s="15"/>
    </row>
    <row r="32" spans="1:256" hidden="1" x14ac:dyDescent="0.2">
      <c r="A32" s="15"/>
      <c r="B32" s="21"/>
      <c r="C32" s="18"/>
      <c r="D32" s="19"/>
      <c r="E32" s="19"/>
      <c r="F32" s="24"/>
      <c r="G32" s="26"/>
      <c r="H32" s="27"/>
      <c r="I32" s="12"/>
      <c r="J32" s="13"/>
      <c r="K32" s="16"/>
      <c r="L32" s="15"/>
    </row>
    <row r="33" spans="1:12" hidden="1" x14ac:dyDescent="0.2">
      <c r="A33" s="15"/>
      <c r="B33" s="21"/>
      <c r="C33" s="18"/>
      <c r="D33" s="19"/>
      <c r="E33" s="19"/>
      <c r="F33" s="24"/>
      <c r="G33" s="26"/>
      <c r="H33" s="27"/>
      <c r="I33" s="12"/>
      <c r="J33" s="13"/>
      <c r="K33" s="16"/>
      <c r="L33" s="15"/>
    </row>
    <row r="34" spans="1:12" hidden="1" x14ac:dyDescent="0.2">
      <c r="A34" s="15"/>
      <c r="B34" s="21"/>
      <c r="C34" s="18"/>
      <c r="D34" s="19"/>
      <c r="E34" s="19"/>
      <c r="F34" s="24"/>
      <c r="G34" s="26"/>
      <c r="H34" s="28"/>
      <c r="I34" s="12"/>
      <c r="J34" s="13"/>
      <c r="K34" s="25"/>
      <c r="L34" s="15"/>
    </row>
    <row r="35" spans="1:12" x14ac:dyDescent="0.2">
      <c r="A35" s="15"/>
      <c r="B35" s="19"/>
      <c r="C35" s="19"/>
      <c r="D35" s="19"/>
      <c r="E35" s="19"/>
      <c r="F35" s="19"/>
      <c r="G35" s="19"/>
      <c r="H35" s="77" t="s">
        <v>11</v>
      </c>
      <c r="I35" s="78"/>
      <c r="J35" s="79"/>
      <c r="K35" s="75">
        <f>K18+J18</f>
        <v>20131784</v>
      </c>
      <c r="L35" s="15"/>
    </row>
    <row r="36" spans="1:12" x14ac:dyDescent="0.2">
      <c r="A36" s="15"/>
      <c r="B36" s="15"/>
      <c r="C36" s="15"/>
      <c r="D36" s="15"/>
      <c r="E36" s="15"/>
      <c r="F36" s="15"/>
      <c r="G36" s="15"/>
      <c r="H36" s="80"/>
      <c r="I36" s="81"/>
      <c r="J36" s="82"/>
      <c r="K36" s="76"/>
      <c r="L36" s="15"/>
    </row>
  </sheetData>
  <mergeCells count="15">
    <mergeCell ref="E22:E24"/>
    <mergeCell ref="L2:L3"/>
    <mergeCell ref="I2:I3"/>
    <mergeCell ref="J2:J3"/>
    <mergeCell ref="K35:K36"/>
    <mergeCell ref="H35:J36"/>
    <mergeCell ref="H2:H3"/>
    <mergeCell ref="K2:K3"/>
    <mergeCell ref="E11:E13"/>
    <mergeCell ref="A2:A3"/>
    <mergeCell ref="B2:B3"/>
    <mergeCell ref="C2:C3"/>
    <mergeCell ref="E2:E3"/>
    <mergeCell ref="F2:G2"/>
    <mergeCell ref="D2:D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2017-09-24T06:35:11Z</dcterms:created>
  <dcterms:modified xsi:type="dcterms:W3CDTF">2020-06-26T06:13:09Z</dcterms:modified>
</cp:coreProperties>
</file>