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"/>
    </mc:Choice>
  </mc:AlternateContent>
  <xr:revisionPtr revIDLastSave="0" documentId="13_ncr:1_{28E6C783-BEE9-4F4D-A9CB-140780CF9954}" xr6:coauthVersionLast="45" xr6:coauthVersionMax="45" xr10:uidLastSave="{00000000-0000-0000-0000-000000000000}"/>
  <bookViews>
    <workbookView xWindow="-110" yWindow="-110" windowWidth="19420" windowHeight="10420" activeTab="1" xr2:uid="{0CDACB1D-40E6-42CD-BD90-057FA07D37C3}"/>
  </bookViews>
  <sheets>
    <sheet name="list " sheetId="2" r:id="rId1"/>
    <sheet name="biay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" l="1"/>
  <c r="G5" i="3"/>
  <c r="G2" i="3"/>
  <c r="D22" i="3" l="1"/>
  <c r="F27" i="2" l="1"/>
  <c r="G26" i="2"/>
  <c r="G13" i="2"/>
  <c r="G14" i="2"/>
  <c r="G25" i="2"/>
  <c r="G24" i="2"/>
  <c r="G23" i="2"/>
  <c r="G22" i="2"/>
  <c r="G21" i="2"/>
  <c r="G20" i="2"/>
  <c r="G19" i="2"/>
  <c r="G18" i="2"/>
  <c r="G17" i="2"/>
  <c r="G16" i="2"/>
  <c r="G15" i="2"/>
  <c r="G12" i="2"/>
  <c r="G11" i="2"/>
  <c r="G10" i="2"/>
  <c r="G9" i="2"/>
  <c r="G8" i="2"/>
  <c r="G7" i="2"/>
  <c r="G4" i="2"/>
  <c r="G3" i="2"/>
  <c r="G27" i="2" l="1"/>
</calcChain>
</file>

<file path=xl/sharedStrings.xml><?xml version="1.0" encoding="utf-8"?>
<sst xmlns="http://schemas.openxmlformats.org/spreadsheetml/2006/main" count="155" uniqueCount="99">
  <si>
    <t>no</t>
  </si>
  <si>
    <t>nama</t>
  </si>
  <si>
    <t>jabatan</t>
  </si>
  <si>
    <t>karton</t>
  </si>
  <si>
    <t>estimasi qurban 2020 (400)</t>
  </si>
  <si>
    <t>nama masjid</t>
  </si>
  <si>
    <t>alamat</t>
  </si>
  <si>
    <t>jumlah kupon</t>
  </si>
  <si>
    <t>DARUSALAM</t>
  </si>
  <si>
    <t>NURUL HIKMAH</t>
  </si>
  <si>
    <t>AL BAROKAH</t>
  </si>
  <si>
    <t>RAWA BUAYA</t>
  </si>
  <si>
    <t>ARIF</t>
  </si>
  <si>
    <t>HADI</t>
  </si>
  <si>
    <t>PAK EDI</t>
  </si>
  <si>
    <t>BOWO</t>
  </si>
  <si>
    <t>ALFI</t>
  </si>
  <si>
    <t>FAJAR</t>
  </si>
  <si>
    <t>AZIZ</t>
  </si>
  <si>
    <t>MALIK</t>
  </si>
  <si>
    <t>PAK ROKHMAN</t>
  </si>
  <si>
    <t>AR ROYYAN</t>
  </si>
  <si>
    <t>MUJAHIDIN</t>
  </si>
  <si>
    <t>CENGKRENG BARAT</t>
  </si>
  <si>
    <t>FERDIYAN</t>
  </si>
  <si>
    <t>PAK MARLAN</t>
  </si>
  <si>
    <t>PAK WAHID</t>
  </si>
  <si>
    <t>AL MUTAQIN</t>
  </si>
  <si>
    <t>SRENGSENG DALEM</t>
  </si>
  <si>
    <t>AT TAQWA</t>
  </si>
  <si>
    <t>PENJARINGAN</t>
  </si>
  <si>
    <t>NURUL IBAD</t>
  </si>
  <si>
    <t>JEMBATAN GANTUNG</t>
  </si>
  <si>
    <t>AL MUTAMAR</t>
  </si>
  <si>
    <t>NEROKTOG TANGERANG</t>
  </si>
  <si>
    <t>AL MUKARROHMAH</t>
  </si>
  <si>
    <t>Gg MEDE TANGERANG</t>
  </si>
  <si>
    <t>NURUL FALAH</t>
  </si>
  <si>
    <t>JL PROF DR HAMKA GAGA CILEDUG</t>
  </si>
  <si>
    <t>KOTA BUMI PASAR KEMIS</t>
  </si>
  <si>
    <t>AN NUR</t>
  </si>
  <si>
    <t>KAPUK RAYA Gg SUBUR</t>
  </si>
  <si>
    <t>AL MUHAJIRIN</t>
  </si>
  <si>
    <t>JL GUNUNG  GALUNGGUNG CENGKARENG</t>
  </si>
  <si>
    <t>BANDENGAN UTARA</t>
  </si>
  <si>
    <t>JELAMBAR UTAMA 6</t>
  </si>
  <si>
    <t>JELAMBAR UTAMA 7</t>
  </si>
  <si>
    <t>AL IKHLAS</t>
  </si>
  <si>
    <t>JLN TANAH SERATUS CILEDUG</t>
  </si>
  <si>
    <t>BU UMI</t>
  </si>
  <si>
    <t>JAMI NURUL HIKMAH</t>
  </si>
  <si>
    <t>KEDOYA SELATAN</t>
  </si>
  <si>
    <t>ADM JND</t>
  </si>
  <si>
    <t>SPV JND</t>
  </si>
  <si>
    <t>SALES JND</t>
  </si>
  <si>
    <t>SM JND</t>
  </si>
  <si>
    <t>BAITUL IZZA</t>
  </si>
  <si>
    <t>KOMPLEK HAMKAM jl BASOKA</t>
  </si>
  <si>
    <t>KANZIL ILMI</t>
  </si>
  <si>
    <t>KSP</t>
  </si>
  <si>
    <t>PAK USUP</t>
  </si>
  <si>
    <t>AL MUAWANAH</t>
  </si>
  <si>
    <t>JL DHARMA WANITA V</t>
  </si>
  <si>
    <t>AS SHODAQOH</t>
  </si>
  <si>
    <t>JL RAMBUTAN TANJUNG DUREN</t>
  </si>
  <si>
    <t>AL HASANAH</t>
  </si>
  <si>
    <t>KOMPLEK MADIT HUBAD</t>
  </si>
  <si>
    <t>DWI</t>
  </si>
  <si>
    <t>FIRMAN</t>
  </si>
  <si>
    <t>BAITUL GHANI</t>
  </si>
  <si>
    <t>JL UKIR CENGKARENG</t>
  </si>
  <si>
    <t>PERUM CIBUBUR VILLA 2</t>
  </si>
  <si>
    <t>YULI</t>
  </si>
  <si>
    <t>MURDALIH</t>
  </si>
  <si>
    <t>NUR</t>
  </si>
  <si>
    <t>PAK SYAMSUDIN</t>
  </si>
  <si>
    <t>HIKMATUL ANWAR</t>
  </si>
  <si>
    <t>JL BAMBU LARANGAN RT 06 RW 9</t>
  </si>
  <si>
    <t>JAELANI</t>
  </si>
  <si>
    <t>NURUL IMAN</t>
  </si>
  <si>
    <t>JL KH HASYIM ASHARI GG KINI KIJAN</t>
  </si>
  <si>
    <t>NO</t>
  </si>
  <si>
    <t xml:space="preserve">NAMA </t>
  </si>
  <si>
    <t>JABATAN</t>
  </si>
  <si>
    <t>PAK HADI</t>
  </si>
  <si>
    <t>NUR ROHMAN</t>
  </si>
  <si>
    <t>SPR</t>
  </si>
  <si>
    <t>MD</t>
  </si>
  <si>
    <t>SM JENINDO</t>
  </si>
  <si>
    <t>SPV JENINDO</t>
  </si>
  <si>
    <t>ADM JENINDO</t>
  </si>
  <si>
    <t xml:space="preserve">SALES </t>
  </si>
  <si>
    <t xml:space="preserve">UPAH </t>
  </si>
  <si>
    <t>TOTAL</t>
  </si>
  <si>
    <t>KEBUTUHAN PLASTIK</t>
  </si>
  <si>
    <t>JUMLAH KANTUNG</t>
  </si>
  <si>
    <t>ISI PLASTIK /PACK</t>
  </si>
  <si>
    <t>HARGA /PACK</t>
  </si>
  <si>
    <t>TOTAL UPAH DOWNLINE DAN PEMBELIAN 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</si>
</sst>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2" xfId="1" applyNumberFormat="1" applyFont="1" applyFill="1" applyBorder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1" fillId="0" borderId="1" xfId="0" applyFont="1" applyBorder="1"/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/>
    </xf>
    <xf numFmtId="0" fontId="0" fillId="0" borderId="0" xfId="0" applyAlignment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7656-7B1B-48B4-A240-18C1A4B01EBA}">
  <dimension ref="A1:G27"/>
  <sheetViews>
    <sheetView topLeftCell="A13" workbookViewId="0">
      <selection activeCell="D30" sqref="D30"/>
    </sheetView>
  </sheetViews>
  <sheetFormatPr defaultRowHeight="14.5" x14ac:dyDescent="0.35"/>
  <cols>
    <col min="1" max="1" width="6.08984375" customWidth="1"/>
    <col min="2" max="2" width="14.453125" customWidth="1"/>
    <col min="3" max="3" width="13.1796875" customWidth="1"/>
    <col min="4" max="4" width="21.7265625" customWidth="1"/>
    <col min="5" max="5" width="35.90625" bestFit="1" customWidth="1"/>
    <col min="6" max="6" width="12.453125" bestFit="1" customWidth="1"/>
    <col min="7" max="7" width="11.81640625" bestFit="1" customWidth="1"/>
  </cols>
  <sheetData>
    <row r="1" spans="1:7" x14ac:dyDescent="0.35">
      <c r="A1" s="1" t="s">
        <v>4</v>
      </c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 t="s">
        <v>1</v>
      </c>
      <c r="C2" s="2" t="s">
        <v>2</v>
      </c>
      <c r="D2" s="2" t="s">
        <v>5</v>
      </c>
      <c r="E2" s="2" t="s">
        <v>6</v>
      </c>
      <c r="F2" s="2" t="s">
        <v>7</v>
      </c>
      <c r="G2" s="2" t="s">
        <v>3</v>
      </c>
    </row>
    <row r="3" spans="1:7" x14ac:dyDescent="0.35">
      <c r="A3" s="1">
        <v>1</v>
      </c>
      <c r="B3" s="1" t="s">
        <v>19</v>
      </c>
      <c r="C3" s="1" t="s">
        <v>59</v>
      </c>
      <c r="D3" s="1" t="s">
        <v>21</v>
      </c>
      <c r="E3" s="1" t="s">
        <v>11</v>
      </c>
      <c r="F3" s="1">
        <v>900</v>
      </c>
      <c r="G3" s="1">
        <f>F3/36</f>
        <v>25</v>
      </c>
    </row>
    <row r="4" spans="1:7" x14ac:dyDescent="0.35">
      <c r="A4" s="1">
        <v>2</v>
      </c>
      <c r="B4" s="1" t="s">
        <v>12</v>
      </c>
      <c r="C4" s="1" t="s">
        <v>59</v>
      </c>
      <c r="D4" s="1" t="s">
        <v>29</v>
      </c>
      <c r="E4" s="1" t="s">
        <v>30</v>
      </c>
      <c r="F4" s="1">
        <v>972</v>
      </c>
      <c r="G4" s="1">
        <f>F4/36</f>
        <v>27</v>
      </c>
    </row>
    <row r="5" spans="1:7" x14ac:dyDescent="0.35">
      <c r="A5" s="1">
        <v>3</v>
      </c>
      <c r="B5" s="1" t="s">
        <v>12</v>
      </c>
      <c r="C5" s="1" t="s">
        <v>59</v>
      </c>
      <c r="D5" s="1" t="s">
        <v>58</v>
      </c>
      <c r="E5" s="1" t="s">
        <v>44</v>
      </c>
      <c r="F5" s="1">
        <v>900</v>
      </c>
      <c r="G5" s="1">
        <v>25</v>
      </c>
    </row>
    <row r="6" spans="1:7" x14ac:dyDescent="0.35">
      <c r="A6" s="1">
        <v>4</v>
      </c>
      <c r="B6" s="1" t="s">
        <v>75</v>
      </c>
      <c r="C6" s="1" t="s">
        <v>54</v>
      </c>
      <c r="D6" s="1" t="s">
        <v>76</v>
      </c>
      <c r="E6" s="1" t="s">
        <v>77</v>
      </c>
      <c r="F6" s="1">
        <v>900</v>
      </c>
      <c r="G6" s="1">
        <v>25</v>
      </c>
    </row>
    <row r="7" spans="1:7" x14ac:dyDescent="0.35">
      <c r="A7" s="1">
        <v>5</v>
      </c>
      <c r="B7" s="1" t="s">
        <v>20</v>
      </c>
      <c r="C7" s="1" t="s">
        <v>55</v>
      </c>
      <c r="D7" s="1" t="s">
        <v>10</v>
      </c>
      <c r="E7" s="1" t="s">
        <v>71</v>
      </c>
      <c r="F7" s="1">
        <v>720</v>
      </c>
      <c r="G7" s="1">
        <f t="shared" ref="G7:G15" si="0">F7/36</f>
        <v>20</v>
      </c>
    </row>
    <row r="8" spans="1:7" x14ac:dyDescent="0.35">
      <c r="A8" s="1">
        <v>6</v>
      </c>
      <c r="B8" s="1" t="s">
        <v>25</v>
      </c>
      <c r="C8" s="1" t="s">
        <v>53</v>
      </c>
      <c r="D8" s="1" t="s">
        <v>29</v>
      </c>
      <c r="E8" s="1" t="s">
        <v>39</v>
      </c>
      <c r="F8" s="1">
        <v>972</v>
      </c>
      <c r="G8" s="1">
        <f t="shared" si="0"/>
        <v>27</v>
      </c>
    </row>
    <row r="9" spans="1:7" x14ac:dyDescent="0.35">
      <c r="A9" s="1">
        <v>7</v>
      </c>
      <c r="B9" s="1" t="s">
        <v>78</v>
      </c>
      <c r="C9" s="1" t="s">
        <v>53</v>
      </c>
      <c r="D9" s="1" t="s">
        <v>79</v>
      </c>
      <c r="E9" s="1" t="s">
        <v>80</v>
      </c>
      <c r="F9" s="1">
        <v>360</v>
      </c>
      <c r="G9" s="1">
        <f t="shared" si="0"/>
        <v>10</v>
      </c>
    </row>
    <row r="10" spans="1:7" x14ac:dyDescent="0.35">
      <c r="A10" s="1">
        <v>8</v>
      </c>
      <c r="B10" s="1" t="s">
        <v>26</v>
      </c>
      <c r="C10" s="1" t="s">
        <v>53</v>
      </c>
      <c r="D10" s="1" t="s">
        <v>8</v>
      </c>
      <c r="E10" s="1" t="s">
        <v>45</v>
      </c>
      <c r="F10" s="1">
        <v>360</v>
      </c>
      <c r="G10" s="1">
        <f t="shared" si="0"/>
        <v>10</v>
      </c>
    </row>
    <row r="11" spans="1:7" x14ac:dyDescent="0.35">
      <c r="A11" s="1">
        <v>9</v>
      </c>
      <c r="B11" s="1" t="s">
        <v>26</v>
      </c>
      <c r="C11" s="1" t="s">
        <v>53</v>
      </c>
      <c r="D11" s="1" t="s">
        <v>9</v>
      </c>
      <c r="E11" s="1" t="s">
        <v>46</v>
      </c>
      <c r="F11" s="1">
        <v>360</v>
      </c>
      <c r="G11" s="1">
        <f t="shared" si="0"/>
        <v>10</v>
      </c>
    </row>
    <row r="12" spans="1:7" x14ac:dyDescent="0.35">
      <c r="A12" s="1">
        <v>10</v>
      </c>
      <c r="B12" s="1" t="s">
        <v>13</v>
      </c>
      <c r="C12" s="1" t="s">
        <v>53</v>
      </c>
      <c r="D12" s="1" t="s">
        <v>27</v>
      </c>
      <c r="E12" s="1" t="s">
        <v>28</v>
      </c>
      <c r="F12" s="1">
        <v>720</v>
      </c>
      <c r="G12" s="1">
        <f t="shared" si="0"/>
        <v>20</v>
      </c>
    </row>
    <row r="13" spans="1:7" x14ac:dyDescent="0.35">
      <c r="A13" s="1">
        <v>11</v>
      </c>
      <c r="B13" s="1" t="s">
        <v>49</v>
      </c>
      <c r="C13" s="1" t="s">
        <v>52</v>
      </c>
      <c r="D13" s="1" t="s">
        <v>50</v>
      </c>
      <c r="E13" s="1" t="s">
        <v>51</v>
      </c>
      <c r="F13" s="1">
        <v>540</v>
      </c>
      <c r="G13" s="1">
        <f t="shared" si="0"/>
        <v>15</v>
      </c>
    </row>
    <row r="14" spans="1:7" x14ac:dyDescent="0.35">
      <c r="A14" s="1">
        <v>12</v>
      </c>
      <c r="B14" s="1" t="s">
        <v>14</v>
      </c>
      <c r="C14" s="1" t="s">
        <v>54</v>
      </c>
      <c r="D14" s="1" t="s">
        <v>69</v>
      </c>
      <c r="E14" s="1" t="s">
        <v>70</v>
      </c>
      <c r="F14" s="1">
        <v>900</v>
      </c>
      <c r="G14" s="1">
        <f t="shared" si="0"/>
        <v>25</v>
      </c>
    </row>
    <row r="15" spans="1:7" x14ac:dyDescent="0.35">
      <c r="A15" s="1">
        <v>13</v>
      </c>
      <c r="B15" s="1" t="s">
        <v>73</v>
      </c>
      <c r="C15" s="1" t="s">
        <v>54</v>
      </c>
      <c r="D15" s="1" t="s">
        <v>31</v>
      </c>
      <c r="E15" s="1" t="s">
        <v>32</v>
      </c>
      <c r="F15" s="1">
        <v>504</v>
      </c>
      <c r="G15" s="1">
        <f t="shared" si="0"/>
        <v>14</v>
      </c>
    </row>
    <row r="16" spans="1:7" x14ac:dyDescent="0.35">
      <c r="A16" s="1">
        <v>14</v>
      </c>
      <c r="B16" s="1" t="s">
        <v>15</v>
      </c>
      <c r="C16" s="1" t="s">
        <v>54</v>
      </c>
      <c r="D16" s="1" t="s">
        <v>33</v>
      </c>
      <c r="E16" s="1" t="s">
        <v>34</v>
      </c>
      <c r="F16" s="1">
        <v>504</v>
      </c>
      <c r="G16" s="1">
        <f t="shared" ref="G16:G21" si="1">F16/36</f>
        <v>14</v>
      </c>
    </row>
    <row r="17" spans="1:7" x14ac:dyDescent="0.35">
      <c r="A17" s="1">
        <v>15</v>
      </c>
      <c r="B17" s="1" t="s">
        <v>16</v>
      </c>
      <c r="C17" s="1" t="s">
        <v>54</v>
      </c>
      <c r="D17" s="1" t="s">
        <v>35</v>
      </c>
      <c r="E17" s="1" t="s">
        <v>36</v>
      </c>
      <c r="F17" s="1">
        <v>504</v>
      </c>
      <c r="G17" s="1">
        <f t="shared" si="1"/>
        <v>14</v>
      </c>
    </row>
    <row r="18" spans="1:7" x14ac:dyDescent="0.35">
      <c r="A18" s="1">
        <v>16</v>
      </c>
      <c r="B18" s="1" t="s">
        <v>72</v>
      </c>
      <c r="C18" s="1" t="s">
        <v>54</v>
      </c>
      <c r="D18" s="1" t="s">
        <v>56</v>
      </c>
      <c r="E18" s="1" t="s">
        <v>57</v>
      </c>
      <c r="F18" s="1">
        <v>216</v>
      </c>
      <c r="G18" s="1">
        <f t="shared" si="1"/>
        <v>6</v>
      </c>
    </row>
    <row r="19" spans="1:7" x14ac:dyDescent="0.35">
      <c r="A19" s="1">
        <v>17</v>
      </c>
      <c r="B19" s="1" t="s">
        <v>17</v>
      </c>
      <c r="C19" s="1" t="s">
        <v>54</v>
      </c>
      <c r="D19" s="1" t="s">
        <v>37</v>
      </c>
      <c r="E19" s="1" t="s">
        <v>38</v>
      </c>
      <c r="F19" s="1">
        <v>504</v>
      </c>
      <c r="G19" s="1">
        <f t="shared" si="1"/>
        <v>14</v>
      </c>
    </row>
    <row r="20" spans="1:7" x14ac:dyDescent="0.35">
      <c r="A20" s="1">
        <v>18</v>
      </c>
      <c r="B20" s="1" t="s">
        <v>24</v>
      </c>
      <c r="C20" s="1" t="s">
        <v>54</v>
      </c>
      <c r="D20" s="1" t="s">
        <v>40</v>
      </c>
      <c r="E20" s="1" t="s">
        <v>41</v>
      </c>
      <c r="F20" s="1">
        <v>648</v>
      </c>
      <c r="G20" s="1">
        <f t="shared" si="1"/>
        <v>18</v>
      </c>
    </row>
    <row r="21" spans="1:7" x14ac:dyDescent="0.35">
      <c r="A21" s="1">
        <v>19</v>
      </c>
      <c r="B21" s="1" t="s">
        <v>18</v>
      </c>
      <c r="C21" s="1" t="s">
        <v>54</v>
      </c>
      <c r="D21" s="1" t="s">
        <v>47</v>
      </c>
      <c r="E21" s="1" t="s">
        <v>48</v>
      </c>
      <c r="F21" s="1">
        <v>648</v>
      </c>
      <c r="G21" s="1">
        <f t="shared" si="1"/>
        <v>18</v>
      </c>
    </row>
    <row r="22" spans="1:7" x14ac:dyDescent="0.35">
      <c r="A22" s="1">
        <v>20</v>
      </c>
      <c r="B22" s="1" t="s">
        <v>60</v>
      </c>
      <c r="C22" s="1" t="s">
        <v>54</v>
      </c>
      <c r="D22" s="1" t="s">
        <v>65</v>
      </c>
      <c r="E22" s="1" t="s">
        <v>66</v>
      </c>
      <c r="F22" s="1">
        <v>576</v>
      </c>
      <c r="G22" s="1">
        <f>F22/36</f>
        <v>16</v>
      </c>
    </row>
    <row r="23" spans="1:7" x14ac:dyDescent="0.35">
      <c r="A23" s="1">
        <v>21</v>
      </c>
      <c r="B23" s="1" t="s">
        <v>67</v>
      </c>
      <c r="C23" s="1" t="s">
        <v>54</v>
      </c>
      <c r="D23" s="1" t="s">
        <v>22</v>
      </c>
      <c r="E23" s="1" t="s">
        <v>23</v>
      </c>
      <c r="F23" s="1">
        <v>468</v>
      </c>
      <c r="G23" s="1">
        <f>F23/36</f>
        <v>13</v>
      </c>
    </row>
    <row r="24" spans="1:7" x14ac:dyDescent="0.35">
      <c r="A24" s="1">
        <v>22</v>
      </c>
      <c r="B24" s="1" t="s">
        <v>67</v>
      </c>
      <c r="C24" s="1" t="s">
        <v>54</v>
      </c>
      <c r="D24" s="1" t="s">
        <v>42</v>
      </c>
      <c r="E24" s="1" t="s">
        <v>43</v>
      </c>
      <c r="F24" s="1">
        <v>360</v>
      </c>
      <c r="G24" s="1">
        <f>F24/36</f>
        <v>10</v>
      </c>
    </row>
    <row r="25" spans="1:7" x14ac:dyDescent="0.35">
      <c r="A25" s="1">
        <v>23</v>
      </c>
      <c r="B25" s="1" t="s">
        <v>74</v>
      </c>
      <c r="C25" s="1" t="s">
        <v>54</v>
      </c>
      <c r="D25" s="1" t="s">
        <v>61</v>
      </c>
      <c r="E25" s="1" t="s">
        <v>62</v>
      </c>
      <c r="F25" s="1">
        <v>504</v>
      </c>
      <c r="G25" s="1">
        <f>F25/36</f>
        <v>14</v>
      </c>
    </row>
    <row r="26" spans="1:7" x14ac:dyDescent="0.35">
      <c r="A26" s="1">
        <v>24</v>
      </c>
      <c r="B26" s="1" t="s">
        <v>68</v>
      </c>
      <c r="C26" s="1" t="s">
        <v>54</v>
      </c>
      <c r="D26" s="1" t="s">
        <v>63</v>
      </c>
      <c r="E26" s="1" t="s">
        <v>64</v>
      </c>
      <c r="F26" s="1">
        <v>360</v>
      </c>
      <c r="G26" s="1">
        <f>F26/36</f>
        <v>10</v>
      </c>
    </row>
    <row r="27" spans="1:7" x14ac:dyDescent="0.35">
      <c r="F27" s="4">
        <f>SUM(F3:F26)</f>
        <v>14400</v>
      </c>
      <c r="G27" s="3">
        <f>SUM(G3:G26)</f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2FB-08C4-4BA5-ACE4-7F92FF2D7983}">
  <dimension ref="A1:I22"/>
  <sheetViews>
    <sheetView tabSelected="1" workbookViewId="0">
      <selection activeCell="F14" sqref="F14"/>
    </sheetView>
  </sheetViews>
  <sheetFormatPr defaultRowHeight="14.5" x14ac:dyDescent="0.35"/>
  <cols>
    <col min="1" max="1" width="5.81640625" customWidth="1"/>
    <col min="2" max="2" width="16.90625" customWidth="1"/>
    <col min="3" max="3" width="13.26953125" customWidth="1"/>
    <col min="4" max="4" width="11.08984375" style="6" bestFit="1" customWidth="1"/>
    <col min="6" max="6" width="18.81640625" customWidth="1"/>
    <col min="7" max="7" width="10.08984375" style="6" bestFit="1" customWidth="1"/>
  </cols>
  <sheetData>
    <row r="1" spans="1:9" s="5" customFormat="1" x14ac:dyDescent="0.35">
      <c r="A1" s="2" t="s">
        <v>81</v>
      </c>
      <c r="B1" s="2" t="s">
        <v>82</v>
      </c>
      <c r="C1" s="2" t="s">
        <v>83</v>
      </c>
      <c r="D1" s="10" t="s">
        <v>92</v>
      </c>
      <c r="F1" s="13" t="s">
        <v>94</v>
      </c>
      <c r="G1" s="13"/>
      <c r="H1" s="11"/>
    </row>
    <row r="2" spans="1:9" x14ac:dyDescent="0.35">
      <c r="A2" s="1">
        <v>1</v>
      </c>
      <c r="B2" s="1" t="s">
        <v>12</v>
      </c>
      <c r="C2" s="1" t="s">
        <v>86</v>
      </c>
      <c r="D2" s="7">
        <v>100000</v>
      </c>
      <c r="F2" s="1" t="s">
        <v>95</v>
      </c>
      <c r="G2" s="7">
        <f>'list '!F27</f>
        <v>14400</v>
      </c>
    </row>
    <row r="3" spans="1:9" x14ac:dyDescent="0.35">
      <c r="A3" s="1">
        <v>2</v>
      </c>
      <c r="B3" s="1" t="s">
        <v>19</v>
      </c>
      <c r="C3" s="1" t="s">
        <v>87</v>
      </c>
      <c r="D3" s="7">
        <v>100000</v>
      </c>
      <c r="F3" s="1" t="s">
        <v>96</v>
      </c>
      <c r="G3" s="7">
        <v>100</v>
      </c>
    </row>
    <row r="4" spans="1:9" x14ac:dyDescent="0.35">
      <c r="A4" s="1">
        <v>3</v>
      </c>
      <c r="B4" s="1" t="s">
        <v>20</v>
      </c>
      <c r="C4" s="1" t="s">
        <v>88</v>
      </c>
      <c r="D4" s="7">
        <v>100000</v>
      </c>
      <c r="F4" s="1" t="s">
        <v>97</v>
      </c>
      <c r="G4" s="7">
        <v>8000</v>
      </c>
    </row>
    <row r="5" spans="1:9" x14ac:dyDescent="0.35">
      <c r="A5" s="1">
        <v>4</v>
      </c>
      <c r="B5" s="1" t="s">
        <v>75</v>
      </c>
      <c r="C5" s="1" t="s">
        <v>89</v>
      </c>
      <c r="D5" s="7">
        <v>100000</v>
      </c>
      <c r="F5" s="8" t="s">
        <v>93</v>
      </c>
      <c r="G5" s="9">
        <f>G2/G3*G4</f>
        <v>1152000</v>
      </c>
    </row>
    <row r="6" spans="1:9" x14ac:dyDescent="0.35">
      <c r="A6" s="1">
        <v>5</v>
      </c>
      <c r="B6" s="1" t="s">
        <v>25</v>
      </c>
      <c r="C6" s="1" t="s">
        <v>89</v>
      </c>
      <c r="D6" s="7">
        <v>100000</v>
      </c>
    </row>
    <row r="7" spans="1:9" x14ac:dyDescent="0.35">
      <c r="A7" s="1">
        <v>6</v>
      </c>
      <c r="B7" s="1" t="s">
        <v>78</v>
      </c>
      <c r="C7" s="1" t="s">
        <v>89</v>
      </c>
      <c r="D7" s="7">
        <v>100000</v>
      </c>
    </row>
    <row r="8" spans="1:9" x14ac:dyDescent="0.35">
      <c r="A8" s="1">
        <v>7</v>
      </c>
      <c r="B8" s="1" t="s">
        <v>26</v>
      </c>
      <c r="C8" s="1" t="s">
        <v>89</v>
      </c>
      <c r="D8" s="7">
        <v>100000</v>
      </c>
      <c r="F8" s="13" t="s">
        <v>98</v>
      </c>
      <c r="G8" s="13"/>
      <c r="H8" s="13"/>
      <c r="I8" s="13"/>
    </row>
    <row r="9" spans="1:9" x14ac:dyDescent="0.35">
      <c r="A9" s="1">
        <v>8</v>
      </c>
      <c r="B9" s="1" t="s">
        <v>84</v>
      </c>
      <c r="C9" s="1" t="s">
        <v>89</v>
      </c>
      <c r="D9" s="7">
        <v>100000</v>
      </c>
      <c r="F9" s="12">
        <f>G5+D22</f>
        <v>3152000</v>
      </c>
      <c r="G9" s="12"/>
      <c r="H9" s="12"/>
      <c r="I9" s="12"/>
    </row>
    <row r="10" spans="1:9" x14ac:dyDescent="0.35">
      <c r="A10" s="1">
        <v>9</v>
      </c>
      <c r="B10" s="1" t="s">
        <v>49</v>
      </c>
      <c r="C10" s="1" t="s">
        <v>90</v>
      </c>
      <c r="D10" s="7">
        <v>100000</v>
      </c>
    </row>
    <row r="11" spans="1:9" x14ac:dyDescent="0.35">
      <c r="A11" s="1">
        <v>10</v>
      </c>
      <c r="B11" s="1" t="s">
        <v>73</v>
      </c>
      <c r="C11" s="1" t="s">
        <v>91</v>
      </c>
      <c r="D11" s="7">
        <v>100000</v>
      </c>
    </row>
    <row r="12" spans="1:9" x14ac:dyDescent="0.35">
      <c r="A12" s="1">
        <v>11</v>
      </c>
      <c r="B12" s="1" t="s">
        <v>15</v>
      </c>
      <c r="C12" s="1" t="s">
        <v>91</v>
      </c>
      <c r="D12" s="7">
        <v>100000</v>
      </c>
    </row>
    <row r="13" spans="1:9" x14ac:dyDescent="0.35">
      <c r="A13" s="1">
        <v>12</v>
      </c>
      <c r="B13" s="1" t="s">
        <v>16</v>
      </c>
      <c r="C13" s="1" t="s">
        <v>91</v>
      </c>
      <c r="D13" s="7">
        <v>100000</v>
      </c>
    </row>
    <row r="14" spans="1:9" x14ac:dyDescent="0.35">
      <c r="A14" s="1">
        <v>13</v>
      </c>
      <c r="B14" s="1" t="s">
        <v>72</v>
      </c>
      <c r="C14" s="1" t="s">
        <v>91</v>
      </c>
      <c r="D14" s="7">
        <v>100000</v>
      </c>
    </row>
    <row r="15" spans="1:9" x14ac:dyDescent="0.35">
      <c r="A15" s="1">
        <v>14</v>
      </c>
      <c r="B15" s="1" t="s">
        <v>17</v>
      </c>
      <c r="C15" s="1" t="s">
        <v>91</v>
      </c>
      <c r="D15" s="7">
        <v>100000</v>
      </c>
    </row>
    <row r="16" spans="1:9" x14ac:dyDescent="0.35">
      <c r="A16" s="1">
        <v>15</v>
      </c>
      <c r="B16" s="1" t="s">
        <v>24</v>
      </c>
      <c r="C16" s="1" t="s">
        <v>91</v>
      </c>
      <c r="D16" s="7">
        <v>100000</v>
      </c>
    </row>
    <row r="17" spans="1:4" x14ac:dyDescent="0.35">
      <c r="A17" s="1">
        <v>16</v>
      </c>
      <c r="B17" s="1" t="s">
        <v>18</v>
      </c>
      <c r="C17" s="1" t="s">
        <v>91</v>
      </c>
      <c r="D17" s="7">
        <v>100000</v>
      </c>
    </row>
    <row r="18" spans="1:4" x14ac:dyDescent="0.35">
      <c r="A18" s="1">
        <v>17</v>
      </c>
      <c r="B18" s="1" t="s">
        <v>60</v>
      </c>
      <c r="C18" s="1" t="s">
        <v>91</v>
      </c>
      <c r="D18" s="7">
        <v>100000</v>
      </c>
    </row>
    <row r="19" spans="1:4" x14ac:dyDescent="0.35">
      <c r="A19" s="1">
        <v>18</v>
      </c>
      <c r="B19" s="1" t="s">
        <v>67</v>
      </c>
      <c r="C19" s="1" t="s">
        <v>91</v>
      </c>
      <c r="D19" s="7">
        <v>100000</v>
      </c>
    </row>
    <row r="20" spans="1:4" x14ac:dyDescent="0.35">
      <c r="A20" s="1">
        <v>19</v>
      </c>
      <c r="B20" s="1" t="s">
        <v>85</v>
      </c>
      <c r="C20" s="1" t="s">
        <v>91</v>
      </c>
      <c r="D20" s="7">
        <v>100000</v>
      </c>
    </row>
    <row r="21" spans="1:4" x14ac:dyDescent="0.35">
      <c r="A21" s="1">
        <v>20</v>
      </c>
      <c r="B21" s="1" t="s">
        <v>68</v>
      </c>
      <c r="C21" s="1" t="s">
        <v>91</v>
      </c>
      <c r="D21" s="7">
        <v>100000</v>
      </c>
    </row>
    <row r="22" spans="1:4" x14ac:dyDescent="0.35">
      <c r="A22" s="1"/>
      <c r="B22" s="1"/>
      <c r="C22" s="8" t="s">
        <v>93</v>
      </c>
      <c r="D22" s="9">
        <f>SUM(D2:D21)</f>
        <v>2000000</v>
      </c>
    </row>
  </sheetData>
  <mergeCells count="3">
    <mergeCell ref="F1:G1"/>
    <mergeCell ref="F8:I8"/>
    <mergeCell ref="F9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</vt:lpstr>
      <vt:lpstr>biaya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2020-07-02T07:09:39Z</dcterms:created>
  <dcterms:modified xsi:type="dcterms:W3CDTF">2020-07-20T03:10:21Z</dcterms:modified>
</cp:coreProperties>
</file>