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DOWNLINE" sheetId="2" r:id="rId1"/>
    <sheet name="BIAYA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9" i="1"/>
  <c r="F8" i="1"/>
  <c r="F7" i="1"/>
</calcChain>
</file>

<file path=xl/sharedStrings.xml><?xml version="1.0" encoding="utf-8"?>
<sst xmlns="http://schemas.openxmlformats.org/spreadsheetml/2006/main" count="162" uniqueCount="94">
  <si>
    <t>PT.KARA SANTAN PERTAMA</t>
  </si>
  <si>
    <t>REKAP BIAYA DOWNLINE DAN PLASTIK</t>
  </si>
  <si>
    <t>SAMPLING KURBAN 2020</t>
  </si>
  <si>
    <t>BDL</t>
  </si>
  <si>
    <t>NO</t>
  </si>
  <si>
    <t>Keterangan</t>
  </si>
  <si>
    <t>Jml</t>
  </si>
  <si>
    <t>Downline</t>
  </si>
  <si>
    <t>biaya</t>
  </si>
  <si>
    <t>Jml Biaya</t>
  </si>
  <si>
    <t>Plastik</t>
  </si>
  <si>
    <t>QTY</t>
  </si>
  <si>
    <t>orang</t>
  </si>
  <si>
    <t>pcs</t>
  </si>
  <si>
    <t>TOTAL</t>
  </si>
  <si>
    <t>FORM DISTRIBUSI SAMPLING TCA UTK QURBAN</t>
  </si>
  <si>
    <t>CAB</t>
  </si>
  <si>
    <t>NAMA SPR</t>
  </si>
  <si>
    <t>DONWLINE</t>
  </si>
  <si>
    <t>PERUSH</t>
  </si>
  <si>
    <t>NAMA MASJID</t>
  </si>
  <si>
    <t>ALAMAT MASJID</t>
  </si>
  <si>
    <t>ESTM KUPON</t>
  </si>
  <si>
    <t>KARTON</t>
  </si>
  <si>
    <t>KOORDINATOR</t>
  </si>
  <si>
    <t>DISTRIBUTOR</t>
  </si>
  <si>
    <t>REALISASI</t>
  </si>
  <si>
    <t>IRHAM</t>
  </si>
  <si>
    <t>KSP</t>
  </si>
  <si>
    <t>AL AMIN</t>
  </si>
  <si>
    <t>JL.Prajurit 1 Tj Baru kedamaian BDL</t>
  </si>
  <si>
    <t>SARFAN</t>
  </si>
  <si>
    <t>EPM</t>
  </si>
  <si>
    <t>SUYATNO</t>
  </si>
  <si>
    <t>AT TAQWA</t>
  </si>
  <si>
    <t>Jl.Kamboja desa bumi raya Kotabumi Lampung Utara</t>
  </si>
  <si>
    <t>RIKO</t>
  </si>
  <si>
    <t>AL FALAH</t>
  </si>
  <si>
    <t>Jl.Rawa Mangun desa ganti warno Pekalongan Lampung Timur</t>
  </si>
  <si>
    <t>JEPRI</t>
  </si>
  <si>
    <t>AL IMAN</t>
  </si>
  <si>
    <t>JL.P.BACAN TJ KARANG TIMUR BDL</t>
  </si>
  <si>
    <t>DIKA NOVIAN</t>
  </si>
  <si>
    <t>ENSEVAL</t>
  </si>
  <si>
    <t>AL QOHAR</t>
  </si>
  <si>
    <t>JL.HR MANGUNDIPROJO GG.SENTOSA BDL</t>
  </si>
  <si>
    <t>BUANG</t>
  </si>
  <si>
    <t>AL IKHLAS</t>
  </si>
  <si>
    <t>Jl.Cisaat desa Natar Lampung Selatan</t>
  </si>
  <si>
    <t>REVALINO</t>
  </si>
  <si>
    <t>AL HIDAYAH</t>
  </si>
  <si>
    <t>JL.CEMARA PERUM RAJABASA PERMAI BDL</t>
  </si>
  <si>
    <t>DONI</t>
  </si>
  <si>
    <t>AL QOLAM</t>
  </si>
  <si>
    <t>JL.CENDANA JATIMULYO LAMPUNG SELATAN</t>
  </si>
  <si>
    <t>AZIZ</t>
  </si>
  <si>
    <t>AL IKHSAN</t>
  </si>
  <si>
    <t>JL.H.SAID KOTA BARU BDL</t>
  </si>
  <si>
    <t>LELA</t>
  </si>
  <si>
    <t>BABURRAHMAN</t>
  </si>
  <si>
    <t>JL.PURNAWIRAWAN RAYA GUNUNG TERANG BDL</t>
  </si>
  <si>
    <t>MUJI BASUKI</t>
  </si>
  <si>
    <t>NURUL ISLAM</t>
  </si>
  <si>
    <t>JL.MATA AIR KEMILING BDL</t>
  </si>
  <si>
    <t>HARIADI</t>
  </si>
  <si>
    <t>JL.IMAM BONJOL GG.WALUH KEMILING BDL</t>
  </si>
  <si>
    <t>EVY</t>
  </si>
  <si>
    <t>AR RAHMAN</t>
  </si>
  <si>
    <t>JL.RATU DIBALAU GG.SUPARMAN BDL</t>
  </si>
  <si>
    <t>EBI</t>
  </si>
  <si>
    <t>JL.BELIMBING TAQWA SARI NATAR</t>
  </si>
  <si>
    <t>ROBBY</t>
  </si>
  <si>
    <t>AL MUSLIM</t>
  </si>
  <si>
    <t>Jl.Moh.Ali Kogop Natar Lampung Selatan</t>
  </si>
  <si>
    <t>BENI</t>
  </si>
  <si>
    <t>Jl.Sandi Hasan Labuhan Dalam BDL</t>
  </si>
  <si>
    <t>TOMMY</t>
  </si>
  <si>
    <t>AL AZHAR</t>
  </si>
  <si>
    <t>Jl.Raden Saleh No.18 Tanjung Senang BDL</t>
  </si>
  <si>
    <t>PRIO</t>
  </si>
  <si>
    <t>NURUL BAROKAH</t>
  </si>
  <si>
    <t>Jl.Tanjung Sari Kecamatan Natar Lampung Selatan</t>
  </si>
  <si>
    <t>WULAN</t>
  </si>
  <si>
    <t>BAITURRAHMAN</t>
  </si>
  <si>
    <t>Jl.Bayam Perumnas Kemiling BDL</t>
  </si>
  <si>
    <t>DANU</t>
  </si>
  <si>
    <t>TAUFIQURROHMAN</t>
  </si>
  <si>
    <t>Jl.MR Gele Harun Kel.Rawa Laut Kec.Enggal BDL</t>
  </si>
  <si>
    <t>DONA</t>
  </si>
  <si>
    <t>AL FURQON</t>
  </si>
  <si>
    <t>Jl.Candimas Natar Lampung Selatan</t>
  </si>
  <si>
    <t>BERTO</t>
  </si>
  <si>
    <t>MIFTAHUL JANNAH</t>
  </si>
  <si>
    <t>Jl.Merapi dua kel.Margo Rejo Kec.Jati Agung Lampung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</si>
</sst>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41" fontId="0" fillId="0" borderId="1" xfId="2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left"/>
    </xf>
    <xf numFmtId="41" fontId="0" fillId="2" borderId="1" xfId="2" applyFont="1" applyFill="1" applyBorder="1" applyAlignment="1">
      <alignment horizontal="left"/>
    </xf>
    <xf numFmtId="0" fontId="0" fillId="2" borderId="1" xfId="0" applyFill="1" applyBorder="1"/>
    <xf numFmtId="165" fontId="1" fillId="2" borderId="1" xfId="1" applyNumberFormat="1" applyFont="1" applyFill="1" applyBorder="1" applyAlignment="1">
      <alignment horizontal="left"/>
    </xf>
    <xf numFmtId="43" fontId="0" fillId="2" borderId="1" xfId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90" zoomScaleNormal="90" workbookViewId="0">
      <selection activeCell="E17" sqref="E17"/>
    </sheetView>
  </sheetViews>
  <sheetFormatPr defaultRowHeight="15" x14ac:dyDescent="0.25"/>
  <cols>
    <col min="2" max="2" width="10.42578125" bestFit="1" customWidth="1"/>
    <col min="3" max="3" width="13.28515625" bestFit="1" customWidth="1"/>
    <col min="4" max="4" width="8.85546875" bestFit="1" customWidth="1"/>
    <col min="5" max="5" width="18.5703125" bestFit="1" customWidth="1"/>
    <col min="6" max="6" width="56.85546875" bestFit="1" customWidth="1"/>
    <col min="7" max="7" width="12.5703125" bestFit="1" customWidth="1"/>
    <col min="8" max="8" width="9.85546875" bestFit="1" customWidth="1"/>
    <col min="9" max="9" width="14.42578125" bestFit="1" customWidth="1"/>
    <col min="10" max="10" width="12.5703125" bestFit="1" customWidth="1"/>
  </cols>
  <sheetData>
    <row r="1" spans="1:11" x14ac:dyDescent="0.25">
      <c r="A1" s="2" t="s">
        <v>15</v>
      </c>
    </row>
    <row r="3" spans="1:11" x14ac:dyDescent="0.25">
      <c r="A3" s="14" t="s">
        <v>16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5" t="s">
        <v>22</v>
      </c>
      <c r="H3" s="16" t="s">
        <v>23</v>
      </c>
      <c r="I3" s="17" t="s">
        <v>24</v>
      </c>
      <c r="J3" s="17" t="s">
        <v>25</v>
      </c>
      <c r="K3" s="15" t="s">
        <v>26</v>
      </c>
    </row>
    <row r="4" spans="1:11" x14ac:dyDescent="0.25">
      <c r="A4" s="8" t="s">
        <v>3</v>
      </c>
      <c r="B4" s="8" t="s">
        <v>27</v>
      </c>
      <c r="C4" s="6" t="s">
        <v>27</v>
      </c>
      <c r="D4" s="6" t="s">
        <v>28</v>
      </c>
      <c r="E4" s="6" t="s">
        <v>29</v>
      </c>
      <c r="F4" s="6" t="s">
        <v>30</v>
      </c>
      <c r="G4" s="9">
        <v>900</v>
      </c>
      <c r="H4" s="10">
        <v>25</v>
      </c>
      <c r="I4" s="6" t="s">
        <v>31</v>
      </c>
      <c r="J4" s="7" t="s">
        <v>32</v>
      </c>
      <c r="K4" s="11"/>
    </row>
    <row r="5" spans="1:11" x14ac:dyDescent="0.25">
      <c r="A5" s="8"/>
      <c r="B5" s="8" t="s">
        <v>33</v>
      </c>
      <c r="C5" s="6" t="s">
        <v>33</v>
      </c>
      <c r="D5" s="6" t="s">
        <v>28</v>
      </c>
      <c r="E5" s="6" t="s">
        <v>34</v>
      </c>
      <c r="F5" s="6" t="s">
        <v>35</v>
      </c>
      <c r="G5" s="9">
        <v>1200</v>
      </c>
      <c r="H5" s="10">
        <f>G5/36</f>
        <v>33.333333333333336</v>
      </c>
      <c r="I5" s="6" t="s">
        <v>31</v>
      </c>
      <c r="J5" s="7" t="s">
        <v>32</v>
      </c>
      <c r="K5" s="11"/>
    </row>
    <row r="6" spans="1:11" x14ac:dyDescent="0.25">
      <c r="A6" s="8"/>
      <c r="B6" s="8"/>
      <c r="C6" s="6" t="s">
        <v>36</v>
      </c>
      <c r="D6" s="6" t="s">
        <v>28</v>
      </c>
      <c r="E6" s="6" t="s">
        <v>37</v>
      </c>
      <c r="F6" s="6" t="s">
        <v>38</v>
      </c>
      <c r="G6" s="9">
        <v>750</v>
      </c>
      <c r="H6" s="10">
        <f t="shared" ref="H6:H25" si="0">G6/36</f>
        <v>20.833333333333332</v>
      </c>
      <c r="I6" s="6" t="s">
        <v>31</v>
      </c>
      <c r="J6" s="7" t="s">
        <v>32</v>
      </c>
      <c r="K6" s="11"/>
    </row>
    <row r="7" spans="1:11" x14ac:dyDescent="0.25">
      <c r="A7" s="8"/>
      <c r="B7" s="8"/>
      <c r="C7" s="6" t="s">
        <v>39</v>
      </c>
      <c r="D7" s="6" t="s">
        <v>28</v>
      </c>
      <c r="E7" s="6" t="s">
        <v>40</v>
      </c>
      <c r="F7" s="6" t="s">
        <v>41</v>
      </c>
      <c r="G7" s="9">
        <v>400</v>
      </c>
      <c r="H7" s="10">
        <f t="shared" si="0"/>
        <v>11.111111111111111</v>
      </c>
      <c r="I7" s="6" t="s">
        <v>31</v>
      </c>
      <c r="J7" s="7" t="s">
        <v>32</v>
      </c>
      <c r="K7" s="11"/>
    </row>
    <row r="8" spans="1:11" x14ac:dyDescent="0.25">
      <c r="A8" s="8"/>
      <c r="B8" s="8"/>
      <c r="C8" s="6" t="s">
        <v>42</v>
      </c>
      <c r="D8" s="6" t="s">
        <v>43</v>
      </c>
      <c r="E8" s="6" t="s">
        <v>44</v>
      </c>
      <c r="F8" s="6" t="s">
        <v>45</v>
      </c>
      <c r="G8" s="9">
        <v>500</v>
      </c>
      <c r="H8" s="10">
        <f t="shared" si="0"/>
        <v>13.888888888888889</v>
      </c>
      <c r="I8" s="6" t="s">
        <v>31</v>
      </c>
      <c r="J8" s="7" t="s">
        <v>32</v>
      </c>
      <c r="K8" s="11"/>
    </row>
    <row r="9" spans="1:11" x14ac:dyDescent="0.25">
      <c r="A9" s="8"/>
      <c r="B9" s="8"/>
      <c r="C9" s="6" t="s">
        <v>46</v>
      </c>
      <c r="D9" s="6" t="s">
        <v>43</v>
      </c>
      <c r="E9" s="6" t="s">
        <v>47</v>
      </c>
      <c r="F9" s="6" t="s">
        <v>48</v>
      </c>
      <c r="G9" s="9">
        <v>936</v>
      </c>
      <c r="H9" s="10">
        <f t="shared" si="0"/>
        <v>26</v>
      </c>
      <c r="I9" s="6" t="s">
        <v>31</v>
      </c>
      <c r="J9" s="7" t="s">
        <v>32</v>
      </c>
      <c r="K9" s="11"/>
    </row>
    <row r="10" spans="1:11" x14ac:dyDescent="0.25">
      <c r="A10" s="8"/>
      <c r="B10" s="8"/>
      <c r="C10" s="6" t="s">
        <v>49</v>
      </c>
      <c r="D10" s="6" t="s">
        <v>43</v>
      </c>
      <c r="E10" s="6" t="s">
        <v>50</v>
      </c>
      <c r="F10" s="6" t="s">
        <v>51</v>
      </c>
      <c r="G10" s="9">
        <v>900</v>
      </c>
      <c r="H10" s="10">
        <f t="shared" si="0"/>
        <v>25</v>
      </c>
      <c r="I10" s="6" t="s">
        <v>31</v>
      </c>
      <c r="J10" s="7" t="s">
        <v>32</v>
      </c>
      <c r="K10" s="11"/>
    </row>
    <row r="11" spans="1:11" x14ac:dyDescent="0.25">
      <c r="A11" s="8"/>
      <c r="B11" s="8"/>
      <c r="C11" s="6" t="s">
        <v>52</v>
      </c>
      <c r="D11" s="6" t="s">
        <v>43</v>
      </c>
      <c r="E11" s="6" t="s">
        <v>53</v>
      </c>
      <c r="F11" s="6" t="s">
        <v>54</v>
      </c>
      <c r="G11" s="9">
        <v>350</v>
      </c>
      <c r="H11" s="10">
        <f t="shared" si="0"/>
        <v>9.7222222222222214</v>
      </c>
      <c r="I11" s="6" t="s">
        <v>31</v>
      </c>
      <c r="J11" s="7" t="s">
        <v>32</v>
      </c>
      <c r="K11" s="11"/>
    </row>
    <row r="12" spans="1:11" x14ac:dyDescent="0.25">
      <c r="A12" s="8"/>
      <c r="B12" s="8"/>
      <c r="C12" s="6" t="s">
        <v>55</v>
      </c>
      <c r="D12" s="6" t="s">
        <v>43</v>
      </c>
      <c r="E12" s="6" t="s">
        <v>56</v>
      </c>
      <c r="F12" s="6" t="s">
        <v>57</v>
      </c>
      <c r="G12" s="9">
        <v>700</v>
      </c>
      <c r="H12" s="10">
        <f t="shared" si="0"/>
        <v>19.444444444444443</v>
      </c>
      <c r="I12" s="6" t="s">
        <v>31</v>
      </c>
      <c r="J12" s="7" t="s">
        <v>32</v>
      </c>
      <c r="K12" s="11"/>
    </row>
    <row r="13" spans="1:11" x14ac:dyDescent="0.25">
      <c r="A13" s="8"/>
      <c r="B13" s="8"/>
      <c r="C13" s="6" t="s">
        <v>58</v>
      </c>
      <c r="D13" s="6" t="s">
        <v>43</v>
      </c>
      <c r="E13" s="6" t="s">
        <v>59</v>
      </c>
      <c r="F13" s="6" t="s">
        <v>60</v>
      </c>
      <c r="G13" s="9">
        <v>600</v>
      </c>
      <c r="H13" s="10">
        <f t="shared" si="0"/>
        <v>16.666666666666668</v>
      </c>
      <c r="I13" s="6" t="s">
        <v>31</v>
      </c>
      <c r="J13" s="7" t="s">
        <v>32</v>
      </c>
      <c r="K13" s="11"/>
    </row>
    <row r="14" spans="1:11" x14ac:dyDescent="0.25">
      <c r="A14" s="8"/>
      <c r="B14" s="8"/>
      <c r="C14" s="6" t="s">
        <v>61</v>
      </c>
      <c r="D14" s="6" t="s">
        <v>43</v>
      </c>
      <c r="E14" s="6" t="s">
        <v>62</v>
      </c>
      <c r="F14" s="6" t="s">
        <v>63</v>
      </c>
      <c r="G14" s="9">
        <v>1600</v>
      </c>
      <c r="H14" s="10">
        <f t="shared" si="0"/>
        <v>44.444444444444443</v>
      </c>
      <c r="I14" s="6" t="s">
        <v>31</v>
      </c>
      <c r="J14" s="7" t="s">
        <v>32</v>
      </c>
      <c r="K14" s="11"/>
    </row>
    <row r="15" spans="1:11" x14ac:dyDescent="0.25">
      <c r="A15" s="8"/>
      <c r="B15" s="8"/>
      <c r="C15" s="6" t="s">
        <v>64</v>
      </c>
      <c r="D15" s="6" t="s">
        <v>43</v>
      </c>
      <c r="E15" s="6" t="s">
        <v>37</v>
      </c>
      <c r="F15" s="6" t="s">
        <v>65</v>
      </c>
      <c r="G15" s="9">
        <v>1150</v>
      </c>
      <c r="H15" s="10">
        <f t="shared" si="0"/>
        <v>31.944444444444443</v>
      </c>
      <c r="I15" s="6" t="s">
        <v>31</v>
      </c>
      <c r="J15" s="7" t="s">
        <v>32</v>
      </c>
      <c r="K15" s="11"/>
    </row>
    <row r="16" spans="1:11" x14ac:dyDescent="0.25">
      <c r="A16" s="8"/>
      <c r="B16" s="8"/>
      <c r="C16" s="6" t="s">
        <v>66</v>
      </c>
      <c r="D16" s="6" t="s">
        <v>43</v>
      </c>
      <c r="E16" s="6" t="s">
        <v>67</v>
      </c>
      <c r="F16" s="6" t="s">
        <v>68</v>
      </c>
      <c r="G16" s="9">
        <v>800</v>
      </c>
      <c r="H16" s="10">
        <f t="shared" si="0"/>
        <v>22.222222222222221</v>
      </c>
      <c r="I16" s="6" t="s">
        <v>31</v>
      </c>
      <c r="J16" s="7" t="s">
        <v>32</v>
      </c>
      <c r="K16" s="11"/>
    </row>
    <row r="17" spans="1:11" x14ac:dyDescent="0.25">
      <c r="A17" s="8"/>
      <c r="B17" s="8"/>
      <c r="C17" s="6" t="s">
        <v>69</v>
      </c>
      <c r="D17" s="6" t="s">
        <v>43</v>
      </c>
      <c r="E17" s="6" t="s">
        <v>34</v>
      </c>
      <c r="F17" s="6" t="s">
        <v>70</v>
      </c>
      <c r="G17" s="9">
        <v>900</v>
      </c>
      <c r="H17" s="10">
        <f t="shared" si="0"/>
        <v>25</v>
      </c>
      <c r="I17" s="6" t="s">
        <v>31</v>
      </c>
      <c r="J17" s="7" t="s">
        <v>32</v>
      </c>
      <c r="K17" s="11"/>
    </row>
    <row r="18" spans="1:11" x14ac:dyDescent="0.25">
      <c r="A18" s="8"/>
      <c r="B18" s="8"/>
      <c r="C18" s="6" t="s">
        <v>71</v>
      </c>
      <c r="D18" s="6" t="s">
        <v>43</v>
      </c>
      <c r="E18" s="6" t="s">
        <v>72</v>
      </c>
      <c r="F18" s="6" t="s">
        <v>73</v>
      </c>
      <c r="G18" s="9">
        <v>300</v>
      </c>
      <c r="H18" s="10">
        <f t="shared" si="0"/>
        <v>8.3333333333333339</v>
      </c>
      <c r="I18" s="6" t="s">
        <v>31</v>
      </c>
      <c r="J18" s="7" t="s">
        <v>32</v>
      </c>
      <c r="K18" s="11"/>
    </row>
    <row r="19" spans="1:11" x14ac:dyDescent="0.25">
      <c r="A19" s="8"/>
      <c r="B19" s="8"/>
      <c r="C19" s="6" t="s">
        <v>74</v>
      </c>
      <c r="D19" s="6" t="s">
        <v>43</v>
      </c>
      <c r="E19" s="6" t="s">
        <v>47</v>
      </c>
      <c r="F19" s="6" t="s">
        <v>75</v>
      </c>
      <c r="G19" s="9">
        <v>900</v>
      </c>
      <c r="H19" s="10">
        <f t="shared" si="0"/>
        <v>25</v>
      </c>
      <c r="I19" s="6" t="s">
        <v>31</v>
      </c>
      <c r="J19" s="7" t="s">
        <v>32</v>
      </c>
      <c r="K19" s="11"/>
    </row>
    <row r="20" spans="1:11" x14ac:dyDescent="0.25">
      <c r="A20" s="8"/>
      <c r="B20" s="8"/>
      <c r="C20" s="6" t="s">
        <v>76</v>
      </c>
      <c r="D20" s="6" t="s">
        <v>43</v>
      </c>
      <c r="E20" s="6" t="s">
        <v>77</v>
      </c>
      <c r="F20" s="6" t="s">
        <v>78</v>
      </c>
      <c r="G20" s="9">
        <v>100</v>
      </c>
      <c r="H20" s="10">
        <f t="shared" si="0"/>
        <v>2.7777777777777777</v>
      </c>
      <c r="I20" s="6" t="s">
        <v>31</v>
      </c>
      <c r="J20" s="7" t="s">
        <v>32</v>
      </c>
      <c r="K20" s="11"/>
    </row>
    <row r="21" spans="1:11" x14ac:dyDescent="0.25">
      <c r="A21" s="8"/>
      <c r="B21" s="8"/>
      <c r="C21" s="6" t="s">
        <v>79</v>
      </c>
      <c r="D21" s="6" t="s">
        <v>43</v>
      </c>
      <c r="E21" s="6" t="s">
        <v>80</v>
      </c>
      <c r="F21" s="6" t="s">
        <v>81</v>
      </c>
      <c r="G21" s="9">
        <v>500</v>
      </c>
      <c r="H21" s="10">
        <f t="shared" si="0"/>
        <v>13.888888888888889</v>
      </c>
      <c r="I21" s="6" t="s">
        <v>31</v>
      </c>
      <c r="J21" s="7" t="s">
        <v>32</v>
      </c>
      <c r="K21" s="11"/>
    </row>
    <row r="22" spans="1:11" x14ac:dyDescent="0.25">
      <c r="A22" s="8"/>
      <c r="B22" s="8"/>
      <c r="C22" s="6" t="s">
        <v>82</v>
      </c>
      <c r="D22" s="6" t="s">
        <v>43</v>
      </c>
      <c r="E22" s="6" t="s">
        <v>83</v>
      </c>
      <c r="F22" s="6" t="s">
        <v>84</v>
      </c>
      <c r="G22" s="9">
        <v>500</v>
      </c>
      <c r="H22" s="10">
        <f t="shared" si="0"/>
        <v>13.888888888888889</v>
      </c>
      <c r="I22" s="6" t="s">
        <v>31</v>
      </c>
      <c r="J22" s="7" t="s">
        <v>32</v>
      </c>
      <c r="K22" s="11"/>
    </row>
    <row r="23" spans="1:11" x14ac:dyDescent="0.25">
      <c r="A23" s="8"/>
      <c r="B23" s="8"/>
      <c r="C23" s="6" t="s">
        <v>85</v>
      </c>
      <c r="D23" s="6" t="s">
        <v>43</v>
      </c>
      <c r="E23" s="6" t="s">
        <v>86</v>
      </c>
      <c r="F23" s="6" t="s">
        <v>87</v>
      </c>
      <c r="G23" s="9">
        <v>400</v>
      </c>
      <c r="H23" s="10">
        <f t="shared" si="0"/>
        <v>11.111111111111111</v>
      </c>
      <c r="I23" s="6" t="s">
        <v>31</v>
      </c>
      <c r="J23" s="7" t="s">
        <v>32</v>
      </c>
      <c r="K23" s="11"/>
    </row>
    <row r="24" spans="1:11" x14ac:dyDescent="0.25">
      <c r="A24" s="8"/>
      <c r="B24" s="8"/>
      <c r="C24" s="6" t="s">
        <v>88</v>
      </c>
      <c r="D24" s="6" t="s">
        <v>43</v>
      </c>
      <c r="E24" s="6" t="s">
        <v>89</v>
      </c>
      <c r="F24" s="6" t="s">
        <v>90</v>
      </c>
      <c r="G24" s="9">
        <v>500</v>
      </c>
      <c r="H24" s="10">
        <f t="shared" si="0"/>
        <v>13.888888888888889</v>
      </c>
      <c r="I24" s="6" t="s">
        <v>31</v>
      </c>
      <c r="J24" s="7" t="s">
        <v>32</v>
      </c>
      <c r="K24" s="11"/>
    </row>
    <row r="25" spans="1:11" x14ac:dyDescent="0.25">
      <c r="A25" s="8"/>
      <c r="B25" s="8"/>
      <c r="C25" s="8" t="s">
        <v>91</v>
      </c>
      <c r="D25" s="8" t="s">
        <v>43</v>
      </c>
      <c r="E25" s="6" t="s">
        <v>92</v>
      </c>
      <c r="F25" s="6" t="s">
        <v>93</v>
      </c>
      <c r="G25" s="9">
        <v>500</v>
      </c>
      <c r="H25" s="10">
        <f t="shared" si="0"/>
        <v>13.888888888888889</v>
      </c>
      <c r="I25" s="6" t="s">
        <v>31</v>
      </c>
      <c r="J25" s="7" t="s">
        <v>32</v>
      </c>
      <c r="K25" s="11"/>
    </row>
    <row r="26" spans="1:11" x14ac:dyDescent="0.25">
      <c r="A26" s="8"/>
      <c r="B26" s="8"/>
      <c r="C26" s="8"/>
      <c r="D26" s="8"/>
      <c r="E26" s="6"/>
      <c r="F26" s="6"/>
      <c r="G26" s="12"/>
      <c r="H26" s="13"/>
      <c r="I26" s="6"/>
      <c r="J26" s="7"/>
      <c r="K26" s="11"/>
    </row>
    <row r="27" spans="1:11" x14ac:dyDescent="0.25">
      <c r="A27" s="8"/>
      <c r="B27" s="8"/>
      <c r="C27" s="8"/>
      <c r="D27" s="8"/>
      <c r="E27" s="6"/>
      <c r="F27" s="6"/>
      <c r="G27" s="9">
        <f>SUM(G4:G26)</f>
        <v>15386</v>
      </c>
      <c r="H27" s="13"/>
      <c r="I27" s="6"/>
      <c r="J27" s="7"/>
      <c r="K27" s="11"/>
    </row>
    <row r="28" spans="1:11" x14ac:dyDescent="0.25">
      <c r="A28" s="8"/>
      <c r="B28" s="8"/>
      <c r="C28" s="8"/>
      <c r="D28" s="8"/>
      <c r="E28" s="6"/>
      <c r="F28" s="6"/>
      <c r="G28" s="12"/>
      <c r="H28" s="13"/>
      <c r="I28" s="6"/>
      <c r="J28" s="7"/>
      <c r="K28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8" sqref="C18"/>
    </sheetView>
  </sheetViews>
  <sheetFormatPr defaultRowHeight="15" x14ac:dyDescent="0.25"/>
  <cols>
    <col min="2" max="3" width="18" customWidth="1"/>
    <col min="4" max="5" width="9.28515625" bestFit="1" customWidth="1"/>
    <col min="6" max="6" width="10.5703125" bestFit="1" customWidth="1"/>
  </cols>
  <sheetData>
    <row r="1" spans="1:6" x14ac:dyDescent="0.25">
      <c r="A1" s="2" t="s">
        <v>0</v>
      </c>
      <c r="B1" s="2"/>
      <c r="C1" s="2"/>
    </row>
    <row r="2" spans="1:6" x14ac:dyDescent="0.25">
      <c r="A2" s="2" t="s">
        <v>1</v>
      </c>
      <c r="B2" s="2"/>
      <c r="C2" s="2"/>
    </row>
    <row r="3" spans="1:6" x14ac:dyDescent="0.25">
      <c r="A3" s="2" t="s">
        <v>2</v>
      </c>
      <c r="B3" s="2"/>
      <c r="C3" s="2"/>
    </row>
    <row r="4" spans="1:6" x14ac:dyDescent="0.25">
      <c r="A4" s="2" t="s">
        <v>3</v>
      </c>
      <c r="B4" s="2"/>
      <c r="C4" s="2"/>
    </row>
    <row r="6" spans="1:6" x14ac:dyDescent="0.25">
      <c r="A6" s="3" t="s">
        <v>4</v>
      </c>
      <c r="B6" s="3" t="s">
        <v>5</v>
      </c>
      <c r="C6" s="3" t="s">
        <v>11</v>
      </c>
      <c r="D6" s="3" t="s">
        <v>6</v>
      </c>
      <c r="E6" s="3" t="s">
        <v>8</v>
      </c>
      <c r="F6" s="3" t="s">
        <v>9</v>
      </c>
    </row>
    <row r="7" spans="1:6" x14ac:dyDescent="0.25">
      <c r="A7" s="1">
        <v>1</v>
      </c>
      <c r="B7" s="1" t="s">
        <v>7</v>
      </c>
      <c r="C7" s="1" t="s">
        <v>12</v>
      </c>
      <c r="D7" s="4">
        <v>22</v>
      </c>
      <c r="E7" s="4">
        <v>100000</v>
      </c>
      <c r="F7" s="4">
        <f>D7*E7</f>
        <v>2200000</v>
      </c>
    </row>
    <row r="8" spans="1:6" x14ac:dyDescent="0.25">
      <c r="A8" s="1">
        <v>2</v>
      </c>
      <c r="B8" s="1" t="s">
        <v>10</v>
      </c>
      <c r="C8" s="1" t="s">
        <v>13</v>
      </c>
      <c r="D8" s="4">
        <v>15386</v>
      </c>
      <c r="E8" s="4">
        <v>150</v>
      </c>
      <c r="F8" s="4">
        <f>D8*E8</f>
        <v>2307900</v>
      </c>
    </row>
    <row r="9" spans="1:6" x14ac:dyDescent="0.25">
      <c r="A9" s="5" t="s">
        <v>14</v>
      </c>
      <c r="B9" s="5"/>
      <c r="C9" s="5"/>
      <c r="D9" s="1"/>
      <c r="E9" s="1"/>
      <c r="F9" s="4">
        <f>SUM(F7:F8)</f>
        <v>4507900</v>
      </c>
    </row>
  </sheetData>
  <mergeCells count="1"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DOWNLINE</vt:lpstr>
      <vt:lpstr>BIAYA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2020-07-23T07:29:32Z</dcterms:created>
  <dcterms:modified xsi:type="dcterms:W3CDTF">2020-07-23T07:36:13Z</dcterms:modified>
</cp:coreProperties>
</file>