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8" i="1"/>
  <c r="J28"/>
  <c r="G28"/>
  <c r="H28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4"/>
  <c r="K28" l="1"/>
</calcChain>
</file>

<file path=xl/sharedStrings.xml><?xml version="1.0" encoding="utf-8"?>
<sst xmlns="http://schemas.openxmlformats.org/spreadsheetml/2006/main" count="133" uniqueCount="80">
  <si>
    <t>FORM DISTRIBUSI SAMPLING TCA UTK QURBAN</t>
  </si>
  <si>
    <t>CAB</t>
  </si>
  <si>
    <t>DONWLINE</t>
  </si>
  <si>
    <t>PERUSH</t>
  </si>
  <si>
    <t>NAMA MASJID</t>
  </si>
  <si>
    <t>ALAMAT MASJID</t>
  </si>
  <si>
    <t>ESTM KUPON</t>
  </si>
  <si>
    <t>KARTON</t>
  </si>
  <si>
    <t>SLO</t>
  </si>
  <si>
    <t>ARIP</t>
  </si>
  <si>
    <t>KSP</t>
  </si>
  <si>
    <t>BAITUL MISBAH</t>
  </si>
  <si>
    <t>BANJARSARI, NGRAMPAL, SRAGEN</t>
  </si>
  <si>
    <t>EPM</t>
  </si>
  <si>
    <t>MUHAJIRIN</t>
  </si>
  <si>
    <t>KADIPIRO, SAMBIREJO, SRAGEN</t>
  </si>
  <si>
    <t>JOKO</t>
  </si>
  <si>
    <t>SABILILLAH</t>
  </si>
  <si>
    <t>PUCANGSAWIT, JEBRES, SURAKARTA</t>
  </si>
  <si>
    <t>MA'WA AL AWWABIN</t>
  </si>
  <si>
    <t>KUWIRAN, MAKAMHAJI, KARTASURA</t>
  </si>
  <si>
    <t>TORIS</t>
  </si>
  <si>
    <t>AL BAROKAH</t>
  </si>
  <si>
    <t>GEDANGAN, GROGOL, SUKOHARJO</t>
  </si>
  <si>
    <t>IKSAN</t>
  </si>
  <si>
    <t>AL MUTAQIN</t>
  </si>
  <si>
    <t>TANON, JUWIRING, KLATEN</t>
  </si>
  <si>
    <t>JUDITH</t>
  </si>
  <si>
    <t>AL IKHLAS</t>
  </si>
  <si>
    <t>GATAK, BANYUDONO, BOYOLALI</t>
  </si>
  <si>
    <t>TONI</t>
  </si>
  <si>
    <t>RESOIJAYAN</t>
  </si>
  <si>
    <t>SEDAHROMO, KARTASURA, SUKOHARJO</t>
  </si>
  <si>
    <t>APRI</t>
  </si>
  <si>
    <t>DARUNNAJAH</t>
  </si>
  <si>
    <t>JOGLO, BANJARSARI, SURAKARTA</t>
  </si>
  <si>
    <t>NUGROHO</t>
  </si>
  <si>
    <t>BAITURRAHMAN</t>
  </si>
  <si>
    <t>DENGGUNGAN, BANYUDONO, BOYOLALI</t>
  </si>
  <si>
    <t>NANANG</t>
  </si>
  <si>
    <t>AL MUNTAHA</t>
  </si>
  <si>
    <t>KERTONATAN, KARTASURA, SUKOHARJO</t>
  </si>
  <si>
    <t>YOSEF</t>
  </si>
  <si>
    <t>ISTIQOMAH</t>
  </si>
  <si>
    <t>KERSAN, DUKUH, SUKOHARJO</t>
  </si>
  <si>
    <t>SUYONO</t>
  </si>
  <si>
    <t>MENURAN, BAKI, SUKOHARJO</t>
  </si>
  <si>
    <t>ASYHARI</t>
  </si>
  <si>
    <t>JAJAR, LAWEYAN, SURAKARTA</t>
  </si>
  <si>
    <t>ENDI</t>
  </si>
  <si>
    <t>AL ASMA</t>
  </si>
  <si>
    <t>SOBAYAN, SAWIT, BOYOLALI</t>
  </si>
  <si>
    <t>ISNAENI</t>
  </si>
  <si>
    <t>KARANGASEM, LAWEYAN, SURAKARTA</t>
  </si>
  <si>
    <t>EKO</t>
  </si>
  <si>
    <t>AT TAQWA</t>
  </si>
  <si>
    <t>KARANGGENENG, BOYOLALI, BOYOLALI</t>
  </si>
  <si>
    <t>SULIS</t>
  </si>
  <si>
    <t>AR RAHMAN</t>
  </si>
  <si>
    <t>WIROGUNAN, KARTASURA, SUKOHARJO</t>
  </si>
  <si>
    <t>IVAN</t>
  </si>
  <si>
    <t>AL FURQON</t>
  </si>
  <si>
    <t>DANUKUSUMAN, SERENGAN, SURAKARTA</t>
  </si>
  <si>
    <t>AL KARIM</t>
  </si>
  <si>
    <t>KAJEN, PAJANG, SURAKARTA</t>
  </si>
  <si>
    <t>LARDI</t>
  </si>
  <si>
    <t>SHOLIKIN</t>
  </si>
  <si>
    <t>KLUMPRIT, MOJOLABAN, SUKOHARJO</t>
  </si>
  <si>
    <t>BAYU</t>
  </si>
  <si>
    <t>GUMPANG, KARTASURA, SUKOHARJO</t>
  </si>
  <si>
    <t>IVONE</t>
  </si>
  <si>
    <t>AL AMIN</t>
  </si>
  <si>
    <t>BATURAN, SURAKARTA</t>
  </si>
  <si>
    <t>PERI</t>
  </si>
  <si>
    <t>NGARU ARU, BANYUDONO, BOYOLALI</t>
  </si>
  <si>
    <t>TOTAL</t>
  </si>
  <si>
    <t>NO</t>
  </si>
  <si>
    <t>BIAYA DOWNLINE</t>
  </si>
  <si>
    <t>BIAYA PLASTIK</t>
  </si>
  <si>
    <t>TOTAL BIAYA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</si>
</sst>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41" fontId="0" fillId="0" borderId="0" xfId="2" applyFont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horizontal="left"/>
    </xf>
    <xf numFmtId="43" fontId="0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41" fontId="0" fillId="3" borderId="1" xfId="2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41" fontId="2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41" fontId="3" fillId="3" borderId="1" xfId="2" applyFont="1" applyFill="1" applyBorder="1" applyAlignment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1" fontId="0" fillId="3" borderId="1" xfId="0" applyNumberFormat="1" applyFill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4" workbookViewId="0">
      <selection activeCell="N10" sqref="N10"/>
    </sheetView>
  </sheetViews>
  <sheetFormatPr defaultRowHeight="15"/>
  <cols>
    <col min="1" max="1" width="4.42578125" style="1" customWidth="1"/>
    <col min="2" max="2" width="6" customWidth="1"/>
    <col min="3" max="3" width="11.140625" customWidth="1"/>
    <col min="5" max="5" width="21.7109375" customWidth="1"/>
    <col min="6" max="6" width="37" customWidth="1"/>
    <col min="8" max="8" width="10.42578125" customWidth="1"/>
    <col min="9" max="9" width="12.140625" style="2" customWidth="1"/>
    <col min="10" max="10" width="12.28515625" customWidth="1"/>
    <col min="11" max="11" width="12.5703125" customWidth="1"/>
  </cols>
  <sheetData>
    <row r="1" spans="1:11">
      <c r="B1" s="4" t="s">
        <v>0</v>
      </c>
      <c r="C1" s="1"/>
      <c r="D1" s="1"/>
      <c r="E1" s="1"/>
      <c r="F1" s="1"/>
      <c r="G1" s="1"/>
      <c r="H1" s="1"/>
      <c r="J1" s="1"/>
    </row>
    <row r="3" spans="1:11" ht="30">
      <c r="A3" s="13" t="s">
        <v>76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4" t="s">
        <v>6</v>
      </c>
      <c r="H3" s="15" t="s">
        <v>7</v>
      </c>
      <c r="I3" s="16" t="s">
        <v>77</v>
      </c>
      <c r="J3" s="17" t="s">
        <v>78</v>
      </c>
      <c r="K3" s="20" t="s">
        <v>79</v>
      </c>
    </row>
    <row r="4" spans="1:11">
      <c r="A4" s="3">
        <v>1</v>
      </c>
      <c r="B4" s="5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9">
        <v>900</v>
      </c>
      <c r="H4" s="10">
        <v>25</v>
      </c>
      <c r="I4" s="12"/>
      <c r="J4" s="25">
        <v>33750</v>
      </c>
      <c r="K4" s="18">
        <f>I4+J4</f>
        <v>33750</v>
      </c>
    </row>
    <row r="5" spans="1:11">
      <c r="A5" s="3">
        <v>2</v>
      </c>
      <c r="B5" s="5" t="s">
        <v>8</v>
      </c>
      <c r="C5" s="6" t="s">
        <v>9</v>
      </c>
      <c r="D5" s="6" t="s">
        <v>10</v>
      </c>
      <c r="E5" s="6" t="s">
        <v>14</v>
      </c>
      <c r="F5" s="6" t="s">
        <v>15</v>
      </c>
      <c r="G5" s="9">
        <v>650</v>
      </c>
      <c r="H5" s="10">
        <v>18.055555555555557</v>
      </c>
      <c r="I5" s="12"/>
      <c r="J5" s="25">
        <v>24375</v>
      </c>
      <c r="K5" s="18">
        <f t="shared" ref="K5:K27" si="0">I5+J5</f>
        <v>24375</v>
      </c>
    </row>
    <row r="6" spans="1:11">
      <c r="A6" s="3">
        <v>3</v>
      </c>
      <c r="B6" s="5" t="s">
        <v>8</v>
      </c>
      <c r="C6" s="6" t="s">
        <v>16</v>
      </c>
      <c r="D6" s="6" t="s">
        <v>10</v>
      </c>
      <c r="E6" s="6" t="s">
        <v>17</v>
      </c>
      <c r="F6" s="6" t="s">
        <v>18</v>
      </c>
      <c r="G6" s="9">
        <v>500</v>
      </c>
      <c r="H6" s="10">
        <v>13.888888888888889</v>
      </c>
      <c r="I6" s="12">
        <v>100000</v>
      </c>
      <c r="J6" s="25">
        <v>18750</v>
      </c>
      <c r="K6" s="18">
        <f t="shared" si="0"/>
        <v>118750</v>
      </c>
    </row>
    <row r="7" spans="1:11">
      <c r="A7" s="3">
        <v>4</v>
      </c>
      <c r="B7" s="5" t="s">
        <v>8</v>
      </c>
      <c r="C7" s="7" t="s">
        <v>16</v>
      </c>
      <c r="D7" s="6" t="s">
        <v>10</v>
      </c>
      <c r="E7" s="6" t="s">
        <v>19</v>
      </c>
      <c r="F7" s="6" t="s">
        <v>20</v>
      </c>
      <c r="G7" s="9">
        <v>350</v>
      </c>
      <c r="H7" s="10">
        <v>9.7222222222222214</v>
      </c>
      <c r="I7" s="12"/>
      <c r="J7" s="25">
        <v>13125</v>
      </c>
      <c r="K7" s="18">
        <f t="shared" si="0"/>
        <v>13125</v>
      </c>
    </row>
    <row r="8" spans="1:11">
      <c r="A8" s="3">
        <v>5</v>
      </c>
      <c r="B8" s="5" t="s">
        <v>8</v>
      </c>
      <c r="C8" s="7" t="s">
        <v>21</v>
      </c>
      <c r="D8" s="6" t="s">
        <v>10</v>
      </c>
      <c r="E8" s="6" t="s">
        <v>22</v>
      </c>
      <c r="F8" s="6" t="s">
        <v>23</v>
      </c>
      <c r="G8" s="9">
        <v>350</v>
      </c>
      <c r="H8" s="10">
        <v>9.7222222222222214</v>
      </c>
      <c r="I8" s="12">
        <v>100000</v>
      </c>
      <c r="J8" s="25">
        <v>13125</v>
      </c>
      <c r="K8" s="18">
        <f t="shared" si="0"/>
        <v>113125</v>
      </c>
    </row>
    <row r="9" spans="1:11">
      <c r="A9" s="3">
        <v>6</v>
      </c>
      <c r="B9" s="5" t="s">
        <v>8</v>
      </c>
      <c r="C9" s="7" t="s">
        <v>24</v>
      </c>
      <c r="D9" s="6" t="s">
        <v>13</v>
      </c>
      <c r="E9" s="6" t="s">
        <v>25</v>
      </c>
      <c r="F9" s="6" t="s">
        <v>26</v>
      </c>
      <c r="G9" s="9">
        <v>500</v>
      </c>
      <c r="H9" s="10">
        <v>13.888888888888889</v>
      </c>
      <c r="I9" s="12">
        <v>100000</v>
      </c>
      <c r="J9" s="25">
        <v>18750</v>
      </c>
      <c r="K9" s="18">
        <f t="shared" si="0"/>
        <v>118750</v>
      </c>
    </row>
    <row r="10" spans="1:11">
      <c r="A10" s="3">
        <v>7</v>
      </c>
      <c r="B10" s="5" t="s">
        <v>8</v>
      </c>
      <c r="C10" s="7" t="s">
        <v>27</v>
      </c>
      <c r="D10" s="6" t="s">
        <v>13</v>
      </c>
      <c r="E10" s="6" t="s">
        <v>28</v>
      </c>
      <c r="F10" s="6" t="s">
        <v>29</v>
      </c>
      <c r="G10" s="9">
        <v>100</v>
      </c>
      <c r="H10" s="10">
        <v>2.7777777777777777</v>
      </c>
      <c r="I10" s="12">
        <v>100000</v>
      </c>
      <c r="J10" s="25">
        <v>3750</v>
      </c>
      <c r="K10" s="18">
        <f t="shared" si="0"/>
        <v>103750</v>
      </c>
    </row>
    <row r="11" spans="1:11">
      <c r="A11" s="3">
        <v>8</v>
      </c>
      <c r="B11" s="5" t="s">
        <v>8</v>
      </c>
      <c r="C11" s="7" t="s">
        <v>30</v>
      </c>
      <c r="D11" s="6" t="s">
        <v>13</v>
      </c>
      <c r="E11" s="6" t="s">
        <v>31</v>
      </c>
      <c r="F11" s="6" t="s">
        <v>32</v>
      </c>
      <c r="G11" s="9">
        <v>800</v>
      </c>
      <c r="H11" s="10">
        <v>22.222222222222221</v>
      </c>
      <c r="I11" s="12">
        <v>100000</v>
      </c>
      <c r="J11" s="25">
        <v>30000</v>
      </c>
      <c r="K11" s="18">
        <f t="shared" si="0"/>
        <v>130000</v>
      </c>
    </row>
    <row r="12" spans="1:11">
      <c r="A12" s="3">
        <v>9</v>
      </c>
      <c r="B12" s="5" t="s">
        <v>8</v>
      </c>
      <c r="C12" s="7" t="s">
        <v>33</v>
      </c>
      <c r="D12" s="6" t="s">
        <v>13</v>
      </c>
      <c r="E12" s="6" t="s">
        <v>34</v>
      </c>
      <c r="F12" s="6" t="s">
        <v>35</v>
      </c>
      <c r="G12" s="9">
        <v>400</v>
      </c>
      <c r="H12" s="10">
        <v>11.111111111111111</v>
      </c>
      <c r="I12" s="12">
        <v>100000</v>
      </c>
      <c r="J12" s="25">
        <v>15000</v>
      </c>
      <c r="K12" s="18">
        <f t="shared" si="0"/>
        <v>115000</v>
      </c>
    </row>
    <row r="13" spans="1:11">
      <c r="A13" s="3">
        <v>10</v>
      </c>
      <c r="B13" s="5" t="s">
        <v>8</v>
      </c>
      <c r="C13" s="7" t="s">
        <v>36</v>
      </c>
      <c r="D13" s="6" t="s">
        <v>13</v>
      </c>
      <c r="E13" s="6" t="s">
        <v>37</v>
      </c>
      <c r="F13" s="6" t="s">
        <v>38</v>
      </c>
      <c r="G13" s="9">
        <v>500</v>
      </c>
      <c r="H13" s="10">
        <v>13.888888888888889</v>
      </c>
      <c r="I13" s="12">
        <v>100000</v>
      </c>
      <c r="J13" s="25">
        <v>18750</v>
      </c>
      <c r="K13" s="18">
        <f t="shared" si="0"/>
        <v>118750</v>
      </c>
    </row>
    <row r="14" spans="1:11">
      <c r="A14" s="3">
        <v>11</v>
      </c>
      <c r="B14" s="5" t="s">
        <v>8</v>
      </c>
      <c r="C14" s="7" t="s">
        <v>39</v>
      </c>
      <c r="D14" s="6" t="s">
        <v>13</v>
      </c>
      <c r="E14" s="6" t="s">
        <v>40</v>
      </c>
      <c r="F14" s="6" t="s">
        <v>41</v>
      </c>
      <c r="G14" s="9">
        <v>600</v>
      </c>
      <c r="H14" s="10">
        <v>16.666666666666668</v>
      </c>
      <c r="I14" s="12">
        <v>100000</v>
      </c>
      <c r="J14" s="25">
        <v>22500</v>
      </c>
      <c r="K14" s="18">
        <f t="shared" si="0"/>
        <v>122500</v>
      </c>
    </row>
    <row r="15" spans="1:11">
      <c r="A15" s="3">
        <v>12</v>
      </c>
      <c r="B15" s="5" t="s">
        <v>8</v>
      </c>
      <c r="C15" s="7" t="s">
        <v>42</v>
      </c>
      <c r="D15" s="6" t="s">
        <v>13</v>
      </c>
      <c r="E15" s="6" t="s">
        <v>43</v>
      </c>
      <c r="F15" s="6" t="s">
        <v>44</v>
      </c>
      <c r="G15" s="9">
        <v>150</v>
      </c>
      <c r="H15" s="10">
        <v>4.166666666666667</v>
      </c>
      <c r="I15" s="12">
        <v>100000</v>
      </c>
      <c r="J15" s="25">
        <v>5625</v>
      </c>
      <c r="K15" s="18">
        <f t="shared" si="0"/>
        <v>105625</v>
      </c>
    </row>
    <row r="16" spans="1:11">
      <c r="A16" s="3">
        <v>13</v>
      </c>
      <c r="B16" s="5" t="s">
        <v>8</v>
      </c>
      <c r="C16" s="7" t="s">
        <v>45</v>
      </c>
      <c r="D16" s="6" t="s">
        <v>13</v>
      </c>
      <c r="E16" s="6" t="s">
        <v>28</v>
      </c>
      <c r="F16" s="6" t="s">
        <v>46</v>
      </c>
      <c r="G16" s="9">
        <v>1000</v>
      </c>
      <c r="H16" s="10">
        <v>27.777777777777779</v>
      </c>
      <c r="I16" s="12">
        <v>100000</v>
      </c>
      <c r="J16" s="25">
        <v>37500</v>
      </c>
      <c r="K16" s="18">
        <f t="shared" si="0"/>
        <v>137500</v>
      </c>
    </row>
    <row r="17" spans="1:11">
      <c r="A17" s="3">
        <v>14</v>
      </c>
      <c r="B17" s="5" t="s">
        <v>8</v>
      </c>
      <c r="C17" s="7" t="s">
        <v>16</v>
      </c>
      <c r="D17" s="6" t="s">
        <v>13</v>
      </c>
      <c r="E17" s="6" t="s">
        <v>47</v>
      </c>
      <c r="F17" s="6" t="s">
        <v>48</v>
      </c>
      <c r="G17" s="9">
        <v>700</v>
      </c>
      <c r="H17" s="10">
        <v>19.444444444444443</v>
      </c>
      <c r="I17" s="12">
        <v>100000</v>
      </c>
      <c r="J17" s="25">
        <v>26250</v>
      </c>
      <c r="K17" s="18">
        <f t="shared" si="0"/>
        <v>126250</v>
      </c>
    </row>
    <row r="18" spans="1:11">
      <c r="A18" s="3">
        <v>15</v>
      </c>
      <c r="B18" s="5" t="s">
        <v>8</v>
      </c>
      <c r="C18" s="7" t="s">
        <v>49</v>
      </c>
      <c r="D18" s="6" t="s">
        <v>13</v>
      </c>
      <c r="E18" s="6" t="s">
        <v>50</v>
      </c>
      <c r="F18" s="6" t="s">
        <v>51</v>
      </c>
      <c r="G18" s="9">
        <v>500</v>
      </c>
      <c r="H18" s="10">
        <v>13.888888888888889</v>
      </c>
      <c r="I18" s="12">
        <v>100000</v>
      </c>
      <c r="J18" s="25">
        <v>18750</v>
      </c>
      <c r="K18" s="18">
        <f t="shared" si="0"/>
        <v>118750</v>
      </c>
    </row>
    <row r="19" spans="1:11">
      <c r="A19" s="3">
        <v>16</v>
      </c>
      <c r="B19" s="5" t="s">
        <v>8</v>
      </c>
      <c r="C19" s="7" t="s">
        <v>52</v>
      </c>
      <c r="D19" s="6" t="s">
        <v>13</v>
      </c>
      <c r="E19" s="6" t="s">
        <v>37</v>
      </c>
      <c r="F19" s="6" t="s">
        <v>53</v>
      </c>
      <c r="G19" s="9">
        <v>1250</v>
      </c>
      <c r="H19" s="10">
        <v>34.722222222222221</v>
      </c>
      <c r="I19" s="12">
        <v>100000</v>
      </c>
      <c r="J19" s="25">
        <v>46875</v>
      </c>
      <c r="K19" s="18">
        <f t="shared" si="0"/>
        <v>146875</v>
      </c>
    </row>
    <row r="20" spans="1:11">
      <c r="A20" s="3">
        <v>17</v>
      </c>
      <c r="B20" s="5" t="s">
        <v>8</v>
      </c>
      <c r="C20" s="7" t="s">
        <v>54</v>
      </c>
      <c r="D20" s="6" t="s">
        <v>13</v>
      </c>
      <c r="E20" s="6" t="s">
        <v>55</v>
      </c>
      <c r="F20" s="6" t="s">
        <v>56</v>
      </c>
      <c r="G20" s="9">
        <v>350</v>
      </c>
      <c r="H20" s="10">
        <v>9.7222222222222214</v>
      </c>
      <c r="I20" s="12">
        <v>100000</v>
      </c>
      <c r="J20" s="25">
        <v>13125</v>
      </c>
      <c r="K20" s="18">
        <f t="shared" si="0"/>
        <v>113125</v>
      </c>
    </row>
    <row r="21" spans="1:11">
      <c r="A21" s="3">
        <v>18</v>
      </c>
      <c r="B21" s="5" t="s">
        <v>8</v>
      </c>
      <c r="C21" s="7" t="s">
        <v>57</v>
      </c>
      <c r="D21" s="6" t="s">
        <v>13</v>
      </c>
      <c r="E21" s="6" t="s">
        <v>58</v>
      </c>
      <c r="F21" s="6" t="s">
        <v>59</v>
      </c>
      <c r="G21" s="9">
        <v>400</v>
      </c>
      <c r="H21" s="10">
        <v>11.111111111111111</v>
      </c>
      <c r="I21" s="12">
        <v>100000</v>
      </c>
      <c r="J21" s="25">
        <v>15000</v>
      </c>
      <c r="K21" s="18">
        <f t="shared" si="0"/>
        <v>115000</v>
      </c>
    </row>
    <row r="22" spans="1:11">
      <c r="A22" s="3">
        <v>19</v>
      </c>
      <c r="B22" s="5" t="s">
        <v>8</v>
      </c>
      <c r="C22" s="7" t="s">
        <v>60</v>
      </c>
      <c r="D22" s="6" t="s">
        <v>13</v>
      </c>
      <c r="E22" s="6" t="s">
        <v>61</v>
      </c>
      <c r="F22" s="6" t="s">
        <v>62</v>
      </c>
      <c r="G22" s="9">
        <v>800</v>
      </c>
      <c r="H22" s="10">
        <v>22.222222222222221</v>
      </c>
      <c r="I22" s="12">
        <v>100000</v>
      </c>
      <c r="J22" s="25">
        <v>30000</v>
      </c>
      <c r="K22" s="18">
        <f t="shared" si="0"/>
        <v>130000</v>
      </c>
    </row>
    <row r="23" spans="1:11">
      <c r="A23" s="3">
        <v>20</v>
      </c>
      <c r="B23" s="5" t="s">
        <v>8</v>
      </c>
      <c r="C23" s="8" t="s">
        <v>60</v>
      </c>
      <c r="D23" s="5" t="s">
        <v>13</v>
      </c>
      <c r="E23" s="6" t="s">
        <v>63</v>
      </c>
      <c r="F23" s="6" t="s">
        <v>64</v>
      </c>
      <c r="G23" s="11">
        <v>500</v>
      </c>
      <c r="H23" s="10">
        <v>13.888888888888889</v>
      </c>
      <c r="I23" s="12"/>
      <c r="J23" s="25">
        <v>18750</v>
      </c>
      <c r="K23" s="18">
        <f t="shared" si="0"/>
        <v>18750</v>
      </c>
    </row>
    <row r="24" spans="1:11">
      <c r="A24" s="3">
        <v>21</v>
      </c>
      <c r="B24" s="5" t="s">
        <v>8</v>
      </c>
      <c r="C24" s="8" t="s">
        <v>65</v>
      </c>
      <c r="D24" s="5" t="s">
        <v>13</v>
      </c>
      <c r="E24" s="6" t="s">
        <v>66</v>
      </c>
      <c r="F24" s="6" t="s">
        <v>67</v>
      </c>
      <c r="G24" s="11">
        <v>1250</v>
      </c>
      <c r="H24" s="10">
        <v>34.722222222222221</v>
      </c>
      <c r="I24" s="12">
        <v>100000</v>
      </c>
      <c r="J24" s="25">
        <v>46875</v>
      </c>
      <c r="K24" s="18">
        <f t="shared" si="0"/>
        <v>146875</v>
      </c>
    </row>
    <row r="25" spans="1:11">
      <c r="A25" s="3">
        <v>22</v>
      </c>
      <c r="B25" s="5" t="s">
        <v>8</v>
      </c>
      <c r="C25" s="8" t="s">
        <v>68</v>
      </c>
      <c r="D25" s="5" t="s">
        <v>13</v>
      </c>
      <c r="E25" s="6" t="s">
        <v>43</v>
      </c>
      <c r="F25" s="6" t="s">
        <v>69</v>
      </c>
      <c r="G25" s="11">
        <v>350</v>
      </c>
      <c r="H25" s="10">
        <v>9.7222222222222214</v>
      </c>
      <c r="I25" s="12">
        <v>100000</v>
      </c>
      <c r="J25" s="25">
        <v>13125</v>
      </c>
      <c r="K25" s="18">
        <f t="shared" si="0"/>
        <v>113125</v>
      </c>
    </row>
    <row r="26" spans="1:11">
      <c r="A26" s="3">
        <v>23</v>
      </c>
      <c r="B26" s="5" t="s">
        <v>8</v>
      </c>
      <c r="C26" s="5" t="s">
        <v>70</v>
      </c>
      <c r="D26" s="5" t="s">
        <v>13</v>
      </c>
      <c r="E26" s="6" t="s">
        <v>71</v>
      </c>
      <c r="F26" s="6" t="s">
        <v>72</v>
      </c>
      <c r="G26" s="11">
        <v>1000</v>
      </c>
      <c r="H26" s="10">
        <v>27.777777777777779</v>
      </c>
      <c r="I26" s="12">
        <v>100000</v>
      </c>
      <c r="J26" s="25">
        <v>37500</v>
      </c>
      <c r="K26" s="18">
        <f t="shared" si="0"/>
        <v>137500</v>
      </c>
    </row>
    <row r="27" spans="1:11">
      <c r="A27" s="3">
        <v>24</v>
      </c>
      <c r="B27" s="5" t="s">
        <v>8</v>
      </c>
      <c r="C27" s="5" t="s">
        <v>73</v>
      </c>
      <c r="D27" s="5" t="s">
        <v>13</v>
      </c>
      <c r="E27" s="6" t="s">
        <v>28</v>
      </c>
      <c r="F27" s="6" t="s">
        <v>74</v>
      </c>
      <c r="G27" s="11">
        <v>500</v>
      </c>
      <c r="H27" s="10">
        <v>13.888888888888889</v>
      </c>
      <c r="I27" s="12">
        <v>100000</v>
      </c>
      <c r="J27" s="25">
        <v>18750</v>
      </c>
      <c r="K27" s="18">
        <f t="shared" si="0"/>
        <v>118750</v>
      </c>
    </row>
    <row r="28" spans="1:11" ht="15.75">
      <c r="A28" s="22" t="s">
        <v>75</v>
      </c>
      <c r="B28" s="23"/>
      <c r="C28" s="23"/>
      <c r="D28" s="23"/>
      <c r="E28" s="23"/>
      <c r="F28" s="24"/>
      <c r="G28" s="11">
        <f>SUM(G4:G27)</f>
        <v>14400</v>
      </c>
      <c r="H28" s="10">
        <f>SUM(H4:H27)</f>
        <v>400</v>
      </c>
      <c r="I28" s="21">
        <f>SUM(I4:I27)</f>
        <v>2000000</v>
      </c>
      <c r="J28" s="21">
        <f>SUM(J4:J27)</f>
        <v>540000</v>
      </c>
      <c r="K28" s="19">
        <f>SUM(K4:K27)</f>
        <v>2540000</v>
      </c>
    </row>
  </sheetData>
  <mergeCells count="1">
    <mergeCell ref="A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2020-07-22T23:43:27Z</dcterms:created>
  <dcterms:modified xsi:type="dcterms:W3CDTF">2020-07-24T14:24:28Z</dcterms:modified>
</cp:coreProperties>
</file>