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BIAYA'!$A$2:$L$12</definedName>
  </definedNames>
  <calcPr calcId="144525"/>
</workbook>
</file>

<file path=xl/calcChain.xml><?xml version="1.0" encoding="utf-8"?>
<calcChain xmlns="http://schemas.openxmlformats.org/spreadsheetml/2006/main">
  <c r="J4" i="1" l="1"/>
  <c r="G15" i="1"/>
  <c r="K9" i="1" l="1"/>
  <c r="J9" i="1" l="1"/>
  <c r="J7" i="1"/>
  <c r="J6" i="1"/>
  <c r="J5" i="1" l="1"/>
  <c r="J8" i="1" l="1"/>
  <c r="K10" i="1" s="1"/>
  <c r="K11" i="1" s="1"/>
</calcChain>
</file>

<file path=xl/sharedStrings.xml><?xml version="1.0" encoding="utf-8"?>
<sst xmlns="http://schemas.openxmlformats.org/spreadsheetml/2006/main" count="39" uniqueCount="30">
  <si>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</si>
  <si>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</si>
  <si>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</si>
  <si>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</si>
  <si>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</si>
  <si>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</si>
  <si>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</si>
  <si>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</si>
  <si>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</si>
  <si>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</si>
  <si>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</si>
  <si>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</si>
  <si>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</si>
  <si>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 xml:space="preserve">PASAR SEGAMAS </t>
  </si>
  <si>
    <t>PAPAN NAMA PASAR</t>
  </si>
  <si>
    <t>BIAYA IZIN Rp 30.000/M/BLN (1 tahun)</t>
  </si>
  <si>
    <t>SUB TOTAL</t>
  </si>
  <si>
    <t>GRAND TOTAL</t>
  </si>
  <si>
    <t>BIAYA IZIN / RESTRIBUSI PASAR</t>
  </si>
  <si>
    <t>SUNKARA TCA 65ml</t>
  </si>
  <si>
    <t>1/8/2020 - 31/7/2021</t>
  </si>
  <si>
    <t>PASAR PATIKRAJA</t>
  </si>
  <si>
    <t>PAPAN NAMA PASAR PATIKRAJA PWT</t>
  </si>
  <si>
    <t>PAPAN NAMA PASAR LARANGAN PWT</t>
  </si>
  <si>
    <t>PRINT ADVERTISING</t>
  </si>
  <si>
    <t>KOMPENSASI PEMASANGAN BRANDING GEROBAG PKK PASAR WAGE &amp; PASAR SEGAMAS</t>
  </si>
  <si>
    <t>PKK PASAR PAGI WAGE + SEGAMAS</t>
  </si>
  <si>
    <t>BRANDING STICKER IMPRABOARD</t>
  </si>
  <si>
    <t>STICKER VINIL IMPRABOARD UNTUK GEROGAK PKK (UKURAN DEPAN 0,9X0,35 &amp; SAMPING 0,4X0,5)</t>
  </si>
  <si>
    <t>RINCIAN AKTIFITAS PROMOSI DAN KEBUTUHAN BIAYA LPAP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</si>
</sst>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164" fontId="6" fillId="0" borderId="6" xfId="0" applyNumberFormat="1" applyFont="1" applyBorder="1"/>
    <xf numFmtId="0" fontId="6" fillId="0" borderId="7" xfId="3" applyFont="1" applyFill="1" applyBorder="1" applyAlignment="1">
      <alignment horizontal="center"/>
    </xf>
    <xf numFmtId="41" fontId="6" fillId="0" borderId="7" xfId="1" applyFont="1" applyFill="1" applyBorder="1" applyAlignment="1">
      <alignment horizontal="center"/>
    </xf>
    <xf numFmtId="41" fontId="5" fillId="0" borderId="7" xfId="1" applyFont="1" applyBorder="1"/>
    <xf numFmtId="0" fontId="5" fillId="0" borderId="6" xfId="0" applyFont="1" applyFill="1" applyBorder="1"/>
    <xf numFmtId="0" fontId="4" fillId="0" borderId="6" xfId="0" applyFont="1" applyBorder="1"/>
    <xf numFmtId="41" fontId="4" fillId="0" borderId="6" xfId="1" applyFont="1" applyBorder="1"/>
    <xf numFmtId="0" fontId="8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164" fontId="5" fillId="0" borderId="7" xfId="0" applyNumberFormat="1" applyFont="1" applyBorder="1" applyAlignment="1"/>
    <xf numFmtId="0" fontId="5" fillId="4" borderId="6" xfId="0" applyFont="1" applyFill="1" applyBorder="1"/>
    <xf numFmtId="41" fontId="4" fillId="3" borderId="5" xfId="1" applyFont="1" applyFill="1" applyBorder="1"/>
    <xf numFmtId="0" fontId="5" fillId="0" borderId="7" xfId="0" applyFont="1" applyBorder="1"/>
    <xf numFmtId="41" fontId="5" fillId="0" borderId="0" xfId="1" applyFont="1"/>
    <xf numFmtId="41" fontId="4" fillId="0" borderId="0" xfId="1" applyFont="1"/>
    <xf numFmtId="0" fontId="9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6" xfId="0" applyFont="1" applyFill="1" applyBorder="1" applyAlignment="1">
      <alignment horizontal="center"/>
    </xf>
    <xf numFmtId="41" fontId="5" fillId="0" borderId="7" xfId="1" applyFont="1" applyFill="1" applyBorder="1"/>
    <xf numFmtId="41" fontId="5" fillId="0" borderId="0" xfId="0" applyNumberFormat="1" applyFont="1"/>
    <xf numFmtId="43" fontId="4" fillId="0" borderId="6" xfId="1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41" fontId="2" fillId="5" borderId="13" xfId="1" applyFont="1" applyFill="1" applyBorder="1" applyAlignment="1">
      <alignment vertical="center"/>
    </xf>
    <xf numFmtId="41" fontId="2" fillId="5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E1" zoomScale="85" zoomScaleNormal="85" workbookViewId="0">
      <selection activeCell="L6" sqref="L6"/>
    </sheetView>
  </sheetViews>
  <sheetFormatPr defaultRowHeight="12.75" x14ac:dyDescent="0.2"/>
  <cols>
    <col min="1" max="1" width="4.5703125" style="6" customWidth="1"/>
    <col min="2" max="2" width="27.28515625" style="6" customWidth="1"/>
    <col min="3" max="3" width="18.5703125" style="6" bestFit="1" customWidth="1"/>
    <col min="4" max="4" width="88.42578125" style="6" bestFit="1" customWidth="1"/>
    <col min="5" max="5" width="31" style="6" customWidth="1"/>
    <col min="6" max="6" width="11.5703125" style="6" customWidth="1"/>
    <col min="7" max="9" width="11" style="6" customWidth="1"/>
    <col min="10" max="10" width="13.85546875" style="22" customWidth="1"/>
    <col min="11" max="11" width="16" style="23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4" s="3" customFormat="1" ht="15.75" x14ac:dyDescent="0.25">
      <c r="A1" s="1" t="s">
        <v>29</v>
      </c>
      <c r="B1" s="2"/>
      <c r="C1" s="1"/>
      <c r="D1" s="2"/>
      <c r="J1" s="4"/>
      <c r="K1" s="5"/>
    </row>
    <row r="2" spans="1:14" x14ac:dyDescent="0.2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5" t="s">
        <v>5</v>
      </c>
      <c r="G2" s="36"/>
      <c r="H2" s="30" t="s">
        <v>6</v>
      </c>
      <c r="I2" s="45" t="s">
        <v>7</v>
      </c>
      <c r="J2" s="47" t="s">
        <v>8</v>
      </c>
      <c r="K2" s="47" t="s">
        <v>9</v>
      </c>
      <c r="L2" s="30" t="s">
        <v>10</v>
      </c>
    </row>
    <row r="3" spans="1:14" ht="13.5" thickBot="1" x14ac:dyDescent="0.25">
      <c r="A3" s="31"/>
      <c r="B3" s="31"/>
      <c r="C3" s="31"/>
      <c r="D3" s="31"/>
      <c r="E3" s="31"/>
      <c r="F3" s="7" t="s">
        <v>11</v>
      </c>
      <c r="G3" s="7" t="s">
        <v>12</v>
      </c>
      <c r="H3" s="31"/>
      <c r="I3" s="46"/>
      <c r="J3" s="48"/>
      <c r="K3" s="48"/>
      <c r="L3" s="31"/>
    </row>
    <row r="4" spans="1:14" x14ac:dyDescent="0.2">
      <c r="A4" s="12">
        <v>1</v>
      </c>
      <c r="B4" s="13" t="s">
        <v>24</v>
      </c>
      <c r="C4" s="8">
        <v>44051</v>
      </c>
      <c r="D4" s="15" t="s">
        <v>27</v>
      </c>
      <c r="E4" s="15" t="s">
        <v>26</v>
      </c>
      <c r="F4" s="16"/>
      <c r="G4" s="16"/>
      <c r="H4" s="9">
        <v>20</v>
      </c>
      <c r="I4" s="10">
        <v>150000</v>
      </c>
      <c r="J4" s="11">
        <f>H4*I4</f>
        <v>3000000</v>
      </c>
      <c r="K4" s="29"/>
      <c r="L4" s="12" t="s">
        <v>28</v>
      </c>
    </row>
    <row r="5" spans="1:14" x14ac:dyDescent="0.2">
      <c r="A5" s="12"/>
      <c r="B5" s="13"/>
      <c r="C5" s="8">
        <v>44051</v>
      </c>
      <c r="D5" s="15" t="s">
        <v>19</v>
      </c>
      <c r="E5" s="15" t="s">
        <v>26</v>
      </c>
      <c r="F5" s="16"/>
      <c r="G5" s="16"/>
      <c r="H5" s="9">
        <v>20</v>
      </c>
      <c r="I5" s="10">
        <v>85500</v>
      </c>
      <c r="J5" s="11">
        <f>H5*I5</f>
        <v>1710000</v>
      </c>
      <c r="K5" s="14"/>
      <c r="L5" s="12" t="s">
        <v>25</v>
      </c>
    </row>
    <row r="6" spans="1:14" x14ac:dyDescent="0.2">
      <c r="A6" s="17"/>
      <c r="B6" s="13"/>
      <c r="C6" s="18" t="s">
        <v>20</v>
      </c>
      <c r="D6" s="24" t="s">
        <v>22</v>
      </c>
      <c r="E6" s="25" t="s">
        <v>21</v>
      </c>
      <c r="F6" s="26">
        <v>6</v>
      </c>
      <c r="G6" s="26">
        <v>1.5</v>
      </c>
      <c r="H6" s="26">
        <v>1</v>
      </c>
      <c r="I6" s="10">
        <v>500000</v>
      </c>
      <c r="J6" s="27">
        <f>(F6*G6)*I6*H6</f>
        <v>4500000</v>
      </c>
      <c r="K6" s="14"/>
      <c r="L6" s="19" t="s">
        <v>14</v>
      </c>
    </row>
    <row r="7" spans="1:14" x14ac:dyDescent="0.2">
      <c r="A7" s="17"/>
      <c r="B7" s="13"/>
      <c r="C7" s="18" t="s">
        <v>20</v>
      </c>
      <c r="D7" s="25" t="s">
        <v>18</v>
      </c>
      <c r="E7" s="25" t="s">
        <v>21</v>
      </c>
      <c r="F7" s="26">
        <v>6</v>
      </c>
      <c r="G7" s="26">
        <v>1.5</v>
      </c>
      <c r="H7" s="26">
        <v>12</v>
      </c>
      <c r="I7" s="10">
        <v>30000</v>
      </c>
      <c r="J7" s="27">
        <f>(F7*G7)*(H7*I7)</f>
        <v>3240000</v>
      </c>
      <c r="K7" s="14"/>
      <c r="L7" s="19" t="s">
        <v>15</v>
      </c>
    </row>
    <row r="8" spans="1:14" x14ac:dyDescent="0.2">
      <c r="A8" s="17"/>
      <c r="B8" s="13"/>
      <c r="C8" s="18" t="s">
        <v>20</v>
      </c>
      <c r="D8" s="24" t="s">
        <v>23</v>
      </c>
      <c r="E8" s="25" t="s">
        <v>13</v>
      </c>
      <c r="F8" s="26">
        <v>6</v>
      </c>
      <c r="G8" s="26">
        <v>1.5</v>
      </c>
      <c r="H8" s="26">
        <v>1</v>
      </c>
      <c r="I8" s="10">
        <v>500000</v>
      </c>
      <c r="J8" s="27">
        <f>(F8*G8)*I8*H8</f>
        <v>4500000</v>
      </c>
      <c r="K8" s="14"/>
      <c r="L8" s="19" t="s">
        <v>14</v>
      </c>
      <c r="N8" s="28"/>
    </row>
    <row r="9" spans="1:14" x14ac:dyDescent="0.2">
      <c r="A9" s="17"/>
      <c r="B9" s="13"/>
      <c r="C9" s="18" t="s">
        <v>20</v>
      </c>
      <c r="D9" s="25" t="s">
        <v>18</v>
      </c>
      <c r="E9" s="25" t="s">
        <v>13</v>
      </c>
      <c r="F9" s="26">
        <v>6</v>
      </c>
      <c r="G9" s="26">
        <v>1.5</v>
      </c>
      <c r="H9" s="26">
        <v>12</v>
      </c>
      <c r="I9" s="10">
        <v>30000</v>
      </c>
      <c r="J9" s="27">
        <f>F9*G9*H9*I9</f>
        <v>3240000</v>
      </c>
      <c r="K9" s="29">
        <f>K8/500000</f>
        <v>0</v>
      </c>
      <c r="L9" s="19" t="s">
        <v>15</v>
      </c>
    </row>
    <row r="10" spans="1:14" ht="13.5" thickBot="1" x14ac:dyDescent="0.25">
      <c r="A10" s="17"/>
      <c r="B10" s="13"/>
      <c r="C10" s="17"/>
      <c r="D10" s="17"/>
      <c r="E10" s="17"/>
      <c r="F10" s="32" t="s">
        <v>16</v>
      </c>
      <c r="G10" s="33"/>
      <c r="H10" s="33"/>
      <c r="I10" s="33"/>
      <c r="J10" s="34"/>
      <c r="K10" s="20">
        <f>SUM(J4:J9)</f>
        <v>20190000</v>
      </c>
    </row>
    <row r="11" spans="1:14" x14ac:dyDescent="0.2">
      <c r="A11" s="17"/>
      <c r="B11" s="21"/>
      <c r="C11" s="21"/>
      <c r="D11" s="21"/>
      <c r="E11" s="21"/>
      <c r="F11" s="21"/>
      <c r="G11" s="21"/>
      <c r="H11" s="37" t="s">
        <v>17</v>
      </c>
      <c r="I11" s="38"/>
      <c r="J11" s="39"/>
      <c r="K11" s="43">
        <f>SUM(K10)</f>
        <v>20190000</v>
      </c>
      <c r="L11" s="17"/>
    </row>
    <row r="12" spans="1:14" x14ac:dyDescent="0.2">
      <c r="A12" s="17"/>
      <c r="B12" s="17"/>
      <c r="C12" s="17"/>
      <c r="D12" s="17"/>
      <c r="E12" s="17"/>
      <c r="F12" s="17"/>
      <c r="G12" s="17"/>
      <c r="H12" s="40"/>
      <c r="I12" s="41"/>
      <c r="J12" s="42"/>
      <c r="K12" s="44"/>
      <c r="L12" s="17"/>
    </row>
    <row r="15" spans="1:14" x14ac:dyDescent="0.2">
      <c r="G15" s="6">
        <f>20*36</f>
        <v>720</v>
      </c>
    </row>
  </sheetData>
  <autoFilter ref="A2:L12">
    <filterColumn colId="5" showButton="0"/>
  </autoFilter>
  <mergeCells count="14">
    <mergeCell ref="H11:J12"/>
    <mergeCell ref="K11:K12"/>
    <mergeCell ref="H2:H3"/>
    <mergeCell ref="I2:I3"/>
    <mergeCell ref="J2:J3"/>
    <mergeCell ref="K2:K3"/>
    <mergeCell ref="L2:L3"/>
    <mergeCell ref="F10:J10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2020-02-28T10:52:33Z</dcterms:created>
  <dcterms:modified xsi:type="dcterms:W3CDTF">2020-07-31T16:46:53Z</dcterms:modified>
</cp:coreProperties>
</file>