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KEB LPAP BIAYA SEP" sheetId="1" r:id="rId1"/>
    <sheet name="VINYL" sheetId="2" r:id="rId2"/>
    <sheet name="dumy" sheetId="3" r:id="rId3"/>
  </sheets>
  <calcPr calcId="124519"/>
</workbook>
</file>

<file path=xl/calcChain.xml><?xml version="1.0" encoding="utf-8"?>
<calcChain xmlns="http://schemas.openxmlformats.org/spreadsheetml/2006/main">
  <c r="J22" i="1"/>
  <c r="J23"/>
  <c r="J21"/>
  <c r="K24" s="1"/>
  <c r="J49" i="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3"/>
  <c r="K16" i="1"/>
  <c r="J15"/>
  <c r="J11"/>
  <c r="J12"/>
  <c r="J13"/>
  <c r="J14"/>
  <c r="J10"/>
  <c r="K25" l="1"/>
</calcChain>
</file>

<file path=xl/sharedStrings.xml><?xml version="1.0" encoding="utf-8"?>
<sst xmlns="http://schemas.openxmlformats.org/spreadsheetml/2006/main" count="378" uniqueCount="179">
  <si>
    <t xml:space="preserve"> </t>
  </si>
  <si>
    <t>NO</t>
  </si>
  <si>
    <t>AKTIFITAS PROMOSI</t>
  </si>
  <si>
    <t>TANGGAL</t>
  </si>
  <si>
    <t>NAMA TOKO / TEMPAT</t>
  </si>
  <si>
    <t>ITEM</t>
  </si>
  <si>
    <t>JUMLAH</t>
  </si>
  <si>
    <t>UKURAN (M)</t>
  </si>
  <si>
    <t>HARGA</t>
  </si>
  <si>
    <t>RUPIAH</t>
  </si>
  <si>
    <t>TOTAL</t>
  </si>
  <si>
    <t>KETERANGAN</t>
  </si>
  <si>
    <t>PANJANG</t>
  </si>
  <si>
    <t>LEBAR</t>
  </si>
  <si>
    <t>SATUAN</t>
  </si>
  <si>
    <t>SEWA GONDOLA</t>
  </si>
  <si>
    <t>1-30 SEP 20</t>
  </si>
  <si>
    <t>SM. GARDENA</t>
  </si>
  <si>
    <t>SEWA GONDOLA PERIODE 1-30 SEP 2020</t>
  </si>
  <si>
    <t>SUB TOTAL</t>
  </si>
  <si>
    <t>PASANG DUMY</t>
  </si>
  <si>
    <t>7-21 SEP 20</t>
  </si>
  <si>
    <t>RINCIAN NAMA TOKO DAN UKURAN DI SHEET PRINT ADV</t>
  </si>
  <si>
    <t>PRINT ADVERTISING</t>
  </si>
  <si>
    <t>8-29 SEP 20</t>
  </si>
  <si>
    <t>CETAK MMT NAMA TOKO</t>
  </si>
  <si>
    <t>BRANDING KROMBONG PSK</t>
  </si>
  <si>
    <t>BRANDING MENGGUNAKAN INFRABOARD + STICKER  (2 KANAN KIRI &amp; 1 ATAS)</t>
  </si>
  <si>
    <t>PASAR KRETEK</t>
  </si>
  <si>
    <t>PASAR SURONEGARAN</t>
  </si>
  <si>
    <t xml:space="preserve">PASAR REJOWINANGUN </t>
  </si>
  <si>
    <t>KOMPENSASI UNTUK PSK</t>
  </si>
  <si>
    <t>PAPAN NAMA PASAR</t>
  </si>
  <si>
    <t>PASAR GIWANGAN</t>
  </si>
  <si>
    <t>HARGA TOTAL MATERIAL, BIAYA PASANG, IJIN DAN REKLAME 1 TAHUN(3000/H/M)</t>
  </si>
  <si>
    <t>SUPORT PROG MIRA</t>
  </si>
  <si>
    <t>1-30 SEP  20</t>
  </si>
  <si>
    <t>AREA CAB YOG</t>
  </si>
  <si>
    <t>KASEM</t>
  </si>
  <si>
    <t>SUPORT PROGRAM MIRA</t>
  </si>
  <si>
    <t>SPANDUK MIRA</t>
  </si>
  <si>
    <t>SUNSB</t>
  </si>
  <si>
    <t>TOTAL BIAYA</t>
  </si>
  <si>
    <t>DAFTAR  USULAN MMT(VINYL)</t>
  </si>
  <si>
    <t xml:space="preserve">TGL </t>
  </si>
  <si>
    <t>CABANG</t>
  </si>
  <si>
    <t>NAMA PASAR</t>
  </si>
  <si>
    <t>NAMA OUTLET</t>
  </si>
  <si>
    <t>YOG</t>
  </si>
  <si>
    <t>PS GIWANGAN</t>
  </si>
  <si>
    <t>TK BU AGUNG</t>
  </si>
  <si>
    <t>SEMBAKO 69</t>
  </si>
  <si>
    <t>TK PARAHYANGAN</t>
  </si>
  <si>
    <t>TK VANSHA</t>
  </si>
  <si>
    <t>TK BU BANDI</t>
  </si>
  <si>
    <t>TK SEMBAKO DIMAS</t>
  </si>
  <si>
    <t>TK BU WELAS</t>
  </si>
  <si>
    <t>PS WATES</t>
  </si>
  <si>
    <t>TK SEMBAKO BUNDA</t>
  </si>
  <si>
    <t>MB NINA</t>
  </si>
  <si>
    <t>TK WAIZUL</t>
  </si>
  <si>
    <t>PS POTORONO</t>
  </si>
  <si>
    <t>TEMPAT PARKIR MOTOR</t>
  </si>
  <si>
    <t>SOTO PAK SAPARI</t>
  </si>
  <si>
    <t>PS ARGOSARI</t>
  </si>
  <si>
    <t>BU MUGINEM</t>
  </si>
  <si>
    <t>BU NGADIYEM</t>
  </si>
  <si>
    <t>BU TONO</t>
  </si>
  <si>
    <t>BU LILY</t>
  </si>
  <si>
    <t>TK KRISAN JAYA</t>
  </si>
  <si>
    <t>PS GODEAN</t>
  </si>
  <si>
    <t>MBAK SRI</t>
  </si>
  <si>
    <t>PS COLOMBO</t>
  </si>
  <si>
    <t>MAS BIMA BIOLER</t>
  </si>
  <si>
    <t>KIOS BU SUM</t>
  </si>
  <si>
    <t>MUJI SAYUR</t>
  </si>
  <si>
    <t>BU SULIMAH</t>
  </si>
  <si>
    <t>BU SUMIRAH</t>
  </si>
  <si>
    <t>PAK IWAN</t>
  </si>
  <si>
    <t>SAYUR MAMAKE TAUL</t>
  </si>
  <si>
    <t>PS NGLUWAR</t>
  </si>
  <si>
    <t>TK YULI</t>
  </si>
  <si>
    <t>PASAR NGLUWAR</t>
  </si>
  <si>
    <t>PS PAKEM</t>
  </si>
  <si>
    <t>TK AZKA</t>
  </si>
  <si>
    <t>BU YAMIDI</t>
  </si>
  <si>
    <t>KIOS IWAN</t>
  </si>
  <si>
    <t>PS REJODANI</t>
  </si>
  <si>
    <t>BU YATMI</t>
  </si>
  <si>
    <t>PON SAYUR</t>
  </si>
  <si>
    <t>SUM SALAK</t>
  </si>
  <si>
    <t>PS KRANGGAN</t>
  </si>
  <si>
    <t>PUR SAYUR</t>
  </si>
  <si>
    <t>PS BERINGHARJO</t>
  </si>
  <si>
    <t>KIOS KITA</t>
  </si>
  <si>
    <t>KOIS BU SUMI</t>
  </si>
  <si>
    <t>PS NGOTHO</t>
  </si>
  <si>
    <t>TK SYAQILA</t>
  </si>
  <si>
    <t>PS REJOWINANGUN</t>
  </si>
  <si>
    <t>BU NING</t>
  </si>
  <si>
    <t>BU KENY</t>
  </si>
  <si>
    <t>RINCIAN ADA DI SHEET DUMY</t>
  </si>
  <si>
    <t>RINCIAN AKTIFITAS PROMOSI DAN KEBUTUHAN BIAYA LPAP SEP 2020</t>
  </si>
  <si>
    <t>ASM</t>
  </si>
  <si>
    <t>DISTR</t>
  </si>
  <si>
    <t>CAB</t>
  </si>
  <si>
    <t>CAB SPR</t>
  </si>
  <si>
    <t>SPR/MD</t>
  </si>
  <si>
    <t>ALAMAT</t>
  </si>
  <si>
    <t>KLAS PASAR</t>
  </si>
  <si>
    <t>JADWAL KERJA</t>
  </si>
  <si>
    <t>ESTIMASI KEB DUMY (PCS)</t>
  </si>
  <si>
    <t>SUDAH TERPASANG</t>
  </si>
  <si>
    <t>JADWAL KERJA 2</t>
  </si>
  <si>
    <t>ESTIMASI KEB DUMY (PCS)-2</t>
  </si>
  <si>
    <t>BUDI WALUYO</t>
  </si>
  <si>
    <t>ENSEVAL</t>
  </si>
  <si>
    <t>IRWAN</t>
  </si>
  <si>
    <t>RUDI HARMOKO</t>
  </si>
  <si>
    <t>KRETEK</t>
  </si>
  <si>
    <t>JL. PASAR KRETEK WONOSOBO</t>
  </si>
  <si>
    <t>A</t>
  </si>
  <si>
    <t>7,8,9 SEP</t>
  </si>
  <si>
    <t>WONOSOBO</t>
  </si>
  <si>
    <t>JL. RAYA PLAZA WONOSOBO</t>
  </si>
  <si>
    <t>10,11,12 SEP</t>
  </si>
  <si>
    <t>SURONEGARAN</t>
  </si>
  <si>
    <t>JL STASIUN ;LAMA PURWOREJO</t>
  </si>
  <si>
    <t>B</t>
  </si>
  <si>
    <t>14,15 SEP</t>
  </si>
  <si>
    <t>BALEDONO</t>
  </si>
  <si>
    <t>JL. PASAR BALEDONO PURWOREJO</t>
  </si>
  <si>
    <t>16,17 SEP</t>
  </si>
  <si>
    <t>KUTOARJO</t>
  </si>
  <si>
    <t>JL RAYA KUTOARJO</t>
  </si>
  <si>
    <t>18,19 SEP</t>
  </si>
  <si>
    <t>TARUMANEGARA</t>
  </si>
  <si>
    <t>JL. PEMUDA REJOWINANGUN MAGELANG</t>
  </si>
  <si>
    <t>SULIANTA</t>
  </si>
  <si>
    <t>ARGOSARI</t>
  </si>
  <si>
    <t>Wonosari, Gunung Kidul</t>
  </si>
  <si>
    <t>7,8 SEP</t>
  </si>
  <si>
    <t>SEMIN</t>
  </si>
  <si>
    <t>JL RAYA SEMIN, GUNUNGKIDUL</t>
  </si>
  <si>
    <t>9,10 SEP</t>
  </si>
  <si>
    <t>GIWANGAN</t>
  </si>
  <si>
    <t>JL IMOGIRI NO 212</t>
  </si>
  <si>
    <t>11,12 SEP</t>
  </si>
  <si>
    <t>PRAWIROTAMAN</t>
  </si>
  <si>
    <t>JL PARANGTRITIS 103</t>
  </si>
  <si>
    <t>GODEAN</t>
  </si>
  <si>
    <t>JL RY GODEAAN</t>
  </si>
  <si>
    <t>15,16 SEP</t>
  </si>
  <si>
    <t>ANGKRUKSARI</t>
  </si>
  <si>
    <t>JL PARANGTRITIS KRETEK BANTUL</t>
  </si>
  <si>
    <t>17,18 SEP</t>
  </si>
  <si>
    <t>DIAN DWEE</t>
  </si>
  <si>
    <t>LEMPUYANGAN</t>
  </si>
  <si>
    <t>JL HAYAM WURUK YOG</t>
  </si>
  <si>
    <t>PAKEM</t>
  </si>
  <si>
    <t>JL RY KALIURANG</t>
  </si>
  <si>
    <t>DEMANGAN</t>
  </si>
  <si>
    <t>JL GEJAYAN NO 23</t>
  </si>
  <si>
    <t>WATES</t>
  </si>
  <si>
    <t>JL SUGIONO WATES</t>
  </si>
  <si>
    <t>REJODANI</t>
  </si>
  <si>
    <t>JL PALAGAN TENTARA PELAJAR PALAGAN SLEMAN</t>
  </si>
  <si>
    <t>KEBUTUHAN BIAYA PASANG DUMY TAHAP KE 2 (KEKURANGAN)</t>
  </si>
  <si>
    <t>ALOKASI DUMY 2</t>
  </si>
  <si>
    <t>BIAYA PER DUMY</t>
  </si>
  <si>
    <t>TOTAL KEBUTUHAN</t>
  </si>
  <si>
    <t>PASAR ARGOSARI</t>
  </si>
  <si>
    <t>PASAR MUNTILAN</t>
  </si>
  <si>
    <t>PS SERANGAN</t>
  </si>
  <si>
    <t>BU LASMI</t>
  </si>
  <si>
    <t>MBAK ANA</t>
  </si>
  <si>
    <t>PAK SUWITO</t>
  </si>
  <si>
    <t>SEMBAKO WIBI</t>
  </si>
  <si>
    <t>KSPLN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</si>
</sst>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35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7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22" fillId="0" borderId="0">
      <alignment vertical="center"/>
    </xf>
    <xf numFmtId="0" fontId="18" fillId="0" borderId="0"/>
    <xf numFmtId="0" fontId="25" fillId="0" borderId="0"/>
    <xf numFmtId="0" fontId="25" fillId="0" borderId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22" fillId="0" borderId="0">
      <alignment vertical="center"/>
    </xf>
    <xf numFmtId="0" fontId="1" fillId="2" borderId="0" applyNumberFormat="0" applyBorder="0" applyAlignment="0" applyProtection="0"/>
    <xf numFmtId="0" fontId="1" fillId="0" borderId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22" fillId="0" borderId="0">
      <alignment vertical="center"/>
    </xf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1"/>
    <xf numFmtId="0" fontId="18" fillId="0" borderId="10" xfId="1" applyFont="1" applyFill="1" applyBorder="1"/>
    <xf numFmtId="0" fontId="18" fillId="0" borderId="10" xfId="1" applyNumberFormat="1" applyFont="1" applyFill="1" applyBorder="1" applyAlignment="1" applyProtection="1">
      <alignment vertical="center"/>
    </xf>
    <xf numFmtId="41" fontId="18" fillId="0" borderId="10" xfId="30" applyFont="1" applyFill="1" applyBorder="1" applyAlignment="1" applyProtection="1">
      <alignment vertical="center"/>
    </xf>
    <xf numFmtId="0" fontId="18" fillId="0" borderId="10" xfId="1" applyNumberFormat="1" applyFont="1" applyFill="1" applyBorder="1" applyAlignment="1" applyProtection="1"/>
    <xf numFmtId="0" fontId="18" fillId="0" borderId="10" xfId="1" applyNumberFormat="1" applyFont="1" applyFill="1" applyBorder="1" applyAlignment="1" applyProtection="1">
      <alignment horizontal="right" vertical="center"/>
    </xf>
    <xf numFmtId="0" fontId="19" fillId="0" borderId="10" xfId="1" applyFont="1" applyFill="1" applyBorder="1"/>
    <xf numFmtId="0" fontId="18" fillId="0" borderId="0" xfId="1" applyFont="1" applyFill="1"/>
    <xf numFmtId="0" fontId="20" fillId="0" borderId="0" xfId="1" applyFont="1" applyFill="1" applyBorder="1"/>
    <xf numFmtId="0" fontId="19" fillId="0" borderId="0" xfId="1" applyFont="1" applyFill="1" applyBorder="1"/>
    <xf numFmtId="0" fontId="19" fillId="0" borderId="10" xfId="1" applyFont="1" applyFill="1" applyBorder="1" applyAlignment="1">
      <alignment horizontal="center"/>
    </xf>
    <xf numFmtId="41" fontId="19" fillId="0" borderId="10" xfId="30" applyFont="1" applyFill="1" applyBorder="1"/>
    <xf numFmtId="41" fontId="18" fillId="0" borderId="10" xfId="30" applyFont="1" applyFill="1" applyBorder="1"/>
    <xf numFmtId="164" fontId="18" fillId="0" borderId="10" xfId="29" applyNumberFormat="1" applyFont="1" applyFill="1" applyBorder="1"/>
    <xf numFmtId="164" fontId="19" fillId="0" borderId="10" xfId="29" applyNumberFormat="1" applyFont="1" applyFill="1" applyBorder="1"/>
    <xf numFmtId="164" fontId="18" fillId="0" borderId="10" xfId="1" applyNumberFormat="1" applyFont="1" applyFill="1" applyBorder="1" applyAlignment="1">
      <alignment horizontal="center"/>
    </xf>
    <xf numFmtId="41" fontId="20" fillId="0" borderId="10" xfId="30" applyFont="1" applyFill="1" applyBorder="1"/>
    <xf numFmtId="41" fontId="18" fillId="0" borderId="10" xfId="30" applyFont="1" applyFill="1" applyBorder="1" applyAlignment="1"/>
    <xf numFmtId="41" fontId="18" fillId="0" borderId="10" xfId="1" applyNumberFormat="1" applyFont="1" applyFill="1" applyBorder="1" applyAlignment="1" applyProtection="1">
      <alignment vertical="center"/>
    </xf>
    <xf numFmtId="0" fontId="18" fillId="0" borderId="10" xfId="1" applyFont="1" applyFill="1" applyBorder="1" applyAlignment="1">
      <alignment horizontal="center"/>
    </xf>
    <xf numFmtId="165" fontId="18" fillId="0" borderId="10" xfId="1" applyNumberFormat="1" applyFont="1" applyFill="1" applyBorder="1" applyAlignment="1">
      <alignment horizontal="center"/>
    </xf>
    <xf numFmtId="165" fontId="18" fillId="0" borderId="10" xfId="1" quotePrefix="1" applyNumberFormat="1" applyFont="1" applyFill="1" applyBorder="1" applyAlignment="1">
      <alignment horizontal="center"/>
    </xf>
    <xf numFmtId="0" fontId="18" fillId="0" borderId="10" xfId="1" applyNumberFormat="1" applyFont="1" applyFill="1" applyBorder="1" applyAlignment="1" applyProtection="1">
      <alignment horizontal="left" vertical="center" wrapText="1"/>
    </xf>
    <xf numFmtId="41" fontId="28" fillId="0" borderId="10" xfId="1" applyNumberFormat="1" applyFont="1" applyFill="1" applyBorder="1" applyAlignment="1" applyProtection="1">
      <alignment horizontal="center" vertical="center"/>
    </xf>
    <xf numFmtId="41" fontId="23" fillId="0" borderId="10" xfId="1" applyNumberFormat="1" applyFont="1" applyBorder="1"/>
    <xf numFmtId="16" fontId="18" fillId="0" borderId="10" xfId="1" applyNumberFormat="1" applyFont="1" applyFill="1" applyBorder="1"/>
    <xf numFmtId="0" fontId="18" fillId="0" borderId="10" xfId="1" applyNumberFormat="1" applyFont="1" applyFill="1" applyBorder="1" applyAlignment="1" applyProtection="1">
      <alignment horizontal="center" vertical="center"/>
    </xf>
    <xf numFmtId="0" fontId="1" fillId="0" borderId="0" xfId="49"/>
    <xf numFmtId="0" fontId="21" fillId="0" borderId="0" xfId="49" applyNumberFormat="1" applyFont="1" applyFill="1" applyBorder="1" applyAlignment="1" applyProtection="1"/>
    <xf numFmtId="0" fontId="19" fillId="0" borderId="0" xfId="49" applyNumberFormat="1" applyFont="1" applyFill="1" applyBorder="1" applyAlignment="1" applyProtection="1"/>
    <xf numFmtId="0" fontId="18" fillId="0" borderId="0" xfId="49" applyNumberFormat="1" applyFont="1" applyFill="1" applyBorder="1" applyAlignment="1" applyProtection="1"/>
    <xf numFmtId="0" fontId="26" fillId="0" borderId="10" xfId="49" applyNumberFormat="1" applyFont="1" applyFill="1" applyBorder="1" applyAlignment="1" applyProtection="1"/>
    <xf numFmtId="0" fontId="27" fillId="0" borderId="10" xfId="49" applyNumberFormat="1" applyFont="1" applyFill="1" applyBorder="1" applyAlignment="1" applyProtection="1"/>
    <xf numFmtId="0" fontId="27" fillId="0" borderId="10" xfId="49" applyFont="1" applyBorder="1"/>
    <xf numFmtId="41" fontId="27" fillId="0" borderId="10" xfId="77" applyFont="1" applyFill="1" applyBorder="1" applyAlignment="1" applyProtection="1"/>
    <xf numFmtId="41" fontId="27" fillId="0" borderId="10" xfId="77" applyFont="1" applyBorder="1"/>
    <xf numFmtId="0" fontId="1" fillId="0" borderId="0" xfId="49" applyAlignment="1"/>
    <xf numFmtId="0" fontId="1" fillId="0" borderId="10" xfId="49" applyBorder="1" applyAlignment="1">
      <alignment vertical="center"/>
    </xf>
    <xf numFmtId="16" fontId="27" fillId="0" borderId="10" xfId="49" applyNumberFormat="1" applyFont="1" applyFill="1" applyBorder="1" applyAlignment="1" applyProtection="1"/>
    <xf numFmtId="0" fontId="18" fillId="0" borderId="10" xfId="49" applyFont="1" applyBorder="1" applyAlignment="1">
      <alignment vertical="center"/>
    </xf>
    <xf numFmtId="0" fontId="27" fillId="0" borderId="10" xfId="49" applyFont="1" applyBorder="1" applyAlignment="1"/>
    <xf numFmtId="0" fontId="18" fillId="0" borderId="10" xfId="49" applyFont="1" applyFill="1" applyBorder="1" applyAlignment="1">
      <alignment vertical="center"/>
    </xf>
    <xf numFmtId="0" fontId="18" fillId="0" borderId="10" xfId="49" applyFont="1" applyBorder="1" applyAlignment="1"/>
    <xf numFmtId="0" fontId="18" fillId="0" borderId="10" xfId="49" applyFont="1" applyBorder="1"/>
    <xf numFmtId="0" fontId="29" fillId="19" borderId="10" xfId="0" applyFont="1" applyFill="1" applyBorder="1" applyAlignment="1">
      <alignment horizontal="center" vertical="center"/>
    </xf>
    <xf numFmtId="0" fontId="29" fillId="19" borderId="10" xfId="0" applyFont="1" applyFill="1" applyBorder="1" applyAlignment="1">
      <alignment horizontal="center" vertical="center" wrapText="1"/>
    </xf>
    <xf numFmtId="14" fontId="29" fillId="0" borderId="10" xfId="0" applyNumberFormat="1" applyFont="1" applyBorder="1" applyAlignment="1">
      <alignment horizontal="center" vertical="center" wrapText="1"/>
    </xf>
    <xf numFmtId="0" fontId="29" fillId="0" borderId="10" xfId="0" applyNumberFormat="1" applyFont="1" applyBorder="1" applyAlignment="1">
      <alignment horizontal="center" vertical="center" wrapText="1"/>
    </xf>
    <xf numFmtId="14" fontId="29" fillId="19" borderId="10" xfId="0" applyNumberFormat="1" applyFont="1" applyFill="1" applyBorder="1" applyAlignment="1">
      <alignment horizontal="center" vertical="center" wrapText="1"/>
    </xf>
    <xf numFmtId="0" fontId="0" fillId="19" borderId="10" xfId="0" applyFill="1" applyBorder="1"/>
    <xf numFmtId="164" fontId="1" fillId="19" borderId="10" xfId="29" applyNumberFormat="1" applyFont="1" applyFill="1" applyBorder="1"/>
    <xf numFmtId="0" fontId="0" fillId="19" borderId="10" xfId="0" applyFill="1" applyBorder="1" applyAlignment="1">
      <alignment horizontal="left"/>
    </xf>
    <xf numFmtId="0" fontId="30" fillId="19" borderId="10" xfId="41" applyFont="1" applyFill="1" applyBorder="1"/>
    <xf numFmtId="0" fontId="0" fillId="19" borderId="10" xfId="0" applyFill="1" applyBorder="1" applyAlignment="1">
      <alignment horizontal="center"/>
    </xf>
    <xf numFmtId="14" fontId="0" fillId="20" borderId="10" xfId="0" applyNumberFormat="1" applyFill="1" applyBorder="1" applyAlignment="1">
      <alignment horizontal="center"/>
    </xf>
    <xf numFmtId="0" fontId="0" fillId="20" borderId="10" xfId="0" applyNumberFormat="1" applyFont="1" applyFill="1" applyBorder="1" applyAlignment="1">
      <alignment horizontal="center"/>
    </xf>
    <xf numFmtId="0" fontId="0" fillId="18" borderId="10" xfId="0" applyNumberFormat="1" applyFill="1" applyBorder="1"/>
    <xf numFmtId="0" fontId="28" fillId="19" borderId="10" xfId="0" applyFont="1" applyFill="1" applyBorder="1" applyAlignment="1">
      <alignment horizontal="left"/>
    </xf>
    <xf numFmtId="0" fontId="0" fillId="19" borderId="10" xfId="0" applyNumberFormat="1" applyFont="1" applyFill="1" applyBorder="1" applyAlignment="1"/>
    <xf numFmtId="14" fontId="31" fillId="20" borderId="10" xfId="0" applyNumberFormat="1" applyFont="1" applyFill="1" applyBorder="1" applyAlignment="1">
      <alignment horizontal="center"/>
    </xf>
    <xf numFmtId="0" fontId="31" fillId="20" borderId="10" xfId="0" applyNumberFormat="1" applyFont="1" applyFill="1" applyBorder="1" applyAlignment="1">
      <alignment horizontal="center"/>
    </xf>
    <xf numFmtId="0" fontId="0" fillId="19" borderId="10" xfId="0" applyNumberFormat="1" applyFill="1" applyBorder="1" applyAlignment="1"/>
    <xf numFmtId="15" fontId="0" fillId="20" borderId="10" xfId="0" applyNumberFormat="1" applyFont="1" applyFill="1" applyBorder="1" applyAlignment="1">
      <alignment horizontal="center"/>
    </xf>
    <xf numFmtId="0" fontId="25" fillId="19" borderId="10" xfId="42" applyFill="1" applyBorder="1"/>
    <xf numFmtId="16" fontId="32" fillId="20" borderId="10" xfId="0" applyNumberFormat="1" applyFont="1" applyFill="1" applyBorder="1" applyAlignment="1">
      <alignment horizontal="center"/>
    </xf>
    <xf numFmtId="0" fontId="32" fillId="20" borderId="10" xfId="0" applyNumberFormat="1" applyFont="1" applyFill="1" applyBorder="1" applyAlignment="1">
      <alignment horizontal="center"/>
    </xf>
    <xf numFmtId="0" fontId="0" fillId="20" borderId="10" xfId="0" applyNumberFormat="1" applyFill="1" applyBorder="1" applyAlignment="1">
      <alignment horizontal="center"/>
    </xf>
    <xf numFmtId="0" fontId="25" fillId="0" borderId="10" xfId="42" applyBorder="1"/>
    <xf numFmtId="16" fontId="0" fillId="20" borderId="10" xfId="0" applyNumberFormat="1" applyFill="1" applyBorder="1" applyAlignment="1">
      <alignment horizontal="center"/>
    </xf>
    <xf numFmtId="16" fontId="0" fillId="20" borderId="10" xfId="0" applyNumberFormat="1" applyFont="1" applyFill="1" applyBorder="1" applyAlignment="1">
      <alignment horizontal="center"/>
    </xf>
    <xf numFmtId="0" fontId="0" fillId="19" borderId="11" xfId="0" applyFill="1" applyBorder="1" applyAlignment="1"/>
    <xf numFmtId="0" fontId="33" fillId="21" borderId="12" xfId="0" applyFont="1" applyFill="1" applyBorder="1" applyAlignment="1"/>
    <xf numFmtId="0" fontId="33" fillId="21" borderId="10" xfId="0" applyNumberFormat="1" applyFont="1" applyFill="1" applyBorder="1" applyAlignment="1">
      <alignment horizontal="center"/>
    </xf>
    <xf numFmtId="0" fontId="0" fillId="19" borderId="0" xfId="0" applyFill="1"/>
    <xf numFmtId="0" fontId="0" fillId="19" borderId="0" xfId="0" applyFill="1" applyAlignment="1">
      <alignment horizontal="left"/>
    </xf>
    <xf numFmtId="0" fontId="34" fillId="19" borderId="0" xfId="0" applyFont="1" applyFill="1"/>
    <xf numFmtId="0" fontId="0" fillId="19" borderId="0" xfId="0" applyFill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vertical="center"/>
    </xf>
    <xf numFmtId="41" fontId="0" fillId="19" borderId="10" xfId="0" applyNumberFormat="1" applyFill="1" applyBorder="1" applyAlignment="1">
      <alignment horizontal="left"/>
    </xf>
    <xf numFmtId="42" fontId="0" fillId="19" borderId="10" xfId="0" applyNumberFormat="1" applyFill="1" applyBorder="1" applyAlignment="1">
      <alignment vertical="center"/>
    </xf>
    <xf numFmtId="42" fontId="0" fillId="18" borderId="10" xfId="0" applyNumberFormat="1" applyFill="1" applyBorder="1" applyAlignment="1">
      <alignment vertical="center"/>
    </xf>
    <xf numFmtId="0" fontId="20" fillId="0" borderId="10" xfId="1" applyFont="1" applyFill="1" applyBorder="1" applyAlignment="1">
      <alignment horizontal="center"/>
    </xf>
    <xf numFmtId="0" fontId="19" fillId="0" borderId="10" xfId="1" applyFont="1" applyFill="1" applyBorder="1" applyAlignment="1">
      <alignment horizontal="center"/>
    </xf>
    <xf numFmtId="0" fontId="19" fillId="0" borderId="10" xfId="1" applyNumberFormat="1" applyFont="1" applyFill="1" applyBorder="1" applyAlignment="1" applyProtection="1">
      <alignment horizontal="center" vertical="center"/>
    </xf>
    <xf numFmtId="0" fontId="29" fillId="19" borderId="10" xfId="0" applyFont="1" applyFill="1" applyBorder="1" applyAlignment="1">
      <alignment horizontal="center" vertical="center" wrapText="1"/>
    </xf>
    <xf numFmtId="0" fontId="24" fillId="18" borderId="13" xfId="49" applyFont="1" applyFill="1" applyBorder="1" applyAlignment="1">
      <alignment horizontal="center" wrapText="1"/>
    </xf>
    <xf numFmtId="41" fontId="24" fillId="18" borderId="13" xfId="49" applyNumberFormat="1" applyFont="1" applyFill="1" applyBorder="1"/>
  </cellXfs>
  <cellStyles count="137">
    <cellStyle name="20% - Accent1 2" xfId="2"/>
    <cellStyle name="20% - Accent1 3" xfId="50"/>
    <cellStyle name="20% - Accent1 4" xfId="88"/>
    <cellStyle name="20% - Accent2 2" xfId="3"/>
    <cellStyle name="20% - Accent2 3" xfId="51"/>
    <cellStyle name="20% - Accent2 4" xfId="95"/>
    <cellStyle name="20% - Accent3 2" xfId="4"/>
    <cellStyle name="20% - Accent3 3" xfId="52"/>
    <cellStyle name="20% - Accent3 4" xfId="96"/>
    <cellStyle name="20% - Accent4 2" xfId="5"/>
    <cellStyle name="20% - Accent4 3" xfId="53"/>
    <cellStyle name="20% - Accent4 4" xfId="97"/>
    <cellStyle name="20% - Accent5 2" xfId="6"/>
    <cellStyle name="20% - Accent5 3" xfId="54"/>
    <cellStyle name="20% - Accent5 4" xfId="98"/>
    <cellStyle name="20% - Accent6 2" xfId="7"/>
    <cellStyle name="20% - Accent6 3" xfId="55"/>
    <cellStyle name="20% - Accent6 4" xfId="99"/>
    <cellStyle name="40% - Accent1 2" xfId="8"/>
    <cellStyle name="40% - Accent1 3" xfId="56"/>
    <cellStyle name="40% - Accent1 4" xfId="100"/>
    <cellStyle name="40% - Accent2 2" xfId="9"/>
    <cellStyle name="40% - Accent2 3" xfId="57"/>
    <cellStyle name="40% - Accent2 4" xfId="101"/>
    <cellStyle name="40% - Accent3 2" xfId="10"/>
    <cellStyle name="40% - Accent3 3" xfId="58"/>
    <cellStyle name="40% - Accent3 4" xfId="102"/>
    <cellStyle name="40% - Accent4 2" xfId="11"/>
    <cellStyle name="40% - Accent4 3" xfId="59"/>
    <cellStyle name="40% - Accent4 4" xfId="103"/>
    <cellStyle name="40% - Accent5 2" xfId="12"/>
    <cellStyle name="40% - Accent5 3" xfId="60"/>
    <cellStyle name="40% - Accent5 4" xfId="104"/>
    <cellStyle name="40% - Accent6 2" xfId="13"/>
    <cellStyle name="40% - Accent6 3" xfId="61"/>
    <cellStyle name="40% - Accent6 4" xfId="105"/>
    <cellStyle name="60% - Accent1 2" xfId="14"/>
    <cellStyle name="60% - Accent1 3" xfId="62"/>
    <cellStyle name="60% - Accent1 4" xfId="106"/>
    <cellStyle name="60% - Accent2 2" xfId="15"/>
    <cellStyle name="60% - Accent2 3" xfId="63"/>
    <cellStyle name="60% - Accent2 4" xfId="107"/>
    <cellStyle name="60% - Accent3 2" xfId="16"/>
    <cellStyle name="60% - Accent3 3" xfId="64"/>
    <cellStyle name="60% - Accent3 4" xfId="108"/>
    <cellStyle name="60% - Accent4 2" xfId="17"/>
    <cellStyle name="60% - Accent4 3" xfId="65"/>
    <cellStyle name="60% - Accent4 4" xfId="109"/>
    <cellStyle name="60% - Accent5 2" xfId="18"/>
    <cellStyle name="60% - Accent5 3" xfId="66"/>
    <cellStyle name="60% - Accent5 4" xfId="110"/>
    <cellStyle name="60% - Accent6 2" xfId="19"/>
    <cellStyle name="60% - Accent6 3" xfId="67"/>
    <cellStyle name="60% - Accent6 4" xfId="111"/>
    <cellStyle name="Accent1 2" xfId="20"/>
    <cellStyle name="Accent1 3" xfId="68"/>
    <cellStyle name="Accent1 4" xfId="112"/>
    <cellStyle name="Accent2 2" xfId="21"/>
    <cellStyle name="Accent2 3" xfId="69"/>
    <cellStyle name="Accent2 4" xfId="113"/>
    <cellStyle name="Accent3 2" xfId="22"/>
    <cellStyle name="Accent3 3" xfId="70"/>
    <cellStyle name="Accent3 4" xfId="114"/>
    <cellStyle name="Accent4 2" xfId="23"/>
    <cellStyle name="Accent4 3" xfId="71"/>
    <cellStyle name="Accent4 4" xfId="115"/>
    <cellStyle name="Accent5 2" xfId="24"/>
    <cellStyle name="Accent5 3" xfId="72"/>
    <cellStyle name="Accent5 4" xfId="116"/>
    <cellStyle name="Accent6 2" xfId="25"/>
    <cellStyle name="Accent6 3" xfId="73"/>
    <cellStyle name="Accent6 4" xfId="117"/>
    <cellStyle name="Bad 2" xfId="26"/>
    <cellStyle name="Bad 3" xfId="74"/>
    <cellStyle name="Bad 4" xfId="118"/>
    <cellStyle name="Calculation 2" xfId="27"/>
    <cellStyle name="Calculation 3" xfId="75"/>
    <cellStyle name="Calculation 4" xfId="119"/>
    <cellStyle name="Check Cell 2" xfId="28"/>
    <cellStyle name="Check Cell 3" xfId="76"/>
    <cellStyle name="Check Cell 4" xfId="120"/>
    <cellStyle name="Comma [0] 2" xfId="30"/>
    <cellStyle name="Comma [0] 3" xfId="77"/>
    <cellStyle name="Comma 2" xfId="29"/>
    <cellStyle name="Comma 4" xfId="121"/>
    <cellStyle name="Explanatory Text 2" xfId="31"/>
    <cellStyle name="Explanatory Text 3" xfId="78"/>
    <cellStyle name="Explanatory Text 4" xfId="122"/>
    <cellStyle name="Good 2" xfId="32"/>
    <cellStyle name="Good 3" xfId="79"/>
    <cellStyle name="Good 4" xfId="123"/>
    <cellStyle name="Heading 1 2" xfId="33"/>
    <cellStyle name="Heading 1 3" xfId="80"/>
    <cellStyle name="Heading 1 4" xfId="124"/>
    <cellStyle name="Heading 2 2" xfId="34"/>
    <cellStyle name="Heading 2 3" xfId="81"/>
    <cellStyle name="Heading 2 4" xfId="125"/>
    <cellStyle name="Heading 3 2" xfId="35"/>
    <cellStyle name="Heading 3 3" xfId="82"/>
    <cellStyle name="Heading 3 4" xfId="126"/>
    <cellStyle name="Heading 4 2" xfId="36"/>
    <cellStyle name="Heading 4 3" xfId="83"/>
    <cellStyle name="Heading 4 4" xfId="127"/>
    <cellStyle name="Input 2" xfId="37"/>
    <cellStyle name="Input 3" xfId="84"/>
    <cellStyle name="Input 4" xfId="128"/>
    <cellStyle name="Linked Cell 2" xfId="38"/>
    <cellStyle name="Linked Cell 3" xfId="85"/>
    <cellStyle name="Linked Cell 4" xfId="129"/>
    <cellStyle name="Neutral 2" xfId="39"/>
    <cellStyle name="Neutral 3" xfId="86"/>
    <cellStyle name="Neutral 4" xfId="130"/>
    <cellStyle name="Normal" xfId="0" builtinId="0"/>
    <cellStyle name="Normal 2" xfId="1"/>
    <cellStyle name="Normal 2 19 2" xfId="41"/>
    <cellStyle name="Normal 2 2" xfId="40"/>
    <cellStyle name="Normal 2 3" xfId="87"/>
    <cellStyle name="Normal 2 4" xfId="131"/>
    <cellStyle name="Normal 3" xfId="42"/>
    <cellStyle name="Normal 4" xfId="49"/>
    <cellStyle name="Normal 5" xfId="43"/>
    <cellStyle name="Normal 6" xfId="89"/>
    <cellStyle name="Note 2" xfId="44"/>
    <cellStyle name="Note 3" xfId="90"/>
    <cellStyle name="Note 4" xfId="132"/>
    <cellStyle name="Output 2" xfId="45"/>
    <cellStyle name="Output 3" xfId="91"/>
    <cellStyle name="Output 4" xfId="133"/>
    <cellStyle name="Title 2" xfId="46"/>
    <cellStyle name="Title 3" xfId="92"/>
    <cellStyle name="Title 4" xfId="134"/>
    <cellStyle name="Total 2" xfId="47"/>
    <cellStyle name="Total 3" xfId="93"/>
    <cellStyle name="Total 4" xfId="135"/>
    <cellStyle name="Warning Text 2" xfId="48"/>
    <cellStyle name="Warning Text 3" xfId="94"/>
    <cellStyle name="Warning Text 4" xfId="13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E1" workbookViewId="0">
      <selection activeCell="D24" sqref="D24:J24"/>
    </sheetView>
  </sheetViews>
  <sheetFormatPr defaultRowHeight="15"/>
  <cols>
    <col min="1" max="1" width="4.140625" customWidth="1"/>
    <col min="2" max="2" width="21.85546875" customWidth="1"/>
    <col min="3" max="3" width="10.85546875" customWidth="1"/>
    <col min="4" max="4" width="24" customWidth="1"/>
    <col min="5" max="5" width="10.7109375" customWidth="1"/>
    <col min="10" max="10" width="16.7109375" customWidth="1"/>
    <col min="11" max="11" width="18" customWidth="1"/>
    <col min="12" max="12" width="84.5703125" customWidth="1"/>
  </cols>
  <sheetData>
    <row r="1" spans="1:12" ht="18.75">
      <c r="A1" s="1"/>
      <c r="B1" s="9" t="s">
        <v>102</v>
      </c>
      <c r="C1" s="10"/>
      <c r="D1" s="1"/>
      <c r="E1" s="1"/>
      <c r="F1" s="1"/>
      <c r="G1" s="1"/>
      <c r="H1" s="8" t="s">
        <v>0</v>
      </c>
      <c r="I1" s="1"/>
      <c r="J1" s="1"/>
      <c r="K1" s="1"/>
      <c r="L1" s="1"/>
    </row>
    <row r="2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6" t="s">
        <v>7</v>
      </c>
      <c r="H2" s="86"/>
      <c r="I2" s="7" t="s">
        <v>8</v>
      </c>
      <c r="J2" s="12" t="s">
        <v>9</v>
      </c>
      <c r="K2" s="12" t="s">
        <v>10</v>
      </c>
      <c r="L2" s="7" t="s">
        <v>11</v>
      </c>
    </row>
    <row r="3" spans="1:12">
      <c r="A3" s="7"/>
      <c r="B3" s="7"/>
      <c r="C3" s="7"/>
      <c r="D3" s="7"/>
      <c r="E3" s="7"/>
      <c r="F3" s="7"/>
      <c r="G3" s="7" t="s">
        <v>12</v>
      </c>
      <c r="H3" s="7" t="s">
        <v>13</v>
      </c>
      <c r="I3" s="7" t="s">
        <v>14</v>
      </c>
      <c r="J3" s="12"/>
      <c r="K3" s="12"/>
      <c r="L3" s="7"/>
    </row>
    <row r="4" spans="1:12">
      <c r="A4" s="2">
        <v>1</v>
      </c>
      <c r="B4" s="2" t="s">
        <v>15</v>
      </c>
      <c r="C4" s="21" t="s">
        <v>16</v>
      </c>
      <c r="D4" s="2" t="s">
        <v>17</v>
      </c>
      <c r="E4" s="2"/>
      <c r="F4" s="2"/>
      <c r="G4" s="2"/>
      <c r="H4" s="2"/>
      <c r="I4" s="13"/>
      <c r="J4" s="14">
        <v>1155000</v>
      </c>
      <c r="K4" s="15"/>
      <c r="L4" s="2" t="s">
        <v>18</v>
      </c>
    </row>
    <row r="5" spans="1:12">
      <c r="A5" s="2"/>
      <c r="B5" s="2"/>
      <c r="C5" s="22"/>
      <c r="D5" s="86" t="s">
        <v>19</v>
      </c>
      <c r="E5" s="86"/>
      <c r="F5" s="86"/>
      <c r="G5" s="86"/>
      <c r="H5" s="86"/>
      <c r="I5" s="86"/>
      <c r="J5" s="86"/>
      <c r="K5" s="15">
        <v>1155000</v>
      </c>
      <c r="L5" s="2"/>
    </row>
    <row r="6" spans="1:12" ht="18.75">
      <c r="A6" s="2">
        <v>2</v>
      </c>
      <c r="B6" s="2" t="s">
        <v>20</v>
      </c>
      <c r="C6" s="21" t="s">
        <v>21</v>
      </c>
      <c r="D6" s="5" t="s">
        <v>20</v>
      </c>
      <c r="E6" s="11"/>
      <c r="F6" s="16">
        <v>3000</v>
      </c>
      <c r="G6" s="6"/>
      <c r="H6" s="6"/>
      <c r="I6" s="16">
        <v>5000</v>
      </c>
      <c r="J6" s="25">
        <v>15000000</v>
      </c>
      <c r="K6" s="12"/>
      <c r="L6" s="2" t="s">
        <v>101</v>
      </c>
    </row>
    <row r="7" spans="1:12">
      <c r="A7" s="2"/>
      <c r="B7" s="2"/>
      <c r="C7" s="20"/>
      <c r="D7" s="87" t="s">
        <v>19</v>
      </c>
      <c r="E7" s="87"/>
      <c r="F7" s="87"/>
      <c r="G7" s="87"/>
      <c r="H7" s="87"/>
      <c r="I7" s="87"/>
      <c r="J7" s="87"/>
      <c r="K7" s="12">
        <v>15000000</v>
      </c>
      <c r="L7" s="2"/>
    </row>
    <row r="8" spans="1:12" ht="18.75">
      <c r="A8" s="2">
        <v>3</v>
      </c>
      <c r="B8" s="2" t="s">
        <v>23</v>
      </c>
      <c r="C8" s="21" t="s">
        <v>24</v>
      </c>
      <c r="D8" s="5" t="s">
        <v>25</v>
      </c>
      <c r="E8" s="11"/>
      <c r="F8" s="16"/>
      <c r="G8" s="6"/>
      <c r="H8" s="6"/>
      <c r="I8" s="16"/>
      <c r="J8" s="25">
        <v>4779250</v>
      </c>
      <c r="K8" s="12"/>
      <c r="L8" s="2" t="s">
        <v>22</v>
      </c>
    </row>
    <row r="9" spans="1:12">
      <c r="A9" s="2"/>
      <c r="B9" s="2"/>
      <c r="C9" s="20"/>
      <c r="D9" s="87" t="s">
        <v>19</v>
      </c>
      <c r="E9" s="87"/>
      <c r="F9" s="87"/>
      <c r="G9" s="87"/>
      <c r="H9" s="87"/>
      <c r="I9" s="87"/>
      <c r="J9" s="87"/>
      <c r="K9" s="12">
        <v>4779250</v>
      </c>
      <c r="L9" s="2"/>
    </row>
    <row r="10" spans="1:12">
      <c r="A10" s="2">
        <v>4</v>
      </c>
      <c r="B10" s="2" t="s">
        <v>26</v>
      </c>
      <c r="C10" s="26">
        <v>44084</v>
      </c>
      <c r="D10" s="3" t="s">
        <v>171</v>
      </c>
      <c r="E10" s="23"/>
      <c r="F10" s="3">
        <v>20</v>
      </c>
      <c r="G10" s="3"/>
      <c r="H10" s="3"/>
      <c r="I10" s="4">
        <v>150000</v>
      </c>
      <c r="J10" s="24">
        <f>I10*F10</f>
        <v>3000000</v>
      </c>
      <c r="K10" s="18"/>
      <c r="L10" s="2" t="s">
        <v>27</v>
      </c>
    </row>
    <row r="11" spans="1:12">
      <c r="A11" s="2"/>
      <c r="B11" s="2"/>
      <c r="C11" s="26">
        <v>44098</v>
      </c>
      <c r="D11" s="3" t="s">
        <v>28</v>
      </c>
      <c r="E11" s="23"/>
      <c r="F11" s="3">
        <v>20</v>
      </c>
      <c r="G11" s="3"/>
      <c r="H11" s="3"/>
      <c r="I11" s="4">
        <v>150000</v>
      </c>
      <c r="J11" s="24">
        <f t="shared" ref="J11:J15" si="0">I11*F11</f>
        <v>3000000</v>
      </c>
      <c r="K11" s="18"/>
      <c r="L11" s="2" t="s">
        <v>27</v>
      </c>
    </row>
    <row r="12" spans="1:12">
      <c r="A12" s="2"/>
      <c r="B12" s="2"/>
      <c r="C12" s="26">
        <v>44089</v>
      </c>
      <c r="D12" s="3" t="s">
        <v>29</v>
      </c>
      <c r="E12" s="23"/>
      <c r="F12" s="3">
        <v>20</v>
      </c>
      <c r="G12" s="3"/>
      <c r="H12" s="3"/>
      <c r="I12" s="4">
        <v>150000</v>
      </c>
      <c r="J12" s="24">
        <f t="shared" si="0"/>
        <v>3000000</v>
      </c>
      <c r="K12" s="18"/>
      <c r="L12" s="2" t="s">
        <v>27</v>
      </c>
    </row>
    <row r="13" spans="1:12">
      <c r="A13" s="2"/>
      <c r="B13" s="2"/>
      <c r="C13" s="26">
        <v>44100</v>
      </c>
      <c r="D13" s="3" t="s">
        <v>30</v>
      </c>
      <c r="E13" s="23"/>
      <c r="F13" s="3">
        <v>20</v>
      </c>
      <c r="G13" s="3"/>
      <c r="H13" s="3"/>
      <c r="I13" s="4">
        <v>150000</v>
      </c>
      <c r="J13" s="24">
        <f t="shared" si="0"/>
        <v>3000000</v>
      </c>
      <c r="K13" s="18"/>
      <c r="L13" s="2" t="s">
        <v>27</v>
      </c>
    </row>
    <row r="14" spans="1:12">
      <c r="A14" s="2"/>
      <c r="B14" s="2"/>
      <c r="C14" s="26">
        <v>44099</v>
      </c>
      <c r="D14" s="3" t="s">
        <v>172</v>
      </c>
      <c r="E14" s="23"/>
      <c r="F14" s="3">
        <v>20</v>
      </c>
      <c r="G14" s="3"/>
      <c r="H14" s="3"/>
      <c r="I14" s="4">
        <v>150000</v>
      </c>
      <c r="J14" s="24">
        <f t="shared" si="0"/>
        <v>3000000</v>
      </c>
      <c r="K14" s="18"/>
      <c r="L14" s="2" t="s">
        <v>27</v>
      </c>
    </row>
    <row r="15" spans="1:12">
      <c r="A15" s="2"/>
      <c r="B15" s="2"/>
      <c r="C15" s="2"/>
      <c r="D15" s="3"/>
      <c r="E15" s="23" t="s">
        <v>178</v>
      </c>
      <c r="F15" s="3">
        <v>100</v>
      </c>
      <c r="G15" s="3"/>
      <c r="H15" s="3"/>
      <c r="I15" s="4">
        <v>66000</v>
      </c>
      <c r="J15" s="24">
        <f t="shared" si="0"/>
        <v>6600000</v>
      </c>
      <c r="K15" s="18"/>
      <c r="L15" s="2" t="s">
        <v>31</v>
      </c>
    </row>
    <row r="16" spans="1:12">
      <c r="A16" s="2"/>
      <c r="B16" s="2"/>
      <c r="C16" s="2"/>
      <c r="D16" s="87" t="s">
        <v>19</v>
      </c>
      <c r="E16" s="87"/>
      <c r="F16" s="87"/>
      <c r="G16" s="87"/>
      <c r="H16" s="87"/>
      <c r="I16" s="87"/>
      <c r="J16" s="87"/>
      <c r="K16" s="12">
        <f>SUM(J10:J15)</f>
        <v>21600000</v>
      </c>
      <c r="L16" s="2"/>
    </row>
    <row r="17" spans="1:12">
      <c r="A17" s="2"/>
      <c r="B17" s="2"/>
      <c r="C17" s="2"/>
      <c r="D17" s="3"/>
      <c r="E17" s="23"/>
      <c r="F17" s="3"/>
      <c r="G17" s="3"/>
      <c r="H17" s="3"/>
      <c r="I17" s="4"/>
      <c r="J17" s="19"/>
      <c r="K17" s="18"/>
      <c r="L17" s="2"/>
    </row>
    <row r="18" spans="1:12">
      <c r="A18" s="2">
        <v>5</v>
      </c>
      <c r="B18" s="2" t="s">
        <v>32</v>
      </c>
      <c r="C18" s="21">
        <v>44100</v>
      </c>
      <c r="D18" s="3" t="s">
        <v>33</v>
      </c>
      <c r="E18" s="27"/>
      <c r="F18" s="27"/>
      <c r="G18" s="27">
        <v>6</v>
      </c>
      <c r="H18" s="27">
        <v>1.2</v>
      </c>
      <c r="I18" s="27"/>
      <c r="J18" s="4">
        <v>15000000</v>
      </c>
      <c r="K18" s="12"/>
      <c r="L18" s="2" t="s">
        <v>34</v>
      </c>
    </row>
    <row r="19" spans="1:12">
      <c r="A19" s="2"/>
      <c r="B19" s="2"/>
      <c r="C19" s="21"/>
      <c r="D19" s="3"/>
      <c r="E19" s="27"/>
      <c r="F19" s="27"/>
      <c r="G19" s="27"/>
      <c r="H19" s="27"/>
      <c r="I19" s="27"/>
      <c r="J19" s="4"/>
      <c r="K19" s="12"/>
      <c r="L19" s="2"/>
    </row>
    <row r="20" spans="1:12">
      <c r="A20" s="2"/>
      <c r="B20" s="2"/>
      <c r="C20" s="20"/>
      <c r="D20" s="87" t="s">
        <v>19</v>
      </c>
      <c r="E20" s="87"/>
      <c r="F20" s="87"/>
      <c r="G20" s="87"/>
      <c r="H20" s="87"/>
      <c r="I20" s="87"/>
      <c r="J20" s="87"/>
      <c r="K20" s="12">
        <v>15000000</v>
      </c>
      <c r="L20" s="2"/>
    </row>
    <row r="21" spans="1:12">
      <c r="A21" s="2">
        <v>6</v>
      </c>
      <c r="B21" s="2" t="s">
        <v>35</v>
      </c>
      <c r="C21" s="21" t="s">
        <v>36</v>
      </c>
      <c r="D21" s="2" t="s">
        <v>37</v>
      </c>
      <c r="E21" s="2" t="s">
        <v>38</v>
      </c>
      <c r="F21" s="2">
        <v>15</v>
      </c>
      <c r="G21" s="2"/>
      <c r="H21" s="2"/>
      <c r="I21" s="14">
        <v>72600</v>
      </c>
      <c r="J21" s="14">
        <f>F21*I21</f>
        <v>1089000</v>
      </c>
      <c r="K21" s="15"/>
      <c r="L21" s="2" t="s">
        <v>39</v>
      </c>
    </row>
    <row r="22" spans="1:12">
      <c r="A22" s="2"/>
      <c r="B22" s="2"/>
      <c r="C22" s="21"/>
      <c r="D22" s="2"/>
      <c r="E22" s="2" t="s">
        <v>40</v>
      </c>
      <c r="F22" s="2">
        <v>15</v>
      </c>
      <c r="G22" s="2"/>
      <c r="H22" s="2"/>
      <c r="I22" s="14">
        <v>75000</v>
      </c>
      <c r="J22" s="14">
        <f t="shared" ref="J22:J23" si="1">F22*I22</f>
        <v>1125000</v>
      </c>
      <c r="K22" s="15"/>
      <c r="L22" s="2" t="s">
        <v>39</v>
      </c>
    </row>
    <row r="23" spans="1:12">
      <c r="A23" s="2"/>
      <c r="B23" s="2"/>
      <c r="C23" s="21"/>
      <c r="D23" s="2"/>
      <c r="E23" s="2" t="s">
        <v>41</v>
      </c>
      <c r="F23" s="2">
        <v>15</v>
      </c>
      <c r="G23" s="2"/>
      <c r="H23" s="2"/>
      <c r="I23" s="14">
        <v>27000</v>
      </c>
      <c r="J23" s="14">
        <f t="shared" si="1"/>
        <v>405000</v>
      </c>
      <c r="K23" s="15"/>
      <c r="L23" s="2" t="s">
        <v>39</v>
      </c>
    </row>
    <row r="24" spans="1:12">
      <c r="A24" s="2"/>
      <c r="B24" s="2"/>
      <c r="C24" s="20"/>
      <c r="D24" s="87" t="s">
        <v>19</v>
      </c>
      <c r="E24" s="87"/>
      <c r="F24" s="87"/>
      <c r="G24" s="87"/>
      <c r="H24" s="87"/>
      <c r="I24" s="87"/>
      <c r="J24" s="87"/>
      <c r="K24" s="12">
        <f>SUM(J21:J23)</f>
        <v>2619000</v>
      </c>
      <c r="L24" s="2"/>
    </row>
    <row r="25" spans="1:12" ht="18.75">
      <c r="A25" s="2"/>
      <c r="B25" s="85" t="s">
        <v>42</v>
      </c>
      <c r="C25" s="85"/>
      <c r="D25" s="85"/>
      <c r="E25" s="85"/>
      <c r="F25" s="85"/>
      <c r="G25" s="85"/>
      <c r="H25" s="85"/>
      <c r="I25" s="85"/>
      <c r="J25" s="85"/>
      <c r="K25" s="17">
        <f>SUM(K3:K24)</f>
        <v>60153250</v>
      </c>
      <c r="L25" s="2"/>
    </row>
  </sheetData>
  <mergeCells count="8">
    <mergeCell ref="B25:J25"/>
    <mergeCell ref="G2:H2"/>
    <mergeCell ref="D7:J7"/>
    <mergeCell ref="D5:J5"/>
    <mergeCell ref="D16:J16"/>
    <mergeCell ref="D20:J20"/>
    <mergeCell ref="D9:J9"/>
    <mergeCell ref="D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4"/>
  <sheetViews>
    <sheetView topLeftCell="A41" workbookViewId="0">
      <selection activeCell="E56" sqref="E56"/>
    </sheetView>
  </sheetViews>
  <sheetFormatPr defaultRowHeight="15"/>
  <cols>
    <col min="1" max="1" width="6.28515625" customWidth="1"/>
    <col min="2" max="2" width="12.28515625" customWidth="1"/>
    <col min="3" max="3" width="10" customWidth="1"/>
    <col min="4" max="4" width="15.7109375" customWidth="1"/>
    <col min="5" max="5" width="22.28515625" customWidth="1"/>
    <col min="10" max="10" width="17.5703125" customWidth="1"/>
  </cols>
  <sheetData>
    <row r="1" spans="1:10" ht="15.75">
      <c r="A1" s="29" t="s">
        <v>43</v>
      </c>
      <c r="B1" s="29"/>
      <c r="C1" s="30"/>
      <c r="D1" s="31"/>
      <c r="E1" s="31"/>
      <c r="F1" s="28"/>
      <c r="G1" s="28"/>
      <c r="H1" s="28"/>
      <c r="I1" s="28"/>
      <c r="J1" s="28"/>
    </row>
    <row r="2" spans="1:10" ht="15.75">
      <c r="A2" s="32" t="s">
        <v>1</v>
      </c>
      <c r="B2" s="32" t="s">
        <v>44</v>
      </c>
      <c r="C2" s="32" t="s">
        <v>45</v>
      </c>
      <c r="D2" s="32" t="s">
        <v>46</v>
      </c>
      <c r="E2" s="32" t="s">
        <v>47</v>
      </c>
      <c r="F2" s="33" t="s">
        <v>12</v>
      </c>
      <c r="G2" s="33" t="s">
        <v>13</v>
      </c>
      <c r="H2" s="33" t="s">
        <v>6</v>
      </c>
      <c r="I2" s="33" t="s">
        <v>8</v>
      </c>
      <c r="J2" s="33" t="s">
        <v>10</v>
      </c>
    </row>
    <row r="3" spans="1:10" ht="15.75">
      <c r="A3" s="33">
        <v>1</v>
      </c>
      <c r="B3" s="39">
        <v>44086</v>
      </c>
      <c r="C3" s="33" t="s">
        <v>48</v>
      </c>
      <c r="D3" s="38" t="s">
        <v>49</v>
      </c>
      <c r="E3" s="38" t="s">
        <v>50</v>
      </c>
      <c r="F3" s="38">
        <v>3</v>
      </c>
      <c r="G3" s="38">
        <v>1</v>
      </c>
      <c r="H3" s="38">
        <v>1</v>
      </c>
      <c r="I3" s="35">
        <v>25000</v>
      </c>
      <c r="J3" s="36">
        <f>F3*G3*H3*I3</f>
        <v>75000</v>
      </c>
    </row>
    <row r="4" spans="1:10" ht="15.75">
      <c r="A4" s="33">
        <v>2</v>
      </c>
      <c r="B4" s="39">
        <v>44086</v>
      </c>
      <c r="C4" s="33" t="s">
        <v>48</v>
      </c>
      <c r="D4" s="40" t="s">
        <v>49</v>
      </c>
      <c r="E4" s="40" t="s">
        <v>51</v>
      </c>
      <c r="F4" s="40">
        <v>4</v>
      </c>
      <c r="G4" s="40">
        <v>1</v>
      </c>
      <c r="H4" s="40">
        <v>1</v>
      </c>
      <c r="I4" s="35">
        <v>25000</v>
      </c>
      <c r="J4" s="36">
        <f t="shared" ref="J4:J48" si="0">F4*G4*H4*I4</f>
        <v>100000</v>
      </c>
    </row>
    <row r="5" spans="1:10" ht="15.75">
      <c r="A5" s="33">
        <v>3</v>
      </c>
      <c r="B5" s="39">
        <v>44086</v>
      </c>
      <c r="C5" s="33" t="s">
        <v>48</v>
      </c>
      <c r="D5" s="40" t="s">
        <v>49</v>
      </c>
      <c r="E5" s="40" t="s">
        <v>52</v>
      </c>
      <c r="F5" s="40">
        <v>5</v>
      </c>
      <c r="G5" s="40">
        <v>0.5</v>
      </c>
      <c r="H5" s="40">
        <v>1</v>
      </c>
      <c r="I5" s="35">
        <v>25000</v>
      </c>
      <c r="J5" s="36">
        <f t="shared" si="0"/>
        <v>62500</v>
      </c>
    </row>
    <row r="6" spans="1:10" ht="15.75">
      <c r="A6" s="33">
        <v>4</v>
      </c>
      <c r="B6" s="39">
        <v>44086</v>
      </c>
      <c r="C6" s="33" t="s">
        <v>48</v>
      </c>
      <c r="D6" s="40" t="s">
        <v>49</v>
      </c>
      <c r="E6" s="40" t="s">
        <v>53</v>
      </c>
      <c r="F6" s="40">
        <v>4</v>
      </c>
      <c r="G6" s="40">
        <v>0.5</v>
      </c>
      <c r="H6" s="40">
        <v>1</v>
      </c>
      <c r="I6" s="35">
        <v>25000</v>
      </c>
      <c r="J6" s="36">
        <f t="shared" si="0"/>
        <v>50000</v>
      </c>
    </row>
    <row r="7" spans="1:10" ht="15.75">
      <c r="A7" s="33">
        <v>5</v>
      </c>
      <c r="B7" s="39">
        <v>44086</v>
      </c>
      <c r="C7" s="33" t="s">
        <v>48</v>
      </c>
      <c r="D7" s="40" t="s">
        <v>49</v>
      </c>
      <c r="E7" s="40" t="s">
        <v>54</v>
      </c>
      <c r="F7" s="40">
        <v>3</v>
      </c>
      <c r="G7" s="40">
        <v>1</v>
      </c>
      <c r="H7" s="40">
        <v>1</v>
      </c>
      <c r="I7" s="35">
        <v>25000</v>
      </c>
      <c r="J7" s="36">
        <f t="shared" si="0"/>
        <v>75000</v>
      </c>
    </row>
    <row r="8" spans="1:10" ht="15.75">
      <c r="A8" s="33">
        <v>6</v>
      </c>
      <c r="B8" s="39">
        <v>44086</v>
      </c>
      <c r="C8" s="33" t="s">
        <v>48</v>
      </c>
      <c r="D8" s="40" t="s">
        <v>49</v>
      </c>
      <c r="E8" s="40" t="s">
        <v>55</v>
      </c>
      <c r="F8" s="40">
        <v>6</v>
      </c>
      <c r="G8" s="40">
        <v>1.2</v>
      </c>
      <c r="H8" s="40">
        <v>1</v>
      </c>
      <c r="I8" s="35">
        <v>25000</v>
      </c>
      <c r="J8" s="36">
        <f t="shared" si="0"/>
        <v>179999.99999999997</v>
      </c>
    </row>
    <row r="9" spans="1:10" ht="15.75">
      <c r="A9" s="33">
        <v>8</v>
      </c>
      <c r="B9" s="39">
        <v>44086</v>
      </c>
      <c r="C9" s="33" t="s">
        <v>48</v>
      </c>
      <c r="D9" s="40" t="s">
        <v>49</v>
      </c>
      <c r="E9" s="40" t="s">
        <v>56</v>
      </c>
      <c r="F9" s="40">
        <v>6</v>
      </c>
      <c r="G9" s="40">
        <v>1</v>
      </c>
      <c r="H9" s="40">
        <v>1</v>
      </c>
      <c r="I9" s="35">
        <v>25000</v>
      </c>
      <c r="J9" s="36">
        <f t="shared" si="0"/>
        <v>150000</v>
      </c>
    </row>
    <row r="10" spans="1:10" ht="15.75">
      <c r="A10" s="33">
        <v>9</v>
      </c>
      <c r="B10" s="39">
        <v>44088</v>
      </c>
      <c r="C10" s="33" t="s">
        <v>48</v>
      </c>
      <c r="D10" s="40" t="s">
        <v>57</v>
      </c>
      <c r="E10" s="40" t="s">
        <v>58</v>
      </c>
      <c r="F10" s="40">
        <v>4.5</v>
      </c>
      <c r="G10" s="40">
        <v>1</v>
      </c>
      <c r="H10" s="40">
        <v>1</v>
      </c>
      <c r="I10" s="35">
        <v>25000</v>
      </c>
      <c r="J10" s="36">
        <f t="shared" si="0"/>
        <v>112500</v>
      </c>
    </row>
    <row r="11" spans="1:10" ht="15.75">
      <c r="A11" s="33">
        <v>10</v>
      </c>
      <c r="B11" s="39">
        <v>44088</v>
      </c>
      <c r="C11" s="33" t="s">
        <v>48</v>
      </c>
      <c r="D11" s="40" t="s">
        <v>57</v>
      </c>
      <c r="E11" s="34" t="s">
        <v>59</v>
      </c>
      <c r="F11" s="34">
        <v>3</v>
      </c>
      <c r="G11" s="41">
        <v>1</v>
      </c>
      <c r="H11" s="40">
        <v>1</v>
      </c>
      <c r="I11" s="35">
        <v>25000</v>
      </c>
      <c r="J11" s="36">
        <f t="shared" si="0"/>
        <v>75000</v>
      </c>
    </row>
    <row r="12" spans="1:10" ht="15.75">
      <c r="A12" s="33">
        <v>11</v>
      </c>
      <c r="B12" s="39">
        <v>44088</v>
      </c>
      <c r="C12" s="33" t="s">
        <v>48</v>
      </c>
      <c r="D12" s="40" t="s">
        <v>57</v>
      </c>
      <c r="E12" s="42" t="s">
        <v>60</v>
      </c>
      <c r="F12" s="42">
        <v>6</v>
      </c>
      <c r="G12" s="42">
        <v>1</v>
      </c>
      <c r="H12" s="40">
        <v>1</v>
      </c>
      <c r="I12" s="35">
        <v>25000</v>
      </c>
      <c r="J12" s="36">
        <f t="shared" si="0"/>
        <v>150000</v>
      </c>
    </row>
    <row r="13" spans="1:10" ht="15.75">
      <c r="A13" s="33">
        <v>12</v>
      </c>
      <c r="B13" s="39">
        <v>44097</v>
      </c>
      <c r="C13" s="33" t="s">
        <v>48</v>
      </c>
      <c r="D13" s="42" t="s">
        <v>61</v>
      </c>
      <c r="E13" s="42" t="s">
        <v>62</v>
      </c>
      <c r="F13" s="42">
        <v>3</v>
      </c>
      <c r="G13" s="42">
        <v>1</v>
      </c>
      <c r="H13" s="40">
        <v>1</v>
      </c>
      <c r="I13" s="35">
        <v>25000</v>
      </c>
      <c r="J13" s="36">
        <f t="shared" si="0"/>
        <v>75000</v>
      </c>
    </row>
    <row r="14" spans="1:10" ht="15.75">
      <c r="A14" s="33">
        <v>13</v>
      </c>
      <c r="B14" s="39">
        <v>44097</v>
      </c>
      <c r="C14" s="33" t="s">
        <v>48</v>
      </c>
      <c r="D14" s="42" t="s">
        <v>61</v>
      </c>
      <c r="E14" s="42" t="s">
        <v>63</v>
      </c>
      <c r="F14" s="42">
        <v>4</v>
      </c>
      <c r="G14" s="42">
        <v>0.5</v>
      </c>
      <c r="H14" s="40">
        <v>1</v>
      </c>
      <c r="I14" s="35">
        <v>25000</v>
      </c>
      <c r="J14" s="36">
        <f t="shared" si="0"/>
        <v>50000</v>
      </c>
    </row>
    <row r="15" spans="1:10" ht="15.75">
      <c r="A15" s="33">
        <v>14</v>
      </c>
      <c r="B15" s="39">
        <v>44082</v>
      </c>
      <c r="C15" s="33" t="s">
        <v>48</v>
      </c>
      <c r="D15" s="42" t="s">
        <v>64</v>
      </c>
      <c r="E15" s="42" t="s">
        <v>65</v>
      </c>
      <c r="F15" s="42">
        <v>4</v>
      </c>
      <c r="G15" s="42">
        <v>1</v>
      </c>
      <c r="H15" s="40">
        <v>1</v>
      </c>
      <c r="I15" s="35">
        <v>25000</v>
      </c>
      <c r="J15" s="36">
        <f t="shared" si="0"/>
        <v>100000</v>
      </c>
    </row>
    <row r="16" spans="1:10" ht="15.75">
      <c r="A16" s="33">
        <v>15</v>
      </c>
      <c r="B16" s="39">
        <v>44082</v>
      </c>
      <c r="C16" s="33" t="s">
        <v>48</v>
      </c>
      <c r="D16" s="42" t="s">
        <v>64</v>
      </c>
      <c r="E16" s="42" t="s">
        <v>66</v>
      </c>
      <c r="F16" s="42">
        <v>2.1</v>
      </c>
      <c r="G16" s="42">
        <v>0.5</v>
      </c>
      <c r="H16" s="40">
        <v>1</v>
      </c>
      <c r="I16" s="35">
        <v>25000</v>
      </c>
      <c r="J16" s="36">
        <f t="shared" si="0"/>
        <v>26250</v>
      </c>
    </row>
    <row r="17" spans="1:10" ht="15.75">
      <c r="A17" s="33">
        <v>16</v>
      </c>
      <c r="B17" s="39">
        <v>44082</v>
      </c>
      <c r="C17" s="33" t="s">
        <v>48</v>
      </c>
      <c r="D17" s="42" t="s">
        <v>64</v>
      </c>
      <c r="E17" s="42" t="s">
        <v>67</v>
      </c>
      <c r="F17" s="42">
        <v>3</v>
      </c>
      <c r="G17" s="42">
        <v>1</v>
      </c>
      <c r="H17" s="40">
        <v>1</v>
      </c>
      <c r="I17" s="35">
        <v>25000</v>
      </c>
      <c r="J17" s="36">
        <f t="shared" si="0"/>
        <v>75000</v>
      </c>
    </row>
    <row r="18" spans="1:10" ht="15.75">
      <c r="A18" s="33">
        <v>17</v>
      </c>
      <c r="B18" s="39">
        <v>44082</v>
      </c>
      <c r="C18" s="33" t="s">
        <v>48</v>
      </c>
      <c r="D18" s="42" t="s">
        <v>64</v>
      </c>
      <c r="E18" s="42" t="s">
        <v>68</v>
      </c>
      <c r="F18" s="42">
        <v>2.5</v>
      </c>
      <c r="G18" s="42">
        <v>0.5</v>
      </c>
      <c r="H18" s="40">
        <v>1</v>
      </c>
      <c r="I18" s="35">
        <v>25000</v>
      </c>
      <c r="J18" s="36">
        <f t="shared" si="0"/>
        <v>31250</v>
      </c>
    </row>
    <row r="19" spans="1:10" ht="15.75">
      <c r="A19" s="33">
        <v>18</v>
      </c>
      <c r="B19" s="39">
        <v>44082</v>
      </c>
      <c r="C19" s="33" t="s">
        <v>48</v>
      </c>
      <c r="D19" s="42" t="s">
        <v>64</v>
      </c>
      <c r="E19" s="42" t="s">
        <v>69</v>
      </c>
      <c r="F19" s="42">
        <v>3.1</v>
      </c>
      <c r="G19" s="42">
        <v>1</v>
      </c>
      <c r="H19" s="40">
        <v>1</v>
      </c>
      <c r="I19" s="35">
        <v>25000</v>
      </c>
      <c r="J19" s="36">
        <f t="shared" si="0"/>
        <v>77500</v>
      </c>
    </row>
    <row r="20" spans="1:10" ht="15.75">
      <c r="A20" s="33">
        <v>19</v>
      </c>
      <c r="B20" s="39">
        <v>44100</v>
      </c>
      <c r="C20" s="33" t="s">
        <v>48</v>
      </c>
      <c r="D20" s="42" t="s">
        <v>70</v>
      </c>
      <c r="E20" s="42" t="s">
        <v>71</v>
      </c>
      <c r="F20" s="42">
        <v>3</v>
      </c>
      <c r="G20" s="42">
        <v>1</v>
      </c>
      <c r="H20" s="40">
        <v>1</v>
      </c>
      <c r="I20" s="35">
        <v>25000</v>
      </c>
      <c r="J20" s="36">
        <f t="shared" si="0"/>
        <v>75000</v>
      </c>
    </row>
    <row r="21" spans="1:10" ht="15.75">
      <c r="A21" s="33">
        <v>20</v>
      </c>
      <c r="B21" s="39">
        <v>44096</v>
      </c>
      <c r="C21" s="33" t="s">
        <v>48</v>
      </c>
      <c r="D21" s="42" t="s">
        <v>72</v>
      </c>
      <c r="E21" s="42" t="s">
        <v>73</v>
      </c>
      <c r="F21" s="42">
        <v>7</v>
      </c>
      <c r="G21" s="42">
        <v>0.4</v>
      </c>
      <c r="H21" s="40">
        <v>1</v>
      </c>
      <c r="I21" s="35">
        <v>25000</v>
      </c>
      <c r="J21" s="36">
        <f t="shared" si="0"/>
        <v>70000</v>
      </c>
    </row>
    <row r="22" spans="1:10" ht="15.75">
      <c r="A22" s="33">
        <v>21</v>
      </c>
      <c r="B22" s="39">
        <v>44096</v>
      </c>
      <c r="C22" s="33" t="s">
        <v>48</v>
      </c>
      <c r="D22" s="42" t="s">
        <v>72</v>
      </c>
      <c r="E22" s="42" t="s">
        <v>74</v>
      </c>
      <c r="F22" s="42">
        <v>3</v>
      </c>
      <c r="G22" s="42">
        <v>0.5</v>
      </c>
      <c r="H22" s="40">
        <v>1</v>
      </c>
      <c r="I22" s="35">
        <v>25000</v>
      </c>
      <c r="J22" s="36">
        <f t="shared" si="0"/>
        <v>37500</v>
      </c>
    </row>
    <row r="23" spans="1:10" ht="15.75">
      <c r="A23" s="33">
        <v>22</v>
      </c>
      <c r="B23" s="39">
        <v>44096</v>
      </c>
      <c r="C23" s="33" t="s">
        <v>48</v>
      </c>
      <c r="D23" s="42" t="s">
        <v>72</v>
      </c>
      <c r="E23" s="42" t="s">
        <v>74</v>
      </c>
      <c r="F23" s="42">
        <v>1.5</v>
      </c>
      <c r="G23" s="42">
        <v>0.5</v>
      </c>
      <c r="H23" s="40">
        <v>1</v>
      </c>
      <c r="I23" s="35">
        <v>25000</v>
      </c>
      <c r="J23" s="36">
        <f t="shared" si="0"/>
        <v>18750</v>
      </c>
    </row>
    <row r="24" spans="1:10" ht="15.75">
      <c r="A24" s="33">
        <v>23</v>
      </c>
      <c r="B24" s="39">
        <v>44096</v>
      </c>
      <c r="C24" s="33" t="s">
        <v>48</v>
      </c>
      <c r="D24" s="42" t="s">
        <v>72</v>
      </c>
      <c r="E24" s="42" t="s">
        <v>75</v>
      </c>
      <c r="F24" s="42">
        <v>3</v>
      </c>
      <c r="G24" s="42">
        <v>1</v>
      </c>
      <c r="H24" s="40">
        <v>1</v>
      </c>
      <c r="I24" s="35">
        <v>25000</v>
      </c>
      <c r="J24" s="36">
        <f t="shared" si="0"/>
        <v>75000</v>
      </c>
    </row>
    <row r="25" spans="1:10" ht="15.75">
      <c r="A25" s="33">
        <v>24</v>
      </c>
      <c r="B25" s="39">
        <v>44096</v>
      </c>
      <c r="C25" s="33" t="s">
        <v>48</v>
      </c>
      <c r="D25" s="42" t="s">
        <v>72</v>
      </c>
      <c r="E25" s="42" t="s">
        <v>76</v>
      </c>
      <c r="F25" s="42">
        <v>3</v>
      </c>
      <c r="G25" s="42">
        <v>1</v>
      </c>
      <c r="H25" s="40">
        <v>1</v>
      </c>
      <c r="I25" s="35">
        <v>25000</v>
      </c>
      <c r="J25" s="36">
        <f t="shared" si="0"/>
        <v>75000</v>
      </c>
    </row>
    <row r="26" spans="1:10" ht="15.75">
      <c r="A26" s="33">
        <v>25</v>
      </c>
      <c r="B26" s="39">
        <v>44096</v>
      </c>
      <c r="C26" s="33" t="s">
        <v>48</v>
      </c>
      <c r="D26" s="42" t="s">
        <v>72</v>
      </c>
      <c r="E26" s="42" t="s">
        <v>77</v>
      </c>
      <c r="F26" s="42">
        <v>8</v>
      </c>
      <c r="G26" s="42">
        <v>1</v>
      </c>
      <c r="H26" s="40">
        <v>1</v>
      </c>
      <c r="I26" s="35">
        <v>25000</v>
      </c>
      <c r="J26" s="36">
        <f t="shared" si="0"/>
        <v>200000</v>
      </c>
    </row>
    <row r="27" spans="1:10" ht="15.75">
      <c r="A27" s="33">
        <v>26</v>
      </c>
      <c r="B27" s="39">
        <v>44096</v>
      </c>
      <c r="C27" s="33" t="s">
        <v>48</v>
      </c>
      <c r="D27" s="42" t="s">
        <v>72</v>
      </c>
      <c r="E27" s="42" t="s">
        <v>78</v>
      </c>
      <c r="F27" s="42">
        <v>3</v>
      </c>
      <c r="G27" s="42">
        <v>1</v>
      </c>
      <c r="H27" s="40">
        <v>1</v>
      </c>
      <c r="I27" s="35">
        <v>25000</v>
      </c>
      <c r="J27" s="36">
        <f t="shared" si="0"/>
        <v>75000</v>
      </c>
    </row>
    <row r="28" spans="1:10" ht="15.75">
      <c r="A28" s="33">
        <v>27</v>
      </c>
      <c r="B28" s="39">
        <v>44096</v>
      </c>
      <c r="C28" s="33" t="s">
        <v>48</v>
      </c>
      <c r="D28" s="42" t="s">
        <v>72</v>
      </c>
      <c r="E28" s="42" t="s">
        <v>79</v>
      </c>
      <c r="F28" s="42">
        <v>6</v>
      </c>
      <c r="G28" s="42">
        <v>0.5</v>
      </c>
      <c r="H28" s="40">
        <v>1</v>
      </c>
      <c r="I28" s="35">
        <v>25000</v>
      </c>
      <c r="J28" s="36">
        <f t="shared" si="0"/>
        <v>75000</v>
      </c>
    </row>
    <row r="29" spans="1:10" ht="15.75">
      <c r="A29" s="33">
        <v>28</v>
      </c>
      <c r="B29" s="39">
        <v>44097</v>
      </c>
      <c r="C29" s="33" t="s">
        <v>48</v>
      </c>
      <c r="D29" s="42" t="s">
        <v>80</v>
      </c>
      <c r="E29" s="42" t="s">
        <v>81</v>
      </c>
      <c r="F29" s="42">
        <v>4</v>
      </c>
      <c r="G29" s="42">
        <v>1</v>
      </c>
      <c r="H29" s="43">
        <v>1</v>
      </c>
      <c r="I29" s="35">
        <v>25000</v>
      </c>
      <c r="J29" s="36">
        <f t="shared" si="0"/>
        <v>100000</v>
      </c>
    </row>
    <row r="30" spans="1:10" ht="15.75">
      <c r="A30" s="33">
        <v>29</v>
      </c>
      <c r="B30" s="39">
        <v>44097</v>
      </c>
      <c r="C30" s="33" t="s">
        <v>48</v>
      </c>
      <c r="D30" s="42" t="s">
        <v>80</v>
      </c>
      <c r="E30" s="42" t="s">
        <v>82</v>
      </c>
      <c r="F30" s="42">
        <v>2</v>
      </c>
      <c r="G30" s="42">
        <v>0.8</v>
      </c>
      <c r="H30" s="43">
        <v>5</v>
      </c>
      <c r="I30" s="35">
        <v>25000</v>
      </c>
      <c r="J30" s="36">
        <f t="shared" si="0"/>
        <v>200000</v>
      </c>
    </row>
    <row r="31" spans="1:10" ht="15.75">
      <c r="A31" s="33">
        <v>30</v>
      </c>
      <c r="B31" s="39">
        <v>44084</v>
      </c>
      <c r="C31" s="33" t="s">
        <v>48</v>
      </c>
      <c r="D31" s="42" t="s">
        <v>83</v>
      </c>
      <c r="E31" s="42" t="s">
        <v>84</v>
      </c>
      <c r="F31" s="42">
        <v>2.4</v>
      </c>
      <c r="G31" s="44">
        <v>0.4</v>
      </c>
      <c r="H31" s="43">
        <v>1</v>
      </c>
      <c r="I31" s="35">
        <v>25000</v>
      </c>
      <c r="J31" s="36">
        <f t="shared" si="0"/>
        <v>24000</v>
      </c>
    </row>
    <row r="32" spans="1:10" ht="15.75">
      <c r="A32" s="33">
        <v>31</v>
      </c>
      <c r="B32" s="39">
        <v>44084</v>
      </c>
      <c r="C32" s="33" t="s">
        <v>48</v>
      </c>
      <c r="D32" s="42" t="s">
        <v>83</v>
      </c>
      <c r="E32" s="42" t="s">
        <v>85</v>
      </c>
      <c r="F32" s="42">
        <v>2.5</v>
      </c>
      <c r="G32" s="42">
        <v>1</v>
      </c>
      <c r="H32" s="43">
        <v>1</v>
      </c>
      <c r="I32" s="35">
        <v>25000</v>
      </c>
      <c r="J32" s="36">
        <f t="shared" si="0"/>
        <v>62500</v>
      </c>
    </row>
    <row r="33" spans="1:10" ht="15.75">
      <c r="A33" s="33">
        <v>32</v>
      </c>
      <c r="B33" s="39">
        <v>44084</v>
      </c>
      <c r="C33" s="33" t="s">
        <v>48</v>
      </c>
      <c r="D33" s="42" t="s">
        <v>83</v>
      </c>
      <c r="E33" s="42" t="s">
        <v>86</v>
      </c>
      <c r="F33" s="42">
        <v>3.5</v>
      </c>
      <c r="G33" s="42">
        <v>1.2</v>
      </c>
      <c r="H33" s="43">
        <v>1</v>
      </c>
      <c r="I33" s="35">
        <v>25000</v>
      </c>
      <c r="J33" s="36">
        <f t="shared" si="0"/>
        <v>105000</v>
      </c>
    </row>
    <row r="34" spans="1:10" ht="15.75">
      <c r="A34" s="33">
        <v>33</v>
      </c>
      <c r="B34" s="39">
        <v>44084</v>
      </c>
      <c r="C34" s="33" t="s">
        <v>48</v>
      </c>
      <c r="D34" s="42" t="s">
        <v>87</v>
      </c>
      <c r="E34" s="42" t="s">
        <v>88</v>
      </c>
      <c r="F34" s="42">
        <v>2</v>
      </c>
      <c r="G34" s="42">
        <v>0.5</v>
      </c>
      <c r="H34" s="43">
        <v>1</v>
      </c>
      <c r="I34" s="35">
        <v>25000</v>
      </c>
      <c r="J34" s="36">
        <f t="shared" si="0"/>
        <v>25000</v>
      </c>
    </row>
    <row r="35" spans="1:10" ht="15.75">
      <c r="A35" s="33">
        <v>34</v>
      </c>
      <c r="B35" s="39">
        <v>44084</v>
      </c>
      <c r="C35" s="33" t="s">
        <v>48</v>
      </c>
      <c r="D35" s="42" t="s">
        <v>87</v>
      </c>
      <c r="E35" s="42" t="s">
        <v>89</v>
      </c>
      <c r="F35" s="42">
        <v>2</v>
      </c>
      <c r="G35" s="42">
        <v>0.5</v>
      </c>
      <c r="H35" s="43">
        <v>1</v>
      </c>
      <c r="I35" s="35">
        <v>25000</v>
      </c>
      <c r="J35" s="36">
        <f t="shared" si="0"/>
        <v>25000</v>
      </c>
    </row>
    <row r="36" spans="1:10" ht="15.75">
      <c r="A36" s="33">
        <v>35</v>
      </c>
      <c r="B36" s="39">
        <v>44084</v>
      </c>
      <c r="C36" s="33" t="s">
        <v>48</v>
      </c>
      <c r="D36" s="42" t="s">
        <v>87</v>
      </c>
      <c r="E36" s="42" t="s">
        <v>90</v>
      </c>
      <c r="F36" s="42">
        <v>4</v>
      </c>
      <c r="G36" s="42">
        <v>0.5</v>
      </c>
      <c r="H36" s="43">
        <v>1</v>
      </c>
      <c r="I36" s="35">
        <v>25000</v>
      </c>
      <c r="J36" s="36">
        <f t="shared" si="0"/>
        <v>50000</v>
      </c>
    </row>
    <row r="37" spans="1:10" ht="15.75">
      <c r="A37" s="33">
        <v>36</v>
      </c>
      <c r="B37" s="39">
        <v>44095</v>
      </c>
      <c r="C37" s="33" t="s">
        <v>48</v>
      </c>
      <c r="D37" s="42" t="s">
        <v>91</v>
      </c>
      <c r="E37" s="42" t="s">
        <v>92</v>
      </c>
      <c r="F37" s="42">
        <v>4</v>
      </c>
      <c r="G37" s="42">
        <v>1</v>
      </c>
      <c r="H37" s="43">
        <v>1</v>
      </c>
      <c r="I37" s="35">
        <v>25000</v>
      </c>
      <c r="J37" s="36">
        <f t="shared" si="0"/>
        <v>100000</v>
      </c>
    </row>
    <row r="38" spans="1:10" ht="15.75">
      <c r="A38" s="33">
        <v>37</v>
      </c>
      <c r="B38" s="39">
        <v>44083</v>
      </c>
      <c r="C38" s="33" t="s">
        <v>48</v>
      </c>
      <c r="D38" s="42" t="s">
        <v>93</v>
      </c>
      <c r="E38" s="42" t="s">
        <v>94</v>
      </c>
      <c r="F38" s="42">
        <v>4</v>
      </c>
      <c r="G38" s="42">
        <v>1</v>
      </c>
      <c r="H38" s="43">
        <v>1</v>
      </c>
      <c r="I38" s="35">
        <v>25000</v>
      </c>
      <c r="J38" s="36">
        <f t="shared" si="0"/>
        <v>100000</v>
      </c>
    </row>
    <row r="39" spans="1:10" ht="15.75">
      <c r="A39" s="33">
        <v>38</v>
      </c>
      <c r="B39" s="39">
        <v>44083</v>
      </c>
      <c r="C39" s="33" t="s">
        <v>48</v>
      </c>
      <c r="D39" s="42" t="s">
        <v>93</v>
      </c>
      <c r="E39" s="42" t="s">
        <v>95</v>
      </c>
      <c r="F39" s="42">
        <v>4</v>
      </c>
      <c r="G39" s="42">
        <v>1</v>
      </c>
      <c r="H39" s="43">
        <v>1</v>
      </c>
      <c r="I39" s="35">
        <v>25000</v>
      </c>
      <c r="J39" s="36">
        <f t="shared" si="0"/>
        <v>100000</v>
      </c>
    </row>
    <row r="40" spans="1:10" ht="15.75">
      <c r="A40" s="33">
        <v>39</v>
      </c>
      <c r="B40" s="39">
        <v>44083</v>
      </c>
      <c r="C40" s="33" t="s">
        <v>48</v>
      </c>
      <c r="D40" s="44" t="s">
        <v>96</v>
      </c>
      <c r="E40" s="42" t="s">
        <v>97</v>
      </c>
      <c r="F40" s="42">
        <v>5</v>
      </c>
      <c r="G40" s="42">
        <v>1</v>
      </c>
      <c r="H40" s="43">
        <v>1</v>
      </c>
      <c r="I40" s="35">
        <v>25000</v>
      </c>
      <c r="J40" s="36">
        <f t="shared" si="0"/>
        <v>125000</v>
      </c>
    </row>
    <row r="41" spans="1:10" ht="15.75">
      <c r="A41" s="33">
        <v>40</v>
      </c>
      <c r="B41" s="39">
        <v>44100</v>
      </c>
      <c r="C41" s="33" t="s">
        <v>48</v>
      </c>
      <c r="D41" s="44" t="s">
        <v>98</v>
      </c>
      <c r="E41" s="42" t="s">
        <v>99</v>
      </c>
      <c r="F41" s="42">
        <v>4</v>
      </c>
      <c r="G41" s="42">
        <v>1</v>
      </c>
      <c r="H41" s="43">
        <v>1</v>
      </c>
      <c r="I41" s="35">
        <v>25000</v>
      </c>
      <c r="J41" s="36">
        <f t="shared" si="0"/>
        <v>100000</v>
      </c>
    </row>
    <row r="42" spans="1:10" ht="15.75">
      <c r="A42" s="33">
        <v>41</v>
      </c>
      <c r="B42" s="39">
        <v>44100</v>
      </c>
      <c r="C42" s="33" t="s">
        <v>48</v>
      </c>
      <c r="D42" s="44" t="s">
        <v>98</v>
      </c>
      <c r="E42" s="42" t="s">
        <v>99</v>
      </c>
      <c r="F42" s="42">
        <v>2</v>
      </c>
      <c r="G42" s="42">
        <v>0.6</v>
      </c>
      <c r="H42" s="43">
        <v>2</v>
      </c>
      <c r="I42" s="35">
        <v>25000</v>
      </c>
      <c r="J42" s="36">
        <f t="shared" si="0"/>
        <v>60000</v>
      </c>
    </row>
    <row r="43" spans="1:10" ht="15.75">
      <c r="A43" s="33">
        <v>42</v>
      </c>
      <c r="B43" s="39">
        <v>44100</v>
      </c>
      <c r="C43" s="33" t="s">
        <v>48</v>
      </c>
      <c r="D43" s="44" t="s">
        <v>98</v>
      </c>
      <c r="E43" s="42" t="s">
        <v>100</v>
      </c>
      <c r="F43" s="42">
        <v>5</v>
      </c>
      <c r="G43" s="42">
        <v>1</v>
      </c>
      <c r="H43" s="43">
        <v>1</v>
      </c>
      <c r="I43" s="35">
        <v>25000</v>
      </c>
      <c r="J43" s="36">
        <f t="shared" si="0"/>
        <v>125000</v>
      </c>
    </row>
    <row r="44" spans="1:10" ht="15.75">
      <c r="A44" s="33">
        <v>43</v>
      </c>
      <c r="B44" s="39">
        <v>44100</v>
      </c>
      <c r="C44" s="33" t="s">
        <v>48</v>
      </c>
      <c r="D44" s="44" t="s">
        <v>98</v>
      </c>
      <c r="E44" s="42" t="s">
        <v>100</v>
      </c>
      <c r="F44" s="42">
        <v>2.5</v>
      </c>
      <c r="G44" s="42">
        <v>0.7</v>
      </c>
      <c r="H44" s="43">
        <v>2</v>
      </c>
      <c r="I44" s="35">
        <v>25000</v>
      </c>
      <c r="J44" s="36">
        <f t="shared" si="0"/>
        <v>87500</v>
      </c>
    </row>
    <row r="45" spans="1:10" ht="15.75">
      <c r="A45" s="33">
        <v>44</v>
      </c>
      <c r="B45" s="39">
        <v>44088</v>
      </c>
      <c r="C45" s="33" t="s">
        <v>48</v>
      </c>
      <c r="D45" s="44" t="s">
        <v>173</v>
      </c>
      <c r="E45" s="42" t="s">
        <v>174</v>
      </c>
      <c r="F45" s="42">
        <v>2</v>
      </c>
      <c r="G45" s="42">
        <v>0.4</v>
      </c>
      <c r="H45" s="43">
        <v>3</v>
      </c>
      <c r="I45" s="35">
        <v>25000</v>
      </c>
      <c r="J45" s="36">
        <f t="shared" si="0"/>
        <v>60000.000000000007</v>
      </c>
    </row>
    <row r="46" spans="1:10" ht="15.75">
      <c r="A46" s="33">
        <v>45</v>
      </c>
      <c r="B46" s="39">
        <v>44088</v>
      </c>
      <c r="C46" s="33" t="s">
        <v>48</v>
      </c>
      <c r="D46" s="44" t="s">
        <v>173</v>
      </c>
      <c r="E46" s="42" t="s">
        <v>175</v>
      </c>
      <c r="F46" s="42">
        <v>1.6</v>
      </c>
      <c r="G46" s="42">
        <v>0.4</v>
      </c>
      <c r="H46" s="43">
        <v>4</v>
      </c>
      <c r="I46" s="35">
        <v>25000</v>
      </c>
      <c r="J46" s="36">
        <f t="shared" si="0"/>
        <v>64000.000000000015</v>
      </c>
    </row>
    <row r="47" spans="1:10" ht="15.75">
      <c r="A47" s="33">
        <v>46</v>
      </c>
      <c r="B47" s="39">
        <v>44088</v>
      </c>
      <c r="C47" s="33" t="s">
        <v>48</v>
      </c>
      <c r="D47" s="44" t="s">
        <v>173</v>
      </c>
      <c r="E47" s="42" t="s">
        <v>176</v>
      </c>
      <c r="F47" s="42">
        <v>2</v>
      </c>
      <c r="G47" s="42">
        <v>0.8</v>
      </c>
      <c r="H47" s="43">
        <v>5</v>
      </c>
      <c r="I47" s="35">
        <v>25000</v>
      </c>
      <c r="J47" s="36">
        <f t="shared" si="0"/>
        <v>200000</v>
      </c>
    </row>
    <row r="48" spans="1:10" ht="15.75">
      <c r="A48" s="33">
        <v>47</v>
      </c>
      <c r="B48" s="39">
        <v>44088</v>
      </c>
      <c r="C48" s="33" t="s">
        <v>48</v>
      </c>
      <c r="D48" s="44" t="s">
        <v>173</v>
      </c>
      <c r="E48" s="42" t="s">
        <v>177</v>
      </c>
      <c r="F48" s="42">
        <v>6</v>
      </c>
      <c r="G48" s="42">
        <v>1</v>
      </c>
      <c r="H48" s="43">
        <v>6</v>
      </c>
      <c r="I48" s="35">
        <v>25000</v>
      </c>
      <c r="J48" s="36">
        <f t="shared" si="0"/>
        <v>900000</v>
      </c>
    </row>
    <row r="49" spans="1:10" ht="21">
      <c r="A49" s="28"/>
      <c r="B49" s="28"/>
      <c r="C49" s="28"/>
      <c r="D49" s="28"/>
      <c r="E49" s="28"/>
      <c r="F49" s="28"/>
      <c r="G49" s="28"/>
      <c r="H49" s="89" t="s">
        <v>10</v>
      </c>
      <c r="I49" s="89"/>
      <c r="J49" s="90">
        <f>SUM(J3:J48)</f>
        <v>4779250</v>
      </c>
    </row>
    <row r="50" spans="1:10">
      <c r="A50" s="28"/>
      <c r="B50" s="28"/>
      <c r="C50" s="28"/>
      <c r="D50" s="28"/>
      <c r="E50" s="28"/>
      <c r="F50" s="28"/>
      <c r="G50" s="28"/>
      <c r="H50" s="37"/>
      <c r="I50" s="28"/>
      <c r="J50" s="28"/>
    </row>
    <row r="51" spans="1:10">
      <c r="A51" s="28"/>
      <c r="B51" s="28"/>
      <c r="C51" s="28"/>
      <c r="D51" s="28"/>
      <c r="E51" s="28"/>
      <c r="F51" s="28"/>
      <c r="G51" s="28"/>
      <c r="H51" s="37"/>
      <c r="I51" s="28"/>
      <c r="J51" s="28"/>
    </row>
    <row r="52" spans="1:10">
      <c r="A52" s="28"/>
      <c r="B52" s="28"/>
      <c r="C52" s="28"/>
      <c r="D52" s="28"/>
      <c r="E52" s="28"/>
      <c r="F52" s="28"/>
      <c r="G52" s="28"/>
      <c r="H52" s="37"/>
      <c r="I52" s="28"/>
      <c r="J52" s="28"/>
    </row>
    <row r="53" spans="1:10">
      <c r="H53" s="37"/>
    </row>
    <row r="54" spans="1:10">
      <c r="H54" s="37"/>
    </row>
    <row r="55" spans="1:10">
      <c r="H55" s="37"/>
    </row>
    <row r="56" spans="1:10">
      <c r="H56" s="37"/>
    </row>
    <row r="57" spans="1:10">
      <c r="H57" s="37"/>
    </row>
    <row r="58" spans="1:10">
      <c r="H58" s="37"/>
    </row>
    <row r="59" spans="1:10">
      <c r="H59" s="37"/>
    </row>
    <row r="60" spans="1:10">
      <c r="H60" s="37"/>
    </row>
    <row r="61" spans="1:10">
      <c r="H61" s="37"/>
    </row>
    <row r="62" spans="1:10">
      <c r="H62" s="37"/>
    </row>
    <row r="63" spans="1:10">
      <c r="H63" s="37"/>
    </row>
    <row r="64" spans="1:10">
      <c r="H64" s="37"/>
    </row>
    <row r="65" spans="8:8">
      <c r="H65" s="37"/>
    </row>
    <row r="66" spans="8:8">
      <c r="H66" s="37"/>
    </row>
    <row r="67" spans="8:8">
      <c r="H67" s="37"/>
    </row>
    <row r="68" spans="8:8">
      <c r="H68" s="37"/>
    </row>
    <row r="69" spans="8:8">
      <c r="H69" s="37"/>
    </row>
    <row r="70" spans="8:8">
      <c r="H70" s="37"/>
    </row>
    <row r="71" spans="8:8">
      <c r="H71" s="37"/>
    </row>
    <row r="72" spans="8:8">
      <c r="H72" s="37"/>
    </row>
    <row r="73" spans="8:8">
      <c r="H73" s="37"/>
    </row>
    <row r="74" spans="8:8">
      <c r="H74" s="37"/>
    </row>
    <row r="75" spans="8:8">
      <c r="H75" s="37"/>
    </row>
    <row r="76" spans="8:8">
      <c r="H76" s="37"/>
    </row>
    <row r="77" spans="8:8">
      <c r="H77" s="37"/>
    </row>
    <row r="78" spans="8:8">
      <c r="H78" s="37"/>
    </row>
    <row r="79" spans="8:8">
      <c r="H79" s="37"/>
    </row>
    <row r="80" spans="8:8">
      <c r="H80" s="37"/>
    </row>
    <row r="81" spans="8:8">
      <c r="H81" s="37"/>
    </row>
    <row r="82" spans="8:8">
      <c r="H82" s="37"/>
    </row>
    <row r="83" spans="8:8">
      <c r="H83" s="37"/>
    </row>
    <row r="84" spans="8:8">
      <c r="H84" s="37"/>
    </row>
    <row r="85" spans="8:8">
      <c r="H85" s="37"/>
    </row>
    <row r="86" spans="8:8">
      <c r="H86" s="37"/>
    </row>
    <row r="87" spans="8:8">
      <c r="H87" s="37"/>
    </row>
    <row r="88" spans="8:8">
      <c r="H88" s="37"/>
    </row>
    <row r="89" spans="8:8">
      <c r="H89" s="37"/>
    </row>
    <row r="90" spans="8:8">
      <c r="H90" s="37"/>
    </row>
    <row r="91" spans="8:8">
      <c r="H91" s="37"/>
    </row>
    <row r="92" spans="8:8">
      <c r="H92" s="37"/>
    </row>
    <row r="93" spans="8:8">
      <c r="H93" s="37"/>
    </row>
    <row r="94" spans="8:8">
      <c r="H94" s="37"/>
    </row>
    <row r="95" spans="8:8">
      <c r="H95" s="37"/>
    </row>
    <row r="96" spans="8:8">
      <c r="H96" s="37"/>
    </row>
    <row r="97" spans="8:8">
      <c r="H97" s="37"/>
    </row>
    <row r="98" spans="8:8">
      <c r="H98" s="37"/>
    </row>
    <row r="99" spans="8:8">
      <c r="H99" s="37"/>
    </row>
    <row r="100" spans="8:8">
      <c r="H100" s="37"/>
    </row>
    <row r="101" spans="8:8">
      <c r="H101" s="37"/>
    </row>
    <row r="102" spans="8:8">
      <c r="H102" s="37"/>
    </row>
    <row r="103" spans="8:8">
      <c r="H103" s="37"/>
    </row>
    <row r="104" spans="8:8">
      <c r="H104" s="37"/>
    </row>
    <row r="105" spans="8:8">
      <c r="H105" s="37"/>
    </row>
    <row r="106" spans="8:8">
      <c r="H106" s="37"/>
    </row>
    <row r="107" spans="8:8">
      <c r="H107" s="37"/>
    </row>
    <row r="108" spans="8:8">
      <c r="H108" s="37"/>
    </row>
    <row r="109" spans="8:8">
      <c r="H109" s="37"/>
    </row>
    <row r="110" spans="8:8">
      <c r="H110" s="37"/>
    </row>
    <row r="111" spans="8:8">
      <c r="H111" s="37"/>
    </row>
    <row r="112" spans="8:8">
      <c r="H112" s="37"/>
    </row>
    <row r="113" spans="8:8">
      <c r="H113" s="37"/>
    </row>
    <row r="114" spans="8:8">
      <c r="H114" s="37"/>
    </row>
    <row r="115" spans="8:8">
      <c r="H115" s="37"/>
    </row>
    <row r="116" spans="8:8">
      <c r="H116" s="37"/>
    </row>
    <row r="117" spans="8:8">
      <c r="H117" s="37"/>
    </row>
    <row r="118" spans="8:8">
      <c r="H118" s="37"/>
    </row>
    <row r="119" spans="8:8">
      <c r="H119" s="37"/>
    </row>
    <row r="120" spans="8:8">
      <c r="H120" s="37"/>
    </row>
    <row r="121" spans="8:8">
      <c r="H121" s="37"/>
    </row>
    <row r="122" spans="8:8">
      <c r="H122" s="37"/>
    </row>
    <row r="123" spans="8:8">
      <c r="H123" s="37"/>
    </row>
    <row r="124" spans="8:8">
      <c r="H124" s="37"/>
    </row>
    <row r="125" spans="8:8">
      <c r="H125" s="37"/>
    </row>
    <row r="126" spans="8:8">
      <c r="H126" s="37"/>
    </row>
    <row r="127" spans="8:8">
      <c r="H127" s="37"/>
    </row>
    <row r="128" spans="8:8">
      <c r="H128" s="37"/>
    </row>
    <row r="129" spans="8:8">
      <c r="H129" s="37"/>
    </row>
    <row r="130" spans="8:8">
      <c r="H130" s="37"/>
    </row>
    <row r="131" spans="8:8">
      <c r="H131" s="37"/>
    </row>
    <row r="132" spans="8:8">
      <c r="H132" s="37"/>
    </row>
    <row r="133" spans="8:8">
      <c r="H133" s="37"/>
    </row>
    <row r="134" spans="8:8">
      <c r="H134" s="37"/>
    </row>
    <row r="135" spans="8:8">
      <c r="H135" s="37"/>
    </row>
    <row r="136" spans="8:8">
      <c r="H136" s="37"/>
    </row>
    <row r="137" spans="8:8">
      <c r="H137" s="37"/>
    </row>
    <row r="138" spans="8:8">
      <c r="H138" s="37"/>
    </row>
    <row r="139" spans="8:8">
      <c r="H139" s="37"/>
    </row>
    <row r="140" spans="8:8">
      <c r="H140" s="37"/>
    </row>
    <row r="141" spans="8:8">
      <c r="H141" s="37"/>
    </row>
    <row r="142" spans="8:8">
      <c r="H142" s="37"/>
    </row>
    <row r="143" spans="8:8">
      <c r="H143" s="37"/>
    </row>
    <row r="144" spans="8:8">
      <c r="H144" s="37"/>
    </row>
    <row r="145" spans="8:8">
      <c r="H145" s="37"/>
    </row>
    <row r="146" spans="8:8">
      <c r="H146" s="37"/>
    </row>
    <row r="147" spans="8:8">
      <c r="H147" s="37"/>
    </row>
    <row r="148" spans="8:8">
      <c r="H148" s="37"/>
    </row>
    <row r="149" spans="8:8">
      <c r="H149" s="37"/>
    </row>
    <row r="150" spans="8:8">
      <c r="H150" s="37"/>
    </row>
    <row r="151" spans="8:8">
      <c r="H151" s="37"/>
    </row>
    <row r="152" spans="8:8">
      <c r="H152" s="37"/>
    </row>
    <row r="153" spans="8:8">
      <c r="H153" s="37"/>
    </row>
    <row r="154" spans="8:8">
      <c r="H154" s="37"/>
    </row>
    <row r="155" spans="8:8">
      <c r="H155" s="37"/>
    </row>
    <row r="156" spans="8:8">
      <c r="H156" s="37"/>
    </row>
    <row r="157" spans="8:8">
      <c r="H157" s="37"/>
    </row>
    <row r="158" spans="8:8">
      <c r="H158" s="37"/>
    </row>
    <row r="159" spans="8:8">
      <c r="H159" s="37"/>
    </row>
    <row r="160" spans="8:8">
      <c r="H160" s="37"/>
    </row>
    <row r="161" spans="8:8">
      <c r="H161" s="37"/>
    </row>
    <row r="162" spans="8:8">
      <c r="H162" s="37"/>
    </row>
    <row r="163" spans="8:8">
      <c r="H163" s="37"/>
    </row>
    <row r="164" spans="8:8">
      <c r="H164" s="37"/>
    </row>
  </sheetData>
  <mergeCells count="1">
    <mergeCell ref="H49:I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23"/>
  <sheetViews>
    <sheetView topLeftCell="A9" workbookViewId="0">
      <selection activeCell="C33" sqref="C33"/>
    </sheetView>
  </sheetViews>
  <sheetFormatPr defaultRowHeight="15"/>
  <cols>
    <col min="1" max="1" width="15" customWidth="1"/>
    <col min="2" max="2" width="11.5703125" customWidth="1"/>
    <col min="5" max="5" width="18.42578125" customWidth="1"/>
    <col min="6" max="6" width="24.85546875" customWidth="1"/>
    <col min="7" max="7" width="38" customWidth="1"/>
    <col min="9" max="9" width="12.28515625" customWidth="1"/>
    <col min="12" max="12" width="16.28515625" customWidth="1"/>
    <col min="13" max="13" width="14.5703125" customWidth="1"/>
  </cols>
  <sheetData>
    <row r="1" spans="1:13" ht="60">
      <c r="A1" s="45" t="s">
        <v>103</v>
      </c>
      <c r="B1" s="45" t="s">
        <v>104</v>
      </c>
      <c r="C1" s="45" t="s">
        <v>105</v>
      </c>
      <c r="D1" s="45" t="s">
        <v>106</v>
      </c>
      <c r="E1" s="45" t="s">
        <v>107</v>
      </c>
      <c r="F1" s="45" t="s">
        <v>46</v>
      </c>
      <c r="G1" s="45" t="s">
        <v>108</v>
      </c>
      <c r="H1" s="46" t="s">
        <v>109</v>
      </c>
      <c r="I1" s="47" t="s">
        <v>110</v>
      </c>
      <c r="J1" s="48" t="s">
        <v>111</v>
      </c>
      <c r="K1" s="49" t="s">
        <v>112</v>
      </c>
      <c r="L1" s="46" t="s">
        <v>113</v>
      </c>
      <c r="M1" s="48" t="s">
        <v>114</v>
      </c>
    </row>
    <row r="2" spans="1:13">
      <c r="A2" s="50" t="s">
        <v>115</v>
      </c>
      <c r="B2" s="51" t="s">
        <v>116</v>
      </c>
      <c r="C2" s="50" t="s">
        <v>48</v>
      </c>
      <c r="D2" s="52" t="s">
        <v>117</v>
      </c>
      <c r="E2" s="52" t="s">
        <v>118</v>
      </c>
      <c r="F2" s="50" t="s">
        <v>119</v>
      </c>
      <c r="G2" s="53" t="s">
        <v>120</v>
      </c>
      <c r="H2" s="54" t="s">
        <v>121</v>
      </c>
      <c r="I2" s="55"/>
      <c r="J2" s="56"/>
      <c r="K2" s="57"/>
      <c r="L2" s="55" t="s">
        <v>122</v>
      </c>
      <c r="M2" s="56">
        <v>300</v>
      </c>
    </row>
    <row r="3" spans="1:13">
      <c r="A3" s="50" t="s">
        <v>115</v>
      </c>
      <c r="B3" s="51" t="s">
        <v>116</v>
      </c>
      <c r="C3" s="50" t="s">
        <v>48</v>
      </c>
      <c r="D3" s="52" t="s">
        <v>117</v>
      </c>
      <c r="E3" s="52" t="s">
        <v>118</v>
      </c>
      <c r="F3" s="58" t="s">
        <v>123</v>
      </c>
      <c r="G3" s="59" t="s">
        <v>124</v>
      </c>
      <c r="H3" s="54" t="s">
        <v>121</v>
      </c>
      <c r="I3" s="60"/>
      <c r="J3" s="61"/>
      <c r="K3" s="57"/>
      <c r="L3" s="60" t="s">
        <v>125</v>
      </c>
      <c r="M3" s="61">
        <v>360</v>
      </c>
    </row>
    <row r="4" spans="1:13">
      <c r="A4" s="50" t="s">
        <v>115</v>
      </c>
      <c r="B4" s="51" t="s">
        <v>116</v>
      </c>
      <c r="C4" s="50" t="s">
        <v>48</v>
      </c>
      <c r="D4" s="52" t="s">
        <v>117</v>
      </c>
      <c r="E4" s="52" t="s">
        <v>118</v>
      </c>
      <c r="F4" s="58" t="s">
        <v>126</v>
      </c>
      <c r="G4" s="58" t="s">
        <v>127</v>
      </c>
      <c r="H4" s="54" t="s">
        <v>128</v>
      </c>
      <c r="I4" s="55"/>
      <c r="J4" s="56"/>
      <c r="K4" s="57"/>
      <c r="L4" s="55" t="s">
        <v>129</v>
      </c>
      <c r="M4" s="56">
        <v>200</v>
      </c>
    </row>
    <row r="5" spans="1:13">
      <c r="A5" s="50" t="s">
        <v>115</v>
      </c>
      <c r="B5" s="51" t="s">
        <v>116</v>
      </c>
      <c r="C5" s="50" t="s">
        <v>48</v>
      </c>
      <c r="D5" s="52" t="s">
        <v>117</v>
      </c>
      <c r="E5" s="52" t="s">
        <v>118</v>
      </c>
      <c r="F5" s="52" t="s">
        <v>130</v>
      </c>
      <c r="G5" s="59" t="s">
        <v>131</v>
      </c>
      <c r="H5" s="54" t="s">
        <v>121</v>
      </c>
      <c r="I5" s="55"/>
      <c r="J5" s="56"/>
      <c r="K5" s="57"/>
      <c r="L5" s="55" t="s">
        <v>132</v>
      </c>
      <c r="M5" s="56">
        <v>240</v>
      </c>
    </row>
    <row r="6" spans="1:13">
      <c r="A6" s="50" t="s">
        <v>115</v>
      </c>
      <c r="B6" s="51" t="s">
        <v>116</v>
      </c>
      <c r="C6" s="50" t="s">
        <v>48</v>
      </c>
      <c r="D6" s="52" t="s">
        <v>117</v>
      </c>
      <c r="E6" s="52" t="s">
        <v>118</v>
      </c>
      <c r="F6" s="52" t="s">
        <v>133</v>
      </c>
      <c r="G6" s="59" t="s">
        <v>134</v>
      </c>
      <c r="H6" s="54" t="s">
        <v>121</v>
      </c>
      <c r="I6" s="55"/>
      <c r="J6" s="56"/>
      <c r="K6" s="57"/>
      <c r="L6" s="55" t="s">
        <v>135</v>
      </c>
      <c r="M6" s="56">
        <v>180</v>
      </c>
    </row>
    <row r="7" spans="1:13">
      <c r="A7" s="50" t="s">
        <v>115</v>
      </c>
      <c r="B7" s="51" t="s">
        <v>116</v>
      </c>
      <c r="C7" s="50" t="s">
        <v>48</v>
      </c>
      <c r="D7" s="52" t="s">
        <v>117</v>
      </c>
      <c r="E7" s="52" t="s">
        <v>118</v>
      </c>
      <c r="F7" s="52" t="s">
        <v>136</v>
      </c>
      <c r="G7" s="62" t="s">
        <v>137</v>
      </c>
      <c r="H7" s="54" t="s">
        <v>121</v>
      </c>
      <c r="I7" s="63"/>
      <c r="J7" s="56"/>
      <c r="K7" s="57"/>
      <c r="L7" s="63">
        <v>44095</v>
      </c>
      <c r="M7" s="56">
        <v>40</v>
      </c>
    </row>
    <row r="8" spans="1:13">
      <c r="A8" s="50" t="s">
        <v>115</v>
      </c>
      <c r="B8" s="51" t="s">
        <v>116</v>
      </c>
      <c r="C8" s="50" t="s">
        <v>48</v>
      </c>
      <c r="D8" s="52" t="s">
        <v>117</v>
      </c>
      <c r="E8" s="52" t="s">
        <v>138</v>
      </c>
      <c r="F8" s="50" t="s">
        <v>139</v>
      </c>
      <c r="G8" s="50" t="s">
        <v>140</v>
      </c>
      <c r="H8" s="54" t="s">
        <v>121</v>
      </c>
      <c r="I8" s="55"/>
      <c r="J8" s="56"/>
      <c r="K8" s="57"/>
      <c r="L8" s="55" t="s">
        <v>141</v>
      </c>
      <c r="M8" s="56">
        <v>236</v>
      </c>
    </row>
    <row r="9" spans="1:13">
      <c r="A9" s="50" t="s">
        <v>115</v>
      </c>
      <c r="B9" s="51" t="s">
        <v>116</v>
      </c>
      <c r="C9" s="50" t="s">
        <v>48</v>
      </c>
      <c r="D9" s="52" t="s">
        <v>117</v>
      </c>
      <c r="E9" s="52" t="s">
        <v>138</v>
      </c>
      <c r="F9" s="52" t="s">
        <v>142</v>
      </c>
      <c r="G9" s="52" t="s">
        <v>143</v>
      </c>
      <c r="H9" s="54" t="s">
        <v>128</v>
      </c>
      <c r="I9" s="60"/>
      <c r="J9" s="61"/>
      <c r="K9" s="57"/>
      <c r="L9" s="60" t="s">
        <v>144</v>
      </c>
      <c r="M9" s="61">
        <v>140</v>
      </c>
    </row>
    <row r="10" spans="1:13">
      <c r="A10" s="50" t="s">
        <v>115</v>
      </c>
      <c r="B10" s="51" t="s">
        <v>116</v>
      </c>
      <c r="C10" s="50" t="s">
        <v>48</v>
      </c>
      <c r="D10" s="52" t="s">
        <v>117</v>
      </c>
      <c r="E10" s="52" t="s">
        <v>138</v>
      </c>
      <c r="F10" s="52" t="s">
        <v>145</v>
      </c>
      <c r="G10" s="64" t="s">
        <v>146</v>
      </c>
      <c r="H10" s="54" t="s">
        <v>128</v>
      </c>
      <c r="I10" s="65"/>
      <c r="J10" s="66"/>
      <c r="K10" s="57"/>
      <c r="L10" s="65" t="s">
        <v>147</v>
      </c>
      <c r="M10" s="66">
        <v>140</v>
      </c>
    </row>
    <row r="11" spans="1:13">
      <c r="A11" s="50" t="s">
        <v>115</v>
      </c>
      <c r="B11" s="51" t="s">
        <v>116</v>
      </c>
      <c r="C11" s="50" t="s">
        <v>48</v>
      </c>
      <c r="D11" s="52" t="s">
        <v>117</v>
      </c>
      <c r="E11" s="52" t="s">
        <v>138</v>
      </c>
      <c r="F11" s="64" t="s">
        <v>148</v>
      </c>
      <c r="G11" s="64" t="s">
        <v>149</v>
      </c>
      <c r="H11" s="54" t="s">
        <v>128</v>
      </c>
      <c r="I11" s="65"/>
      <c r="J11" s="66"/>
      <c r="K11" s="57"/>
      <c r="L11" s="65">
        <v>44088</v>
      </c>
      <c r="M11" s="66">
        <v>124</v>
      </c>
    </row>
    <row r="12" spans="1:13">
      <c r="A12" s="50" t="s">
        <v>115</v>
      </c>
      <c r="B12" s="51" t="s">
        <v>116</v>
      </c>
      <c r="C12" s="50" t="s">
        <v>48</v>
      </c>
      <c r="D12" s="52" t="s">
        <v>117</v>
      </c>
      <c r="E12" s="52" t="s">
        <v>138</v>
      </c>
      <c r="F12" s="64" t="s">
        <v>150</v>
      </c>
      <c r="G12" s="64" t="s">
        <v>151</v>
      </c>
      <c r="H12" s="54" t="s">
        <v>121</v>
      </c>
      <c r="I12" s="66"/>
      <c r="J12" s="66"/>
      <c r="K12" s="57"/>
      <c r="L12" s="66" t="s">
        <v>152</v>
      </c>
      <c r="M12" s="66">
        <v>240</v>
      </c>
    </row>
    <row r="13" spans="1:13">
      <c r="A13" s="50" t="s">
        <v>115</v>
      </c>
      <c r="B13" s="51" t="s">
        <v>116</v>
      </c>
      <c r="C13" s="50" t="s">
        <v>48</v>
      </c>
      <c r="D13" s="52" t="s">
        <v>117</v>
      </c>
      <c r="E13" s="52" t="s">
        <v>138</v>
      </c>
      <c r="F13" s="52" t="s">
        <v>153</v>
      </c>
      <c r="G13" s="52" t="s">
        <v>154</v>
      </c>
      <c r="H13" s="54" t="s">
        <v>128</v>
      </c>
      <c r="I13" s="66"/>
      <c r="J13" s="66"/>
      <c r="K13" s="57"/>
      <c r="L13" s="66" t="s">
        <v>155</v>
      </c>
      <c r="M13" s="66">
        <v>120</v>
      </c>
    </row>
    <row r="14" spans="1:13">
      <c r="A14" s="50" t="s">
        <v>115</v>
      </c>
      <c r="B14" s="51" t="s">
        <v>116</v>
      </c>
      <c r="C14" s="50" t="s">
        <v>48</v>
      </c>
      <c r="D14" s="52" t="s">
        <v>117</v>
      </c>
      <c r="E14" s="52" t="s">
        <v>156</v>
      </c>
      <c r="F14" s="64" t="s">
        <v>157</v>
      </c>
      <c r="G14" s="64" t="s">
        <v>158</v>
      </c>
      <c r="H14" s="54" t="s">
        <v>128</v>
      </c>
      <c r="I14" s="67"/>
      <c r="J14" s="56"/>
      <c r="K14" s="57"/>
      <c r="L14" s="67" t="s">
        <v>141</v>
      </c>
      <c r="M14" s="56">
        <v>140</v>
      </c>
    </row>
    <row r="15" spans="1:13">
      <c r="A15" s="50" t="s">
        <v>115</v>
      </c>
      <c r="B15" s="51" t="s">
        <v>116</v>
      </c>
      <c r="C15" s="50" t="s">
        <v>48</v>
      </c>
      <c r="D15" s="52" t="s">
        <v>117</v>
      </c>
      <c r="E15" s="52" t="s">
        <v>156</v>
      </c>
      <c r="F15" s="68" t="s">
        <v>159</v>
      </c>
      <c r="G15" s="68" t="s">
        <v>160</v>
      </c>
      <c r="H15" s="54" t="s">
        <v>128</v>
      </c>
      <c r="I15" s="69"/>
      <c r="J15" s="56"/>
      <c r="K15" s="57"/>
      <c r="L15" s="69" t="s">
        <v>144</v>
      </c>
      <c r="M15" s="56">
        <v>160</v>
      </c>
    </row>
    <row r="16" spans="1:13">
      <c r="A16" s="50" t="s">
        <v>115</v>
      </c>
      <c r="B16" s="51" t="s">
        <v>116</v>
      </c>
      <c r="C16" s="50" t="s">
        <v>48</v>
      </c>
      <c r="D16" s="52" t="s">
        <v>117</v>
      </c>
      <c r="E16" s="52" t="s">
        <v>156</v>
      </c>
      <c r="F16" s="64" t="s">
        <v>161</v>
      </c>
      <c r="G16" s="64" t="s">
        <v>162</v>
      </c>
      <c r="H16" s="54" t="s">
        <v>128</v>
      </c>
      <c r="I16" s="67"/>
      <c r="J16" s="56"/>
      <c r="K16" s="57"/>
      <c r="L16" s="67" t="s">
        <v>147</v>
      </c>
      <c r="M16" s="56">
        <v>140</v>
      </c>
    </row>
    <row r="17" spans="1:13">
      <c r="A17" s="50" t="s">
        <v>115</v>
      </c>
      <c r="B17" s="51" t="s">
        <v>116</v>
      </c>
      <c r="C17" s="50" t="s">
        <v>48</v>
      </c>
      <c r="D17" s="52" t="s">
        <v>117</v>
      </c>
      <c r="E17" s="52" t="s">
        <v>156</v>
      </c>
      <c r="F17" s="68" t="s">
        <v>163</v>
      </c>
      <c r="G17" s="68" t="s">
        <v>164</v>
      </c>
      <c r="H17" s="54" t="s">
        <v>121</v>
      </c>
      <c r="I17" s="70"/>
      <c r="J17" s="56"/>
      <c r="K17" s="57"/>
      <c r="L17" s="70">
        <v>44088</v>
      </c>
      <c r="M17" s="56">
        <v>120</v>
      </c>
    </row>
    <row r="18" spans="1:13">
      <c r="A18" s="50" t="s">
        <v>115</v>
      </c>
      <c r="B18" s="51" t="s">
        <v>116</v>
      </c>
      <c r="C18" s="50" t="s">
        <v>48</v>
      </c>
      <c r="D18" s="52" t="s">
        <v>117</v>
      </c>
      <c r="E18" s="52" t="s">
        <v>156</v>
      </c>
      <c r="F18" s="52" t="s">
        <v>165</v>
      </c>
      <c r="G18" s="52" t="s">
        <v>166</v>
      </c>
      <c r="H18" s="54" t="s">
        <v>128</v>
      </c>
      <c r="I18" s="69"/>
      <c r="J18" s="56"/>
      <c r="K18" s="57"/>
      <c r="L18" s="69" t="s">
        <v>152</v>
      </c>
      <c r="M18" s="56">
        <v>120</v>
      </c>
    </row>
    <row r="19" spans="1:13" ht="26.25">
      <c r="A19" s="71"/>
      <c r="B19" s="71"/>
      <c r="C19" s="71"/>
      <c r="D19" s="71"/>
      <c r="E19" s="71"/>
      <c r="F19" s="71"/>
      <c r="G19" s="71"/>
      <c r="H19" s="71"/>
      <c r="I19" s="71"/>
      <c r="J19" s="71"/>
      <c r="L19" s="72" t="s">
        <v>10</v>
      </c>
      <c r="M19" s="73">
        <v>3000</v>
      </c>
    </row>
    <row r="21" spans="1:13" ht="18.75">
      <c r="A21" s="74"/>
      <c r="B21" s="74"/>
      <c r="C21" s="74"/>
      <c r="D21" s="75"/>
      <c r="E21" s="76" t="s">
        <v>167</v>
      </c>
      <c r="F21" s="74"/>
      <c r="G21" s="74"/>
      <c r="H21" s="77"/>
      <c r="I21" s="78"/>
      <c r="J21" s="79"/>
      <c r="K21" s="80"/>
      <c r="L21" s="81"/>
      <c r="M21" s="79"/>
    </row>
    <row r="22" spans="1:13">
      <c r="A22" s="74"/>
      <c r="B22" s="74"/>
      <c r="C22" s="74"/>
      <c r="D22" s="75"/>
      <c r="E22" s="88" t="s">
        <v>168</v>
      </c>
      <c r="F22" s="88" t="s">
        <v>169</v>
      </c>
      <c r="G22" s="88" t="s">
        <v>170</v>
      </c>
      <c r="H22" s="78"/>
      <c r="I22" s="79"/>
      <c r="J22" s="80"/>
      <c r="K22" s="81"/>
      <c r="L22" s="79"/>
    </row>
    <row r="23" spans="1:13">
      <c r="A23" s="74"/>
      <c r="B23" s="74"/>
      <c r="C23" s="74"/>
      <c r="D23" s="75"/>
      <c r="E23" s="88"/>
      <c r="F23" s="88"/>
      <c r="G23" s="88"/>
      <c r="H23" s="78"/>
      <c r="I23" s="79"/>
      <c r="J23" s="80"/>
      <c r="K23" s="81"/>
      <c r="L23" s="79"/>
    </row>
    <row r="24" spans="1:13">
      <c r="A24" s="74"/>
      <c r="B24" s="74"/>
      <c r="C24" s="74"/>
      <c r="D24" s="75"/>
      <c r="E24" s="82">
        <v>3000</v>
      </c>
      <c r="F24" s="83">
        <v>5000</v>
      </c>
      <c r="G24" s="84">
        <v>15000000</v>
      </c>
      <c r="H24" s="78"/>
      <c r="I24" s="79"/>
      <c r="J24" s="80"/>
      <c r="K24" s="81"/>
      <c r="L24" s="79"/>
    </row>
    <row r="25" spans="1:13">
      <c r="A25" s="74"/>
      <c r="B25" s="74"/>
      <c r="C25" s="74"/>
      <c r="D25" s="75"/>
      <c r="E25" s="75"/>
      <c r="F25" s="75"/>
      <c r="G25" s="75"/>
      <c r="H25" s="77"/>
      <c r="I25" s="78"/>
      <c r="J25" s="79"/>
      <c r="K25" s="80"/>
      <c r="L25" s="81"/>
      <c r="M25" s="79"/>
    </row>
    <row r="26" spans="1:13">
      <c r="A26" s="74"/>
      <c r="B26" s="74"/>
      <c r="C26" s="74"/>
      <c r="D26" s="75"/>
      <c r="E26" s="75"/>
      <c r="F26" s="75"/>
      <c r="G26" s="75"/>
      <c r="H26" s="77"/>
      <c r="I26" s="78"/>
      <c r="J26" s="79"/>
      <c r="K26" s="80"/>
      <c r="L26" s="81"/>
      <c r="M26" s="79"/>
    </row>
    <row r="27" spans="1:13">
      <c r="A27" s="74"/>
      <c r="B27" s="74"/>
      <c r="C27" s="74"/>
      <c r="D27" s="75"/>
      <c r="E27" s="75"/>
      <c r="F27" s="75"/>
      <c r="G27" s="75"/>
      <c r="H27" s="77"/>
      <c r="I27" s="78"/>
      <c r="J27" s="79"/>
      <c r="K27" s="80"/>
      <c r="L27" s="81"/>
      <c r="M27" s="79"/>
    </row>
    <row r="28" spans="1:13">
      <c r="A28" s="74"/>
      <c r="B28" s="74"/>
      <c r="C28" s="74"/>
      <c r="D28" s="75"/>
      <c r="E28" s="75"/>
      <c r="F28" s="75"/>
      <c r="G28" s="75"/>
      <c r="H28" s="77"/>
      <c r="I28" s="78"/>
      <c r="J28" s="79"/>
      <c r="K28" s="80"/>
      <c r="L28" s="81"/>
      <c r="M28" s="79"/>
    </row>
    <row r="29" spans="1:13">
      <c r="A29" s="74"/>
      <c r="B29" s="74"/>
      <c r="C29" s="74"/>
      <c r="D29" s="75"/>
      <c r="E29" s="75"/>
      <c r="F29" s="75"/>
      <c r="G29" s="75"/>
      <c r="H29" s="77"/>
      <c r="I29" s="78"/>
      <c r="J29" s="79"/>
      <c r="K29" s="80"/>
      <c r="L29" s="81"/>
      <c r="M29" s="79"/>
    </row>
    <row r="30" spans="1:13">
      <c r="A30" s="74"/>
      <c r="B30" s="74"/>
      <c r="C30" s="74"/>
      <c r="D30" s="75"/>
      <c r="E30" s="75"/>
      <c r="F30" s="75"/>
      <c r="G30" s="75"/>
      <c r="H30" s="77"/>
      <c r="I30" s="78"/>
      <c r="J30" s="79"/>
      <c r="K30" s="80"/>
      <c r="L30" s="81"/>
      <c r="M30" s="79"/>
    </row>
    <row r="31" spans="1:13">
      <c r="A31" s="74"/>
      <c r="B31" s="74"/>
      <c r="C31" s="74"/>
      <c r="D31" s="75"/>
      <c r="E31" s="75"/>
      <c r="F31" s="75"/>
      <c r="G31" s="75"/>
      <c r="H31" s="77"/>
      <c r="I31" s="78"/>
      <c r="J31" s="79"/>
      <c r="K31" s="80"/>
      <c r="L31" s="81"/>
      <c r="M31" s="79"/>
    </row>
    <row r="32" spans="1:13">
      <c r="A32" s="74"/>
      <c r="B32" s="74"/>
      <c r="C32" s="74"/>
      <c r="D32" s="75"/>
      <c r="E32" s="75"/>
      <c r="F32" s="75"/>
      <c r="G32" s="75"/>
      <c r="H32" s="77"/>
      <c r="I32" s="78"/>
      <c r="J32" s="79"/>
      <c r="K32" s="80"/>
      <c r="L32" s="81"/>
      <c r="M32" s="79"/>
    </row>
    <row r="33" spans="1:13">
      <c r="A33" s="74"/>
      <c r="B33" s="74"/>
      <c r="C33" s="74"/>
      <c r="D33" s="75"/>
      <c r="E33" s="75"/>
      <c r="F33" s="75"/>
      <c r="G33" s="75"/>
      <c r="H33" s="77"/>
      <c r="I33" s="78"/>
      <c r="J33" s="79"/>
      <c r="K33" s="80"/>
      <c r="L33" s="81"/>
      <c r="M33" s="79"/>
    </row>
    <row r="34" spans="1:13">
      <c r="A34" s="74"/>
      <c r="B34" s="74"/>
      <c r="C34" s="74"/>
      <c r="D34" s="75"/>
      <c r="E34" s="75"/>
      <c r="F34" s="75"/>
      <c r="G34" s="75"/>
      <c r="H34" s="77"/>
      <c r="I34" s="78"/>
      <c r="J34" s="79"/>
      <c r="K34" s="80"/>
      <c r="L34" s="81"/>
      <c r="M34" s="79"/>
    </row>
    <row r="35" spans="1:13">
      <c r="A35" s="74"/>
      <c r="B35" s="74"/>
      <c r="C35" s="74"/>
      <c r="D35" s="75"/>
      <c r="E35" s="75"/>
      <c r="F35" s="75"/>
      <c r="G35" s="75"/>
      <c r="H35" s="77"/>
      <c r="I35" s="78"/>
      <c r="J35" s="79"/>
      <c r="K35" s="80"/>
      <c r="L35" s="81"/>
      <c r="M35" s="79"/>
    </row>
    <row r="36" spans="1:13">
      <c r="A36" s="74"/>
      <c r="B36" s="74"/>
      <c r="C36" s="74"/>
      <c r="D36" s="75"/>
      <c r="E36" s="75"/>
      <c r="F36" s="75"/>
      <c r="G36" s="75"/>
      <c r="H36" s="77"/>
      <c r="I36" s="78"/>
      <c r="J36" s="79"/>
      <c r="K36" s="80"/>
      <c r="L36" s="81"/>
      <c r="M36" s="79"/>
    </row>
    <row r="37" spans="1:13">
      <c r="A37" s="74"/>
      <c r="B37" s="74"/>
      <c r="C37" s="74"/>
      <c r="D37" s="75"/>
      <c r="E37" s="75"/>
      <c r="F37" s="75"/>
      <c r="G37" s="75"/>
      <c r="H37" s="77"/>
      <c r="I37" s="78"/>
      <c r="J37" s="79"/>
      <c r="K37" s="80"/>
      <c r="L37" s="81"/>
      <c r="M37" s="79"/>
    </row>
    <row r="38" spans="1:13">
      <c r="A38" s="74"/>
      <c r="B38" s="74"/>
      <c r="C38" s="74"/>
      <c r="D38" s="75"/>
      <c r="E38" s="75"/>
      <c r="F38" s="75"/>
      <c r="G38" s="75"/>
      <c r="H38" s="77"/>
      <c r="I38" s="78"/>
      <c r="J38" s="79"/>
      <c r="K38" s="80"/>
      <c r="L38" s="81"/>
      <c r="M38" s="79"/>
    </row>
    <row r="39" spans="1:13">
      <c r="A39" s="74"/>
      <c r="B39" s="74"/>
      <c r="C39" s="74"/>
      <c r="D39" s="75"/>
      <c r="E39" s="75"/>
      <c r="F39" s="75"/>
      <c r="G39" s="75"/>
      <c r="H39" s="77"/>
      <c r="I39" s="78"/>
      <c r="J39" s="79"/>
      <c r="K39" s="80"/>
      <c r="L39" s="81"/>
      <c r="M39" s="79"/>
    </row>
    <row r="40" spans="1:13">
      <c r="A40" s="74"/>
      <c r="B40" s="74"/>
      <c r="C40" s="74"/>
      <c r="D40" s="75"/>
      <c r="E40" s="75"/>
      <c r="F40" s="75"/>
      <c r="G40" s="75"/>
      <c r="H40" s="77"/>
      <c r="I40" s="78"/>
      <c r="J40" s="79"/>
      <c r="K40" s="80"/>
      <c r="L40" s="81"/>
      <c r="M40" s="79"/>
    </row>
    <row r="41" spans="1:13">
      <c r="A41" s="74"/>
      <c r="B41" s="74"/>
      <c r="C41" s="74"/>
      <c r="D41" s="75"/>
      <c r="E41" s="75"/>
      <c r="F41" s="75"/>
      <c r="G41" s="75"/>
      <c r="H41" s="77"/>
      <c r="I41" s="78"/>
      <c r="J41" s="79"/>
      <c r="K41" s="80"/>
      <c r="L41" s="81"/>
      <c r="M41" s="79"/>
    </row>
    <row r="42" spans="1:13">
      <c r="A42" s="74"/>
      <c r="B42" s="74"/>
      <c r="C42" s="74"/>
      <c r="D42" s="75"/>
      <c r="E42" s="75"/>
      <c r="F42" s="75"/>
      <c r="G42" s="75"/>
      <c r="H42" s="77"/>
      <c r="I42" s="78"/>
      <c r="J42" s="79"/>
      <c r="K42" s="80"/>
      <c r="L42" s="81"/>
      <c r="M42" s="79"/>
    </row>
    <row r="43" spans="1:13">
      <c r="A43" s="74"/>
      <c r="B43" s="74"/>
      <c r="C43" s="74"/>
      <c r="D43" s="75"/>
      <c r="E43" s="75"/>
      <c r="F43" s="75"/>
      <c r="G43" s="75"/>
      <c r="H43" s="77"/>
      <c r="I43" s="78"/>
      <c r="J43" s="79"/>
      <c r="K43" s="80"/>
      <c r="L43" s="81"/>
      <c r="M43" s="79"/>
    </row>
    <row r="44" spans="1:13">
      <c r="A44" s="74"/>
      <c r="B44" s="74"/>
      <c r="C44" s="74"/>
      <c r="D44" s="75"/>
      <c r="E44" s="75"/>
      <c r="F44" s="75"/>
      <c r="G44" s="75"/>
      <c r="H44" s="77"/>
      <c r="I44" s="78"/>
      <c r="J44" s="79"/>
      <c r="K44" s="80"/>
      <c r="L44" s="81"/>
      <c r="M44" s="79"/>
    </row>
    <row r="45" spans="1:13">
      <c r="A45" s="74"/>
      <c r="B45" s="74"/>
      <c r="C45" s="74"/>
      <c r="D45" s="75"/>
      <c r="E45" s="75"/>
      <c r="F45" s="75"/>
      <c r="G45" s="75"/>
      <c r="H45" s="77"/>
      <c r="I45" s="78"/>
      <c r="J45" s="79"/>
      <c r="K45" s="80"/>
      <c r="L45" s="81"/>
      <c r="M45" s="79"/>
    </row>
    <row r="46" spans="1:13">
      <c r="A46" s="74"/>
      <c r="B46" s="74"/>
      <c r="C46" s="74"/>
      <c r="D46" s="75"/>
      <c r="E46" s="75"/>
      <c r="F46" s="75"/>
      <c r="G46" s="75"/>
      <c r="H46" s="77"/>
      <c r="I46" s="78"/>
      <c r="J46" s="79"/>
      <c r="K46" s="80"/>
      <c r="L46" s="81"/>
      <c r="M46" s="79"/>
    </row>
    <row r="47" spans="1:13">
      <c r="A47" s="74"/>
      <c r="B47" s="74"/>
      <c r="C47" s="74"/>
      <c r="D47" s="75"/>
      <c r="E47" s="75"/>
      <c r="F47" s="75"/>
      <c r="G47" s="75"/>
      <c r="H47" s="77"/>
      <c r="I47" s="78"/>
      <c r="J47" s="79"/>
      <c r="K47" s="80"/>
      <c r="L47" s="81"/>
      <c r="M47" s="79"/>
    </row>
    <row r="48" spans="1:13">
      <c r="A48" s="74"/>
      <c r="B48" s="74"/>
      <c r="C48" s="74"/>
      <c r="D48" s="75"/>
      <c r="E48" s="75"/>
      <c r="F48" s="75"/>
      <c r="G48" s="75"/>
      <c r="H48" s="77"/>
      <c r="I48" s="78"/>
      <c r="J48" s="79"/>
      <c r="K48" s="80"/>
      <c r="L48" s="81"/>
      <c r="M48" s="79"/>
    </row>
    <row r="49" spans="1:13">
      <c r="A49" s="74"/>
      <c r="B49" s="74"/>
      <c r="C49" s="74"/>
      <c r="D49" s="75"/>
      <c r="E49" s="75"/>
      <c r="F49" s="75"/>
      <c r="G49" s="75"/>
      <c r="H49" s="77"/>
      <c r="I49" s="78"/>
      <c r="J49" s="79"/>
      <c r="K49" s="80"/>
      <c r="L49" s="81"/>
      <c r="M49" s="79"/>
    </row>
    <row r="50" spans="1:13">
      <c r="A50" s="74"/>
      <c r="B50" s="74"/>
      <c r="C50" s="74"/>
      <c r="D50" s="75"/>
      <c r="E50" s="75"/>
      <c r="F50" s="75"/>
      <c r="G50" s="75"/>
      <c r="H50" s="77"/>
      <c r="I50" s="78"/>
      <c r="J50" s="79"/>
      <c r="K50" s="80"/>
      <c r="L50" s="81"/>
      <c r="M50" s="79"/>
    </row>
    <row r="51" spans="1:13">
      <c r="A51" s="74"/>
      <c r="B51" s="74"/>
      <c r="C51" s="74"/>
      <c r="D51" s="75"/>
      <c r="E51" s="75"/>
      <c r="F51" s="75"/>
      <c r="G51" s="75"/>
      <c r="H51" s="77"/>
      <c r="I51" s="78"/>
      <c r="J51" s="79"/>
      <c r="K51" s="80"/>
      <c r="L51" s="81"/>
      <c r="M51" s="79"/>
    </row>
    <row r="52" spans="1:13">
      <c r="A52" s="74"/>
      <c r="B52" s="74"/>
      <c r="C52" s="74"/>
      <c r="D52" s="75"/>
      <c r="E52" s="75"/>
      <c r="F52" s="75"/>
      <c r="G52" s="75"/>
      <c r="H52" s="77"/>
      <c r="I52" s="78"/>
      <c r="J52" s="79"/>
      <c r="K52" s="80"/>
      <c r="L52" s="81"/>
      <c r="M52" s="79"/>
    </row>
    <row r="53" spans="1:13">
      <c r="A53" s="74"/>
      <c r="B53" s="74"/>
      <c r="C53" s="74"/>
      <c r="D53" s="75"/>
      <c r="E53" s="75"/>
      <c r="F53" s="75"/>
      <c r="G53" s="75"/>
      <c r="H53" s="77"/>
      <c r="I53" s="78"/>
      <c r="J53" s="79"/>
      <c r="K53" s="80"/>
      <c r="L53" s="81"/>
      <c r="M53" s="79"/>
    </row>
    <row r="54" spans="1:13">
      <c r="A54" s="74"/>
      <c r="B54" s="74"/>
      <c r="C54" s="74"/>
      <c r="D54" s="75"/>
      <c r="E54" s="75"/>
      <c r="F54" s="75"/>
      <c r="G54" s="75"/>
      <c r="H54" s="77"/>
      <c r="I54" s="78"/>
      <c r="J54" s="79"/>
      <c r="K54" s="80"/>
      <c r="L54" s="81"/>
      <c r="M54" s="79"/>
    </row>
    <row r="55" spans="1:13">
      <c r="A55" s="74"/>
      <c r="B55" s="74"/>
      <c r="C55" s="74"/>
      <c r="D55" s="75"/>
      <c r="E55" s="75"/>
      <c r="F55" s="75"/>
      <c r="G55" s="75"/>
      <c r="H55" s="77"/>
      <c r="I55" s="78"/>
      <c r="J55" s="79"/>
      <c r="K55" s="80"/>
      <c r="L55" s="81"/>
      <c r="M55" s="79"/>
    </row>
    <row r="56" spans="1:13">
      <c r="A56" s="74"/>
      <c r="B56" s="74"/>
      <c r="C56" s="74"/>
      <c r="D56" s="75"/>
      <c r="E56" s="75"/>
      <c r="F56" s="75"/>
      <c r="G56" s="75"/>
      <c r="H56" s="77"/>
      <c r="I56" s="78"/>
      <c r="J56" s="79"/>
      <c r="K56" s="80"/>
      <c r="L56" s="81"/>
      <c r="M56" s="79"/>
    </row>
    <row r="57" spans="1:13">
      <c r="A57" s="74"/>
      <c r="B57" s="74"/>
      <c r="C57" s="74"/>
      <c r="D57" s="75"/>
      <c r="E57" s="75"/>
      <c r="F57" s="75"/>
      <c r="G57" s="75"/>
      <c r="H57" s="77"/>
      <c r="I57" s="78"/>
      <c r="J57" s="79"/>
      <c r="K57" s="80"/>
      <c r="L57" s="81"/>
      <c r="M57" s="79"/>
    </row>
    <row r="58" spans="1:13">
      <c r="A58" s="74"/>
      <c r="B58" s="74"/>
      <c r="C58" s="74"/>
      <c r="D58" s="75"/>
      <c r="E58" s="75"/>
      <c r="F58" s="75"/>
      <c r="G58" s="75"/>
      <c r="H58" s="77"/>
      <c r="I58" s="78"/>
      <c r="J58" s="79"/>
      <c r="K58" s="80"/>
      <c r="L58" s="81"/>
      <c r="M58" s="79"/>
    </row>
    <row r="59" spans="1:13">
      <c r="A59" s="74"/>
      <c r="B59" s="74"/>
      <c r="C59" s="74"/>
      <c r="D59" s="75"/>
      <c r="E59" s="75"/>
      <c r="F59" s="75"/>
      <c r="G59" s="75"/>
      <c r="H59" s="77"/>
      <c r="I59" s="78"/>
      <c r="J59" s="79"/>
      <c r="K59" s="80"/>
      <c r="L59" s="81"/>
      <c r="M59" s="79"/>
    </row>
    <row r="60" spans="1:13">
      <c r="A60" s="74"/>
      <c r="B60" s="74"/>
      <c r="C60" s="74"/>
      <c r="D60" s="75"/>
      <c r="E60" s="75"/>
      <c r="F60" s="75"/>
      <c r="G60" s="75"/>
      <c r="H60" s="77"/>
      <c r="I60" s="78"/>
      <c r="J60" s="79"/>
      <c r="K60" s="80"/>
      <c r="L60" s="81"/>
      <c r="M60" s="79"/>
    </row>
    <row r="61" spans="1:13">
      <c r="A61" s="74"/>
      <c r="B61" s="74"/>
      <c r="C61" s="74"/>
      <c r="D61" s="75"/>
      <c r="E61" s="75"/>
      <c r="F61" s="75"/>
      <c r="G61" s="75"/>
      <c r="H61" s="77"/>
      <c r="I61" s="78"/>
      <c r="J61" s="79"/>
      <c r="K61" s="80"/>
      <c r="L61" s="81"/>
      <c r="M61" s="79"/>
    </row>
    <row r="62" spans="1:13">
      <c r="A62" s="74"/>
      <c r="B62" s="74"/>
      <c r="C62" s="74"/>
      <c r="D62" s="75"/>
      <c r="E62" s="75"/>
      <c r="F62" s="75"/>
      <c r="G62" s="75"/>
      <c r="H62" s="77"/>
      <c r="I62" s="78"/>
      <c r="J62" s="79"/>
      <c r="K62" s="80"/>
      <c r="L62" s="81"/>
      <c r="M62" s="79"/>
    </row>
    <row r="63" spans="1:13">
      <c r="A63" s="74"/>
      <c r="B63" s="74"/>
      <c r="C63" s="74"/>
      <c r="D63" s="75"/>
      <c r="E63" s="75"/>
      <c r="F63" s="75"/>
      <c r="G63" s="75"/>
      <c r="H63" s="77"/>
      <c r="I63" s="78"/>
      <c r="J63" s="79"/>
      <c r="K63" s="80"/>
      <c r="L63" s="81"/>
      <c r="M63" s="79"/>
    </row>
    <row r="64" spans="1:13">
      <c r="A64" s="74"/>
      <c r="B64" s="74"/>
      <c r="C64" s="74"/>
      <c r="D64" s="75"/>
      <c r="E64" s="75"/>
      <c r="F64" s="75"/>
      <c r="G64" s="75"/>
      <c r="H64" s="77"/>
      <c r="I64" s="78"/>
      <c r="J64" s="79"/>
      <c r="K64" s="80"/>
      <c r="L64" s="81"/>
      <c r="M64" s="79"/>
    </row>
    <row r="65" spans="1:13">
      <c r="A65" s="74"/>
      <c r="B65" s="74"/>
      <c r="C65" s="74"/>
      <c r="D65" s="75"/>
      <c r="E65" s="75"/>
      <c r="F65" s="75"/>
      <c r="G65" s="75"/>
      <c r="H65" s="77"/>
      <c r="I65" s="78"/>
      <c r="J65" s="79"/>
      <c r="K65" s="80"/>
      <c r="L65" s="81"/>
      <c r="M65" s="79"/>
    </row>
    <row r="66" spans="1:13">
      <c r="A66" s="74"/>
      <c r="B66" s="74"/>
      <c r="C66" s="74"/>
      <c r="D66" s="75"/>
      <c r="E66" s="75"/>
      <c r="F66" s="75"/>
      <c r="G66" s="75"/>
      <c r="H66" s="77"/>
      <c r="I66" s="78"/>
      <c r="J66" s="79"/>
      <c r="K66" s="80"/>
      <c r="L66" s="81"/>
      <c r="M66" s="79"/>
    </row>
    <row r="67" spans="1:13">
      <c r="A67" s="74"/>
      <c r="B67" s="74"/>
      <c r="C67" s="74"/>
      <c r="D67" s="75"/>
      <c r="E67" s="75"/>
      <c r="F67" s="75"/>
      <c r="G67" s="75"/>
      <c r="H67" s="77"/>
      <c r="I67" s="78"/>
      <c r="J67" s="79"/>
      <c r="K67" s="80"/>
      <c r="L67" s="81"/>
      <c r="M67" s="79"/>
    </row>
    <row r="68" spans="1:13">
      <c r="A68" s="74"/>
      <c r="B68" s="74"/>
      <c r="C68" s="74"/>
      <c r="D68" s="75"/>
      <c r="E68" s="75"/>
      <c r="F68" s="75"/>
      <c r="G68" s="75"/>
      <c r="H68" s="77"/>
      <c r="I68" s="78"/>
      <c r="J68" s="79"/>
      <c r="K68" s="80"/>
      <c r="L68" s="81"/>
      <c r="M68" s="79"/>
    </row>
    <row r="69" spans="1:13">
      <c r="A69" s="74"/>
      <c r="B69" s="74"/>
      <c r="C69" s="74"/>
      <c r="D69" s="75"/>
      <c r="E69" s="75"/>
      <c r="F69" s="75"/>
      <c r="G69" s="75"/>
      <c r="H69" s="77"/>
      <c r="I69" s="78"/>
      <c r="J69" s="79"/>
      <c r="K69" s="80"/>
      <c r="L69" s="81"/>
      <c r="M69" s="79"/>
    </row>
    <row r="70" spans="1:13">
      <c r="A70" s="74"/>
      <c r="B70" s="74"/>
      <c r="C70" s="74"/>
      <c r="D70" s="75"/>
      <c r="E70" s="75"/>
      <c r="F70" s="75"/>
      <c r="G70" s="75"/>
      <c r="H70" s="77"/>
      <c r="I70" s="78"/>
      <c r="J70" s="79"/>
      <c r="K70" s="80"/>
      <c r="L70" s="81"/>
      <c r="M70" s="79"/>
    </row>
    <row r="71" spans="1:13">
      <c r="A71" s="74"/>
      <c r="B71" s="74"/>
      <c r="C71" s="74"/>
      <c r="D71" s="75"/>
      <c r="E71" s="75"/>
      <c r="F71" s="75"/>
      <c r="G71" s="75"/>
      <c r="H71" s="77"/>
      <c r="I71" s="78"/>
      <c r="J71" s="79"/>
      <c r="K71" s="80"/>
      <c r="L71" s="81"/>
      <c r="M71" s="79"/>
    </row>
    <row r="72" spans="1:13">
      <c r="A72" s="74"/>
      <c r="B72" s="74"/>
      <c r="C72" s="74"/>
      <c r="D72" s="75"/>
      <c r="E72" s="75"/>
      <c r="F72" s="75"/>
      <c r="G72" s="75"/>
      <c r="H72" s="77"/>
      <c r="I72" s="78"/>
      <c r="J72" s="79"/>
      <c r="K72" s="80"/>
      <c r="L72" s="81"/>
      <c r="M72" s="79"/>
    </row>
    <row r="73" spans="1:13">
      <c r="A73" s="74"/>
      <c r="B73" s="74"/>
      <c r="C73" s="74"/>
      <c r="D73" s="75"/>
      <c r="E73" s="75"/>
      <c r="F73" s="75"/>
      <c r="G73" s="75"/>
      <c r="H73" s="77"/>
      <c r="I73" s="78"/>
      <c r="J73" s="79"/>
      <c r="K73" s="80"/>
      <c r="L73" s="81"/>
      <c r="M73" s="79"/>
    </row>
    <row r="74" spans="1:13">
      <c r="A74" s="74"/>
      <c r="B74" s="74"/>
      <c r="C74" s="74"/>
      <c r="D74" s="75"/>
      <c r="E74" s="75"/>
      <c r="F74" s="75"/>
      <c r="G74" s="75"/>
      <c r="H74" s="77"/>
      <c r="I74" s="78"/>
      <c r="J74" s="79"/>
      <c r="K74" s="80"/>
      <c r="L74" s="81"/>
      <c r="M74" s="79"/>
    </row>
    <row r="75" spans="1:13">
      <c r="A75" s="74"/>
      <c r="B75" s="74"/>
      <c r="C75" s="74"/>
      <c r="D75" s="75"/>
      <c r="E75" s="75"/>
      <c r="F75" s="75"/>
      <c r="G75" s="75"/>
      <c r="H75" s="77"/>
      <c r="I75" s="78"/>
      <c r="J75" s="79"/>
      <c r="K75" s="80"/>
      <c r="L75" s="81"/>
      <c r="M75" s="79"/>
    </row>
    <row r="76" spans="1:13">
      <c r="A76" s="74"/>
      <c r="B76" s="74"/>
      <c r="C76" s="74"/>
      <c r="D76" s="75"/>
      <c r="E76" s="75"/>
      <c r="F76" s="75"/>
      <c r="G76" s="75"/>
      <c r="H76" s="77"/>
      <c r="I76" s="78"/>
      <c r="J76" s="79"/>
      <c r="K76" s="80"/>
      <c r="L76" s="81"/>
      <c r="M76" s="79"/>
    </row>
    <row r="77" spans="1:13">
      <c r="A77" s="74"/>
      <c r="B77" s="74"/>
      <c r="C77" s="74"/>
      <c r="D77" s="75"/>
      <c r="E77" s="75"/>
      <c r="F77" s="75"/>
      <c r="G77" s="75"/>
      <c r="H77" s="77"/>
      <c r="I77" s="78"/>
      <c r="J77" s="79"/>
      <c r="K77" s="80"/>
      <c r="L77" s="81"/>
      <c r="M77" s="79"/>
    </row>
    <row r="78" spans="1:13">
      <c r="A78" s="74"/>
      <c r="B78" s="74"/>
      <c r="C78" s="74"/>
      <c r="D78" s="75"/>
      <c r="E78" s="75"/>
      <c r="F78" s="75"/>
      <c r="G78" s="75"/>
      <c r="H78" s="77"/>
      <c r="I78" s="78"/>
      <c r="J78" s="79"/>
      <c r="K78" s="80"/>
      <c r="L78" s="81"/>
      <c r="M78" s="79"/>
    </row>
    <row r="79" spans="1:13">
      <c r="A79" s="74"/>
      <c r="B79" s="74"/>
      <c r="C79" s="74"/>
      <c r="D79" s="75"/>
      <c r="E79" s="75"/>
      <c r="F79" s="75"/>
      <c r="G79" s="75"/>
      <c r="H79" s="77"/>
      <c r="I79" s="78"/>
      <c r="J79" s="79"/>
      <c r="K79" s="80"/>
      <c r="L79" s="81"/>
      <c r="M79" s="79"/>
    </row>
    <row r="80" spans="1:13">
      <c r="A80" s="74"/>
      <c r="B80" s="74"/>
      <c r="C80" s="74"/>
      <c r="D80" s="75"/>
      <c r="E80" s="75"/>
      <c r="F80" s="75"/>
      <c r="G80" s="75"/>
      <c r="H80" s="77"/>
      <c r="I80" s="78"/>
      <c r="J80" s="79"/>
      <c r="K80" s="80"/>
      <c r="L80" s="81"/>
      <c r="M80" s="79"/>
    </row>
    <row r="81" spans="1:13">
      <c r="A81" s="74"/>
      <c r="B81" s="74"/>
      <c r="C81" s="74"/>
      <c r="D81" s="75"/>
      <c r="E81" s="75"/>
      <c r="F81" s="75"/>
      <c r="G81" s="75"/>
      <c r="H81" s="77"/>
      <c r="I81" s="78"/>
      <c r="J81" s="79"/>
      <c r="K81" s="80"/>
      <c r="L81" s="81"/>
      <c r="M81" s="79"/>
    </row>
    <row r="82" spans="1:13">
      <c r="A82" s="74"/>
      <c r="B82" s="74"/>
      <c r="C82" s="74"/>
      <c r="D82" s="75"/>
      <c r="E82" s="75"/>
      <c r="F82" s="75"/>
      <c r="G82" s="75"/>
      <c r="H82" s="77"/>
      <c r="I82" s="78"/>
      <c r="J82" s="79"/>
      <c r="K82" s="80"/>
      <c r="L82" s="81"/>
      <c r="M82" s="79"/>
    </row>
    <row r="83" spans="1:13">
      <c r="A83" s="74"/>
      <c r="B83" s="74"/>
      <c r="C83" s="74"/>
      <c r="D83" s="75"/>
      <c r="E83" s="75"/>
      <c r="F83" s="75"/>
      <c r="G83" s="75"/>
      <c r="H83" s="77"/>
      <c r="I83" s="78"/>
      <c r="J83" s="79"/>
      <c r="K83" s="80"/>
      <c r="L83" s="81"/>
      <c r="M83" s="79"/>
    </row>
    <row r="84" spans="1:13">
      <c r="A84" s="74"/>
      <c r="B84" s="74"/>
      <c r="C84" s="74"/>
      <c r="D84" s="75"/>
      <c r="E84" s="75"/>
      <c r="F84" s="75"/>
      <c r="G84" s="75"/>
      <c r="H84" s="77"/>
      <c r="I84" s="78"/>
      <c r="J84" s="79"/>
      <c r="K84" s="80"/>
      <c r="L84" s="81"/>
      <c r="M84" s="79"/>
    </row>
    <row r="85" spans="1:13">
      <c r="A85" s="74"/>
      <c r="B85" s="74"/>
      <c r="C85" s="74"/>
      <c r="D85" s="75"/>
      <c r="E85" s="75"/>
      <c r="F85" s="75"/>
      <c r="G85" s="75"/>
      <c r="H85" s="77"/>
      <c r="I85" s="78"/>
      <c r="J85" s="79"/>
      <c r="K85" s="80"/>
      <c r="L85" s="81"/>
      <c r="M85" s="79"/>
    </row>
    <row r="86" spans="1:13">
      <c r="A86" s="74"/>
      <c r="B86" s="74"/>
      <c r="C86" s="74"/>
      <c r="D86" s="75"/>
      <c r="E86" s="75"/>
      <c r="F86" s="75"/>
      <c r="G86" s="75"/>
      <c r="H86" s="77"/>
      <c r="I86" s="78"/>
      <c r="J86" s="79"/>
      <c r="K86" s="80"/>
      <c r="L86" s="81"/>
      <c r="M86" s="79"/>
    </row>
    <row r="87" spans="1:13">
      <c r="A87" s="74"/>
      <c r="B87" s="74"/>
      <c r="C87" s="74"/>
      <c r="D87" s="75"/>
      <c r="E87" s="75"/>
      <c r="F87" s="75"/>
      <c r="G87" s="75"/>
      <c r="H87" s="77"/>
      <c r="I87" s="78"/>
      <c r="J87" s="79"/>
      <c r="K87" s="80"/>
      <c r="L87" s="81"/>
      <c r="M87" s="79"/>
    </row>
    <row r="88" spans="1:13">
      <c r="A88" s="74"/>
      <c r="B88" s="74"/>
      <c r="C88" s="74"/>
      <c r="D88" s="75"/>
      <c r="E88" s="75"/>
      <c r="F88" s="75"/>
      <c r="G88" s="75"/>
      <c r="H88" s="77"/>
      <c r="I88" s="78"/>
      <c r="J88" s="79"/>
      <c r="K88" s="80"/>
      <c r="L88" s="81"/>
      <c r="M88" s="79"/>
    </row>
    <row r="89" spans="1:13">
      <c r="A89" s="74"/>
      <c r="B89" s="74"/>
      <c r="C89" s="74"/>
      <c r="D89" s="75"/>
      <c r="E89" s="75"/>
      <c r="F89" s="75"/>
      <c r="G89" s="75"/>
      <c r="H89" s="77"/>
      <c r="I89" s="78"/>
      <c r="J89" s="79"/>
      <c r="K89" s="80"/>
      <c r="L89" s="81"/>
      <c r="M89" s="79"/>
    </row>
    <row r="90" spans="1:13">
      <c r="A90" s="74"/>
      <c r="B90" s="74"/>
      <c r="C90" s="74"/>
      <c r="D90" s="75"/>
      <c r="E90" s="75"/>
      <c r="F90" s="75"/>
      <c r="G90" s="75"/>
      <c r="H90" s="77"/>
      <c r="I90" s="78"/>
      <c r="J90" s="79"/>
      <c r="K90" s="80"/>
      <c r="L90" s="81"/>
      <c r="M90" s="79"/>
    </row>
    <row r="91" spans="1:13">
      <c r="A91" s="74"/>
      <c r="B91" s="74"/>
      <c r="C91" s="74"/>
      <c r="D91" s="75"/>
      <c r="E91" s="75"/>
      <c r="F91" s="75"/>
      <c r="G91" s="75"/>
      <c r="H91" s="77"/>
      <c r="I91" s="78"/>
      <c r="J91" s="79"/>
      <c r="K91" s="80"/>
      <c r="L91" s="81"/>
      <c r="M91" s="79"/>
    </row>
    <row r="92" spans="1:13">
      <c r="A92" s="74"/>
      <c r="B92" s="74"/>
      <c r="C92" s="74"/>
      <c r="D92" s="75"/>
      <c r="E92" s="75"/>
      <c r="F92" s="75"/>
      <c r="G92" s="75"/>
      <c r="H92" s="77"/>
      <c r="I92" s="78"/>
      <c r="J92" s="79"/>
      <c r="K92" s="80"/>
      <c r="L92" s="81"/>
      <c r="M92" s="79"/>
    </row>
    <row r="93" spans="1:13">
      <c r="A93" s="74"/>
      <c r="B93" s="74"/>
      <c r="C93" s="74"/>
      <c r="D93" s="75"/>
      <c r="E93" s="75"/>
      <c r="F93" s="75"/>
      <c r="G93" s="75"/>
      <c r="H93" s="77"/>
      <c r="I93" s="78"/>
      <c r="J93" s="79"/>
      <c r="K93" s="80"/>
      <c r="L93" s="81"/>
      <c r="M93" s="79"/>
    </row>
    <row r="94" spans="1:13">
      <c r="A94" s="74"/>
      <c r="B94" s="74"/>
      <c r="C94" s="74"/>
      <c r="D94" s="75"/>
      <c r="E94" s="75"/>
      <c r="F94" s="75"/>
      <c r="G94" s="75"/>
      <c r="H94" s="77"/>
      <c r="I94" s="78"/>
      <c r="J94" s="79"/>
      <c r="K94" s="80"/>
      <c r="L94" s="81"/>
      <c r="M94" s="79"/>
    </row>
    <row r="95" spans="1:13">
      <c r="A95" s="74"/>
      <c r="B95" s="74"/>
      <c r="C95" s="74"/>
      <c r="D95" s="75"/>
      <c r="E95" s="75"/>
      <c r="F95" s="75"/>
      <c r="G95" s="75"/>
      <c r="H95" s="77"/>
      <c r="I95" s="78"/>
      <c r="J95" s="79"/>
      <c r="K95" s="80"/>
      <c r="L95" s="81"/>
      <c r="M95" s="79"/>
    </row>
    <row r="96" spans="1:13">
      <c r="A96" s="74"/>
      <c r="B96" s="74"/>
      <c r="C96" s="74"/>
      <c r="D96" s="75"/>
      <c r="E96" s="75"/>
      <c r="F96" s="75"/>
      <c r="G96" s="75"/>
      <c r="H96" s="77"/>
      <c r="I96" s="78"/>
      <c r="J96" s="79"/>
      <c r="K96" s="80"/>
      <c r="L96" s="81"/>
      <c r="M96" s="79"/>
    </row>
    <row r="97" spans="1:13">
      <c r="A97" s="74"/>
      <c r="B97" s="74"/>
      <c r="C97" s="74"/>
      <c r="D97" s="75"/>
      <c r="E97" s="75"/>
      <c r="F97" s="75"/>
      <c r="G97" s="75"/>
      <c r="H97" s="77"/>
      <c r="I97" s="78"/>
      <c r="J97" s="79"/>
      <c r="K97" s="80"/>
      <c r="L97" s="81"/>
      <c r="M97" s="79"/>
    </row>
    <row r="98" spans="1:13">
      <c r="A98" s="74"/>
      <c r="B98" s="74"/>
      <c r="C98" s="74"/>
      <c r="D98" s="75"/>
      <c r="E98" s="75"/>
      <c r="F98" s="75"/>
      <c r="G98" s="75"/>
      <c r="H98" s="77"/>
      <c r="I98" s="78"/>
      <c r="J98" s="79"/>
      <c r="K98" s="80"/>
      <c r="L98" s="81"/>
      <c r="M98" s="79"/>
    </row>
    <row r="99" spans="1:13">
      <c r="A99" s="74"/>
      <c r="B99" s="74"/>
      <c r="C99" s="74"/>
      <c r="D99" s="75"/>
      <c r="E99" s="75"/>
      <c r="F99" s="75"/>
      <c r="G99" s="75"/>
      <c r="H99" s="77"/>
      <c r="I99" s="78"/>
      <c r="J99" s="79"/>
      <c r="K99" s="80"/>
      <c r="L99" s="81"/>
      <c r="M99" s="79"/>
    </row>
    <row r="100" spans="1:13">
      <c r="A100" s="74"/>
      <c r="B100" s="74"/>
      <c r="C100" s="74"/>
      <c r="D100" s="75"/>
      <c r="E100" s="75"/>
      <c r="F100" s="75"/>
      <c r="G100" s="75"/>
      <c r="H100" s="77"/>
      <c r="I100" s="78"/>
      <c r="J100" s="79"/>
      <c r="K100" s="80"/>
      <c r="L100" s="81"/>
      <c r="M100" s="79"/>
    </row>
    <row r="101" spans="1:13">
      <c r="A101" s="74"/>
      <c r="B101" s="74"/>
      <c r="C101" s="74"/>
      <c r="D101" s="75"/>
      <c r="E101" s="75"/>
      <c r="F101" s="75"/>
      <c r="G101" s="75"/>
      <c r="H101" s="77"/>
      <c r="I101" s="78"/>
      <c r="J101" s="79"/>
      <c r="K101" s="80"/>
      <c r="L101" s="81"/>
      <c r="M101" s="79"/>
    </row>
    <row r="102" spans="1:13">
      <c r="A102" s="74"/>
      <c r="B102" s="74"/>
      <c r="C102" s="74"/>
      <c r="D102" s="75"/>
      <c r="E102" s="75"/>
      <c r="F102" s="75"/>
      <c r="G102" s="75"/>
      <c r="H102" s="77"/>
      <c r="I102" s="78"/>
      <c r="J102" s="79"/>
      <c r="K102" s="80"/>
      <c r="L102" s="81"/>
      <c r="M102" s="79"/>
    </row>
    <row r="103" spans="1:13">
      <c r="A103" s="74"/>
      <c r="B103" s="74"/>
      <c r="C103" s="74"/>
      <c r="D103" s="75"/>
      <c r="E103" s="75"/>
      <c r="F103" s="75"/>
      <c r="G103" s="75"/>
      <c r="H103" s="77"/>
      <c r="I103" s="78"/>
      <c r="J103" s="79"/>
      <c r="K103" s="80"/>
      <c r="L103" s="81"/>
      <c r="M103" s="79"/>
    </row>
    <row r="104" spans="1:13">
      <c r="A104" s="74"/>
      <c r="B104" s="74"/>
      <c r="C104" s="74"/>
      <c r="D104" s="75"/>
      <c r="E104" s="75"/>
      <c r="F104" s="75"/>
      <c r="G104" s="75"/>
      <c r="H104" s="77"/>
      <c r="I104" s="78"/>
      <c r="J104" s="79"/>
      <c r="K104" s="80"/>
      <c r="L104" s="81"/>
      <c r="M104" s="79"/>
    </row>
    <row r="105" spans="1:13">
      <c r="A105" s="74"/>
      <c r="B105" s="74"/>
      <c r="C105" s="74"/>
      <c r="D105" s="75"/>
      <c r="E105" s="75"/>
      <c r="F105" s="75"/>
      <c r="G105" s="75"/>
      <c r="H105" s="77"/>
      <c r="I105" s="78"/>
      <c r="J105" s="79"/>
      <c r="K105" s="80"/>
      <c r="L105" s="81"/>
      <c r="M105" s="79"/>
    </row>
    <row r="106" spans="1:13">
      <c r="A106" s="74"/>
      <c r="B106" s="74"/>
      <c r="C106" s="74"/>
      <c r="D106" s="75"/>
      <c r="E106" s="75"/>
      <c r="F106" s="75"/>
      <c r="G106" s="75"/>
      <c r="H106" s="77"/>
      <c r="I106" s="78"/>
      <c r="J106" s="79"/>
      <c r="K106" s="80"/>
      <c r="L106" s="81"/>
      <c r="M106" s="79"/>
    </row>
    <row r="107" spans="1:13">
      <c r="A107" s="74"/>
      <c r="B107" s="74"/>
      <c r="C107" s="74"/>
      <c r="D107" s="75"/>
      <c r="E107" s="75"/>
      <c r="F107" s="75"/>
      <c r="G107" s="75"/>
      <c r="H107" s="77"/>
      <c r="I107" s="78"/>
      <c r="J107" s="79"/>
      <c r="K107" s="80"/>
      <c r="L107" s="81"/>
      <c r="M107" s="79"/>
    </row>
    <row r="108" spans="1:13">
      <c r="A108" s="74"/>
      <c r="B108" s="74"/>
      <c r="C108" s="74"/>
      <c r="D108" s="75"/>
      <c r="E108" s="75"/>
      <c r="F108" s="75"/>
      <c r="G108" s="75"/>
      <c r="H108" s="77"/>
      <c r="I108" s="78"/>
      <c r="J108" s="79"/>
      <c r="K108" s="80"/>
      <c r="L108" s="81"/>
      <c r="M108" s="79"/>
    </row>
    <row r="109" spans="1:13">
      <c r="A109" s="74"/>
      <c r="B109" s="74"/>
      <c r="C109" s="74"/>
      <c r="D109" s="75"/>
      <c r="E109" s="75"/>
      <c r="F109" s="75"/>
      <c r="G109" s="75"/>
      <c r="H109" s="77"/>
      <c r="I109" s="78"/>
      <c r="J109" s="79"/>
      <c r="K109" s="80"/>
      <c r="L109" s="81"/>
      <c r="M109" s="79"/>
    </row>
    <row r="110" spans="1:13">
      <c r="A110" s="74"/>
      <c r="B110" s="74"/>
      <c r="C110" s="74"/>
      <c r="D110" s="75"/>
      <c r="E110" s="75"/>
      <c r="F110" s="75"/>
      <c r="G110" s="75"/>
      <c r="H110" s="77"/>
      <c r="I110" s="78"/>
      <c r="J110" s="79"/>
      <c r="K110" s="80"/>
      <c r="L110" s="81"/>
      <c r="M110" s="79"/>
    </row>
    <row r="111" spans="1:13">
      <c r="A111" s="74"/>
      <c r="B111" s="74"/>
      <c r="C111" s="74"/>
      <c r="D111" s="75"/>
      <c r="E111" s="75"/>
      <c r="F111" s="75"/>
      <c r="G111" s="75"/>
      <c r="H111" s="77"/>
      <c r="I111" s="78"/>
      <c r="J111" s="79"/>
      <c r="K111" s="80"/>
      <c r="L111" s="81"/>
      <c r="M111" s="79"/>
    </row>
    <row r="112" spans="1:13">
      <c r="A112" s="74"/>
      <c r="B112" s="74"/>
      <c r="C112" s="74"/>
      <c r="D112" s="75"/>
      <c r="E112" s="75"/>
      <c r="F112" s="75"/>
      <c r="G112" s="75"/>
      <c r="H112" s="77"/>
      <c r="I112" s="78"/>
      <c r="J112" s="79"/>
      <c r="K112" s="80"/>
      <c r="L112" s="81"/>
      <c r="M112" s="79"/>
    </row>
    <row r="113" spans="1:13">
      <c r="A113" s="74"/>
      <c r="B113" s="74"/>
      <c r="C113" s="74"/>
      <c r="D113" s="75"/>
      <c r="E113" s="75"/>
      <c r="F113" s="75"/>
      <c r="G113" s="75"/>
      <c r="H113" s="77"/>
      <c r="I113" s="78"/>
      <c r="J113" s="79"/>
      <c r="K113" s="80"/>
      <c r="L113" s="81"/>
      <c r="M113" s="79"/>
    </row>
    <row r="114" spans="1:13">
      <c r="A114" s="74"/>
      <c r="B114" s="74"/>
      <c r="C114" s="74"/>
      <c r="D114" s="75"/>
      <c r="E114" s="75"/>
      <c r="F114" s="75"/>
      <c r="G114" s="75"/>
      <c r="H114" s="77"/>
      <c r="I114" s="78"/>
      <c r="J114" s="79"/>
      <c r="K114" s="80"/>
      <c r="L114" s="81"/>
      <c r="M114" s="79"/>
    </row>
    <row r="115" spans="1:13">
      <c r="A115" s="74"/>
      <c r="B115" s="74"/>
      <c r="C115" s="74"/>
      <c r="D115" s="75"/>
      <c r="E115" s="75"/>
      <c r="F115" s="75"/>
      <c r="G115" s="75"/>
      <c r="H115" s="77"/>
      <c r="I115" s="78"/>
      <c r="J115" s="79"/>
      <c r="K115" s="80"/>
      <c r="L115" s="81"/>
      <c r="M115" s="79"/>
    </row>
    <row r="116" spans="1:13">
      <c r="A116" s="74"/>
      <c r="B116" s="74"/>
      <c r="C116" s="74"/>
      <c r="D116" s="75"/>
      <c r="E116" s="75"/>
      <c r="F116" s="75"/>
      <c r="G116" s="75"/>
      <c r="H116" s="77"/>
      <c r="I116" s="78"/>
      <c r="J116" s="79"/>
      <c r="K116" s="80"/>
      <c r="L116" s="81"/>
      <c r="M116" s="79"/>
    </row>
    <row r="117" spans="1:13">
      <c r="A117" s="74"/>
      <c r="B117" s="74"/>
      <c r="C117" s="74"/>
      <c r="D117" s="75"/>
      <c r="E117" s="75"/>
      <c r="F117" s="75"/>
      <c r="G117" s="75"/>
      <c r="H117" s="77"/>
      <c r="I117" s="78"/>
      <c r="J117" s="79"/>
      <c r="K117" s="80"/>
      <c r="L117" s="81"/>
      <c r="M117" s="79"/>
    </row>
    <row r="118" spans="1:13">
      <c r="A118" s="74"/>
      <c r="B118" s="74"/>
      <c r="C118" s="74"/>
      <c r="D118" s="75"/>
      <c r="E118" s="75"/>
      <c r="F118" s="75"/>
      <c r="G118" s="75"/>
      <c r="H118" s="77"/>
      <c r="I118" s="78"/>
      <c r="J118" s="79"/>
      <c r="K118" s="80"/>
      <c r="L118" s="81"/>
      <c r="M118" s="79"/>
    </row>
    <row r="119" spans="1:13">
      <c r="A119" s="74"/>
      <c r="B119" s="74"/>
      <c r="C119" s="74"/>
      <c r="D119" s="75"/>
      <c r="E119" s="75"/>
      <c r="F119" s="75"/>
      <c r="G119" s="75"/>
      <c r="H119" s="77"/>
      <c r="I119" s="78"/>
      <c r="J119" s="79"/>
      <c r="K119" s="80"/>
      <c r="L119" s="81"/>
      <c r="M119" s="79"/>
    </row>
    <row r="120" spans="1:13">
      <c r="A120" s="74"/>
      <c r="B120" s="74"/>
      <c r="C120" s="74"/>
      <c r="D120" s="75"/>
      <c r="E120" s="75"/>
      <c r="F120" s="75"/>
      <c r="G120" s="75"/>
      <c r="H120" s="77"/>
      <c r="I120" s="78"/>
      <c r="J120" s="79"/>
      <c r="K120" s="80"/>
      <c r="L120" s="81"/>
      <c r="M120" s="79"/>
    </row>
    <row r="121" spans="1:13">
      <c r="A121" s="74"/>
      <c r="B121" s="74"/>
      <c r="C121" s="74"/>
      <c r="D121" s="75"/>
      <c r="E121" s="75"/>
      <c r="F121" s="75"/>
      <c r="G121" s="75"/>
      <c r="H121" s="77"/>
      <c r="I121" s="78"/>
      <c r="J121" s="79"/>
      <c r="K121" s="80"/>
      <c r="L121" s="81"/>
      <c r="M121" s="79"/>
    </row>
    <row r="122" spans="1:13">
      <c r="A122" s="74"/>
      <c r="B122" s="74"/>
      <c r="C122" s="74"/>
      <c r="D122" s="75"/>
      <c r="E122" s="75"/>
      <c r="F122" s="75"/>
      <c r="G122" s="75"/>
      <c r="H122" s="77"/>
      <c r="I122" s="78"/>
      <c r="J122" s="79"/>
      <c r="K122" s="80"/>
      <c r="L122" s="81"/>
      <c r="M122" s="79"/>
    </row>
    <row r="123" spans="1:13">
      <c r="A123" s="74"/>
      <c r="B123" s="74"/>
      <c r="C123" s="74"/>
      <c r="D123" s="75"/>
      <c r="E123" s="75"/>
      <c r="F123" s="75"/>
      <c r="G123" s="75"/>
      <c r="H123" s="77"/>
      <c r="I123" s="78"/>
      <c r="J123" s="79"/>
      <c r="K123" s="80"/>
      <c r="L123" s="81"/>
      <c r="M123" s="79"/>
    </row>
  </sheetData>
  <mergeCells count="3">
    <mergeCell ref="E22:E23"/>
    <mergeCell ref="F22:F23"/>
    <mergeCell ref="G22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KEB LPAP BIAYA SEP</vt:lpstr>
      <vt:lpstr>VINYL</vt:lpstr>
      <vt:lpstr>dumy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2020-08-30T17:36:02Z</dcterms:created>
  <dcterms:modified xsi:type="dcterms:W3CDTF">2020-09-01T01:25:44Z</dcterms:modified>
</cp:coreProperties>
</file>