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cuments\"/>
    </mc:Choice>
  </mc:AlternateContent>
  <xr:revisionPtr revIDLastSave="0" documentId="13_ncr:1_{27D5EFCF-1C41-4273-8C33-1FC246A45A4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T6" i="1" l="1"/>
  <c r="T7" i="1"/>
  <c r="T8" i="1"/>
  <c r="T9" i="1"/>
  <c r="T10" i="1"/>
  <c r="T11" i="1"/>
  <c r="T5" i="1"/>
  <c r="S11" i="1"/>
  <c r="R11" i="1"/>
  <c r="Q11" i="1"/>
  <c r="P11" i="1"/>
  <c r="Q10" i="1"/>
  <c r="Q6" i="1"/>
  <c r="Q7" i="1"/>
  <c r="Q8" i="1"/>
  <c r="Q9" i="1"/>
  <c r="Q5" i="1"/>
  <c r="R6" i="1"/>
  <c r="R7" i="1"/>
  <c r="R8" i="1"/>
  <c r="R9" i="1"/>
  <c r="R10" i="1"/>
  <c r="R5" i="1"/>
  <c r="F11" i="1"/>
  <c r="G11" i="1"/>
  <c r="H11" i="1"/>
  <c r="I11" i="1"/>
  <c r="J11" i="1"/>
  <c r="K11" i="1"/>
  <c r="L11" i="1"/>
  <c r="M11" i="1"/>
  <c r="N11" i="1"/>
  <c r="O11" i="1"/>
  <c r="E11" i="1"/>
</calcChain>
</file>

<file path=xl/sharedStrings.xml><?xml version="1.0" encoding="utf-8"?>
<sst xmlns="http://schemas.openxmlformats.org/spreadsheetml/2006/main" count="35" uniqueCount="35">
  <si>
    <t>CUSTOMER_NAME</t>
  </si>
  <si>
    <t>SHIP_TO_DESC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</si>
  <si>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</si>
  <si>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</si>
  <si>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</si>
  <si>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</si>
  <si>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</si>
  <si>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</si>
  <si>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</si>
  <si>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</si>
  <si>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</si>
  <si>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</si>
  <si>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</si>
  <si>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Grand Total</t>
  </si>
  <si>
    <t>JBI-CV. TROPI_TRONA</t>
  </si>
  <si>
    <t>JL. MR. ASAAT RT.022 PASAR JAMBI</t>
  </si>
  <si>
    <t>JBI-PT. WIRA VIONA_GROUP_NA</t>
  </si>
  <si>
    <t>JL.TEMPOA I TALANG JAUH JAMBI</t>
  </si>
  <si>
    <t>JBI-PT. TEMAS ALVINDO_GROUP_NA</t>
  </si>
  <si>
    <t>JL. KASTURI I RT.001 BELIUNG KOTA BARU JAMBI</t>
  </si>
  <si>
    <t>JBI-TROPI MART_TRONA</t>
  </si>
  <si>
    <t>JL. SENTOT ALIBASA NO.23 RT.15 PAYO SELINCAH</t>
  </si>
  <si>
    <t>JBI-TROPI MART SIJENJANG_TRONA</t>
  </si>
  <si>
    <t>JL. YOS SUDARSO RT.05 SIJENJANG JAMBI TIMUR KOTA JAMBI</t>
  </si>
  <si>
    <t>JBI-TROPI MART UNIT MENDALO_TRONA</t>
  </si>
  <si>
    <t>JL. LINTAS MENDALO RT.02 RW.01 DESA MENDALO INDAH</t>
  </si>
  <si>
    <t>CUST ID</t>
  </si>
  <si>
    <t>Avg</t>
  </si>
  <si>
    <t>PENGAJUAN SEWA DISPLAY PRODUK KARA SANTAN (ALL PRODUCT)</t>
  </si>
  <si>
    <t>PERIODE JANUARI SD MARET 2021</t>
  </si>
  <si>
    <t>NO</t>
  </si>
  <si>
    <t>BIAYA SEWA DISPLAY TW1</t>
  </si>
  <si>
    <t>TOTAL</t>
  </si>
  <si>
    <t>SALES SEP NOV</t>
  </si>
  <si>
    <t>perbulan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</si>
</sst>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18" fillId="0" borderId="0" xfId="0" applyFont="1"/>
    <xf numFmtId="0" fontId="16" fillId="0" borderId="11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13" xfId="0" applyNumberFormat="1" applyBorder="1"/>
    <xf numFmtId="0" fontId="0" fillId="0" borderId="12" xfId="0" applyBorder="1"/>
    <xf numFmtId="0" fontId="0" fillId="0" borderId="15" xfId="0" applyBorder="1"/>
    <xf numFmtId="165" fontId="16" fillId="0" borderId="14" xfId="0" applyNumberFormat="1" applyFont="1" applyBorder="1"/>
    <xf numFmtId="165" fontId="16" fillId="0" borderId="14" xfId="1" applyNumberFormat="1" applyFont="1" applyBorder="1"/>
    <xf numFmtId="0" fontId="16" fillId="0" borderId="17" xfId="0" applyFont="1" applyBorder="1" applyAlignment="1">
      <alignment horizontal="right"/>
    </xf>
    <xf numFmtId="0" fontId="0" fillId="0" borderId="16" xfId="0" applyBorder="1"/>
    <xf numFmtId="0" fontId="0" fillId="0" borderId="13" xfId="0" applyBorder="1"/>
    <xf numFmtId="165" fontId="0" fillId="0" borderId="13" xfId="1" applyNumberFormat="1" applyFont="1" applyBorder="1"/>
    <xf numFmtId="0" fontId="0" fillId="0" borderId="0" xfId="0"/>
    <xf numFmtId="0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9" fontId="0" fillId="0" borderId="0" xfId="2" applyFont="1"/>
    <xf numFmtId="0" fontId="16" fillId="0" borderId="18" xfId="0" applyFont="1" applyBorder="1" applyAlignment="1">
      <alignment horizontal="center"/>
    </xf>
    <xf numFmtId="0" fontId="0" fillId="0" borderId="13" xfId="0" applyBorder="1" applyAlignment="1">
      <alignment horizontal="center"/>
    </xf>
    <xf numFmtId="165" fontId="0" fillId="33" borderId="19" xfId="1" applyNumberFormat="1" applyFont="1" applyFill="1" applyBorder="1"/>
    <xf numFmtId="41" fontId="0" fillId="33" borderId="13" xfId="44" applyFont="1" applyFill="1" applyBorder="1"/>
    <xf numFmtId="165" fontId="0" fillId="33" borderId="20" xfId="0" applyNumberFormat="1" applyFill="1" applyBorder="1"/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[0]" xfId="44" builtinId="6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tabSelected="1" zoomScale="80" zoomScaleNormal="80" workbookViewId="0">
      <pane xSplit="4" ySplit="4" topLeftCell="R5" activePane="bottomRight" state="frozen"/>
      <selection pane="topRight" activeCell="E1" sqref="E1"/>
      <selection pane="bottomLeft" activeCell="A5" sqref="A5"/>
      <selection pane="bottomRight" activeCell="C13" sqref="C13"/>
    </sheetView>
  </sheetViews>
  <sheetFormatPr defaultColWidth="8.54296875" defaultRowHeight="14.5" x14ac:dyDescent="0.35"/>
  <cols>
    <col min="1" max="1" width="4.26953125" style="14" customWidth="1"/>
    <col min="2" max="2" width="10.1796875" customWidth="1"/>
    <col min="3" max="3" width="35.1796875" customWidth="1"/>
    <col min="4" max="4" width="51.08984375" customWidth="1"/>
    <col min="5" max="8" width="15.1796875" bestFit="1" customWidth="1"/>
    <col min="9" max="9" width="16.26953125" bestFit="1" customWidth="1"/>
    <col min="10" max="13" width="15.1796875" bestFit="1" customWidth="1"/>
    <col min="14" max="14" width="16.26953125" bestFit="1" customWidth="1"/>
    <col min="15" max="15" width="15.1796875" bestFit="1" customWidth="1"/>
    <col min="16" max="16" width="16.26953125" bestFit="1" customWidth="1"/>
    <col min="17" max="17" width="16.26953125" style="14" customWidth="1"/>
    <col min="18" max="18" width="15.1796875" bestFit="1" customWidth="1"/>
    <col min="19" max="19" width="25.81640625" style="14" bestFit="1" customWidth="1"/>
    <col min="20" max="20" width="13.90625" customWidth="1"/>
    <col min="22" max="22" width="17" customWidth="1"/>
  </cols>
  <sheetData>
    <row r="1" spans="1:22" s="14" customFormat="1" ht="18.5" x14ac:dyDescent="0.45">
      <c r="A1" s="1" t="s">
        <v>28</v>
      </c>
    </row>
    <row r="2" spans="1:22" ht="18.5" x14ac:dyDescent="0.45">
      <c r="A2" s="1" t="s">
        <v>29</v>
      </c>
    </row>
    <row r="3" spans="1:22" ht="15" thickBot="1" x14ac:dyDescent="0.4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22" s="4" customFormat="1" x14ac:dyDescent="0.35">
      <c r="A4" s="3" t="s">
        <v>30</v>
      </c>
      <c r="B4" s="2" t="s">
        <v>26</v>
      </c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12</v>
      </c>
      <c r="P4" s="2" t="s">
        <v>13</v>
      </c>
      <c r="Q4" s="2" t="s">
        <v>33</v>
      </c>
      <c r="R4" s="2" t="s">
        <v>27</v>
      </c>
      <c r="S4" s="19" t="s">
        <v>31</v>
      </c>
      <c r="T4" s="20" t="s">
        <v>34</v>
      </c>
    </row>
    <row r="5" spans="1:22" x14ac:dyDescent="0.35">
      <c r="A5" s="6">
        <v>1</v>
      </c>
      <c r="B5" s="12">
        <v>486795</v>
      </c>
      <c r="C5" s="12" t="s">
        <v>14</v>
      </c>
      <c r="D5" s="12" t="s">
        <v>15</v>
      </c>
      <c r="E5" s="13">
        <v>12348750</v>
      </c>
      <c r="F5" s="13">
        <v>6896100</v>
      </c>
      <c r="G5" s="13">
        <v>11082400</v>
      </c>
      <c r="H5" s="13">
        <v>16900500</v>
      </c>
      <c r="I5" s="13">
        <v>7285200</v>
      </c>
      <c r="J5" s="13">
        <v>15369600</v>
      </c>
      <c r="K5" s="13">
        <v>23310425</v>
      </c>
      <c r="L5" s="13">
        <v>14369375</v>
      </c>
      <c r="M5" s="13">
        <v>16865500</v>
      </c>
      <c r="N5" s="13">
        <v>14212800</v>
      </c>
      <c r="O5" s="13">
        <v>13824375</v>
      </c>
      <c r="P5" s="13">
        <v>152465025</v>
      </c>
      <c r="Q5" s="13">
        <f>M5+N5+O5</f>
        <v>44902675</v>
      </c>
      <c r="R5" s="5">
        <f t="shared" ref="R5:R9" si="0">P5/11</f>
        <v>13860456.818181818</v>
      </c>
      <c r="S5" s="21">
        <v>3000000</v>
      </c>
      <c r="T5" s="22">
        <f>S5/3</f>
        <v>1000000</v>
      </c>
      <c r="V5" s="17"/>
    </row>
    <row r="6" spans="1:22" x14ac:dyDescent="0.35">
      <c r="A6" s="6">
        <v>2</v>
      </c>
      <c r="B6" s="12">
        <v>487037</v>
      </c>
      <c r="C6" s="12" t="s">
        <v>16</v>
      </c>
      <c r="D6" s="12" t="s">
        <v>17</v>
      </c>
      <c r="E6" s="13">
        <v>88903360</v>
      </c>
      <c r="F6" s="13">
        <v>79632800</v>
      </c>
      <c r="G6" s="13">
        <v>101303450</v>
      </c>
      <c r="H6" s="13">
        <v>143120500</v>
      </c>
      <c r="I6" s="13">
        <v>109239800</v>
      </c>
      <c r="J6" s="13">
        <v>63880075</v>
      </c>
      <c r="K6" s="13">
        <v>139849110</v>
      </c>
      <c r="L6" s="13">
        <v>128593025</v>
      </c>
      <c r="M6" s="13">
        <v>113787950</v>
      </c>
      <c r="N6" s="13">
        <v>139571575</v>
      </c>
      <c r="O6" s="13">
        <v>97311650</v>
      </c>
      <c r="P6" s="13">
        <v>1205193295</v>
      </c>
      <c r="Q6" s="13">
        <f t="shared" ref="Q6:Q9" si="1">M6+N6+O6</f>
        <v>350671175</v>
      </c>
      <c r="R6" s="5">
        <f t="shared" si="0"/>
        <v>109563026.81818181</v>
      </c>
      <c r="S6" s="21">
        <v>4500000</v>
      </c>
      <c r="T6" s="22">
        <f t="shared" ref="T6:T11" si="2">S6/3</f>
        <v>1500000</v>
      </c>
      <c r="U6" s="14"/>
      <c r="V6" s="17"/>
    </row>
    <row r="7" spans="1:22" x14ac:dyDescent="0.35">
      <c r="A7" s="6">
        <v>3</v>
      </c>
      <c r="B7" s="12">
        <v>705941</v>
      </c>
      <c r="C7" s="12" t="s">
        <v>20</v>
      </c>
      <c r="D7" s="12" t="s">
        <v>21</v>
      </c>
      <c r="E7" s="13">
        <v>35306050</v>
      </c>
      <c r="F7" s="13">
        <v>27800600</v>
      </c>
      <c r="G7" s="13">
        <v>77784400</v>
      </c>
      <c r="H7" s="13">
        <v>28873300</v>
      </c>
      <c r="I7" s="13">
        <v>69900300</v>
      </c>
      <c r="J7" s="13">
        <v>41663800</v>
      </c>
      <c r="K7" s="13">
        <v>42695150</v>
      </c>
      <c r="L7" s="13">
        <v>47040775</v>
      </c>
      <c r="M7" s="13">
        <v>30239150</v>
      </c>
      <c r="N7" s="13">
        <v>34702160</v>
      </c>
      <c r="O7" s="13">
        <v>42543500</v>
      </c>
      <c r="P7" s="13">
        <v>478549185</v>
      </c>
      <c r="Q7" s="13">
        <f t="shared" si="1"/>
        <v>107484810</v>
      </c>
      <c r="R7" s="5">
        <f t="shared" si="0"/>
        <v>43504471.363636367</v>
      </c>
      <c r="S7" s="21">
        <v>3750000</v>
      </c>
      <c r="T7" s="22">
        <f t="shared" si="2"/>
        <v>1250000</v>
      </c>
      <c r="V7" s="17"/>
    </row>
    <row r="8" spans="1:22" x14ac:dyDescent="0.35">
      <c r="A8" s="6">
        <v>4</v>
      </c>
      <c r="B8" s="12">
        <v>994015</v>
      </c>
      <c r="C8" s="12" t="s">
        <v>22</v>
      </c>
      <c r="D8" s="12" t="s">
        <v>23</v>
      </c>
      <c r="E8" s="13">
        <v>25530700</v>
      </c>
      <c r="F8" s="13">
        <v>9359600</v>
      </c>
      <c r="G8" s="13">
        <v>35009900</v>
      </c>
      <c r="H8" s="13">
        <v>30631200</v>
      </c>
      <c r="I8" s="13">
        <v>32751700</v>
      </c>
      <c r="J8" s="13">
        <v>21498075</v>
      </c>
      <c r="K8" s="13">
        <v>31449650</v>
      </c>
      <c r="L8" s="13">
        <v>41777675</v>
      </c>
      <c r="M8" s="13">
        <v>30602400</v>
      </c>
      <c r="N8" s="13">
        <v>24244025</v>
      </c>
      <c r="O8" s="13">
        <v>33043600</v>
      </c>
      <c r="P8" s="13">
        <v>315898525</v>
      </c>
      <c r="Q8" s="13">
        <f t="shared" si="1"/>
        <v>87890025</v>
      </c>
      <c r="R8" s="5">
        <f t="shared" si="0"/>
        <v>28718047.727272727</v>
      </c>
      <c r="S8" s="21">
        <v>3750000</v>
      </c>
      <c r="T8" s="22">
        <f t="shared" si="2"/>
        <v>1250000</v>
      </c>
      <c r="V8" s="17"/>
    </row>
    <row r="9" spans="1:22" x14ac:dyDescent="0.35">
      <c r="A9" s="6">
        <v>5</v>
      </c>
      <c r="B9" s="12">
        <v>1052788</v>
      </c>
      <c r="C9" s="12" t="s">
        <v>24</v>
      </c>
      <c r="D9" s="12" t="s">
        <v>25</v>
      </c>
      <c r="E9" s="13">
        <v>12009000</v>
      </c>
      <c r="F9" s="13">
        <v>9675200</v>
      </c>
      <c r="G9" s="13">
        <v>19928500</v>
      </c>
      <c r="H9" s="13">
        <v>8998400</v>
      </c>
      <c r="I9" s="13">
        <v>17314200</v>
      </c>
      <c r="J9" s="13">
        <v>17859125</v>
      </c>
      <c r="K9" s="13">
        <v>25676875</v>
      </c>
      <c r="L9" s="13">
        <v>29467575</v>
      </c>
      <c r="M9" s="13">
        <v>23845140</v>
      </c>
      <c r="N9" s="13">
        <v>24069735</v>
      </c>
      <c r="O9" s="13">
        <v>21966950</v>
      </c>
      <c r="P9" s="13">
        <v>210810700</v>
      </c>
      <c r="Q9" s="13">
        <f t="shared" si="1"/>
        <v>69881825</v>
      </c>
      <c r="R9" s="5">
        <f t="shared" si="0"/>
        <v>19164609.09090909</v>
      </c>
      <c r="S9" s="21">
        <v>3000000</v>
      </c>
      <c r="T9" s="22">
        <f t="shared" si="2"/>
        <v>1000000</v>
      </c>
      <c r="V9" s="17"/>
    </row>
    <row r="10" spans="1:22" x14ac:dyDescent="0.35">
      <c r="A10" s="6">
        <v>6</v>
      </c>
      <c r="B10" s="12">
        <v>638575</v>
      </c>
      <c r="C10" s="12" t="s">
        <v>18</v>
      </c>
      <c r="D10" s="12" t="s">
        <v>19</v>
      </c>
      <c r="E10" s="13">
        <v>46044910</v>
      </c>
      <c r="F10" s="13">
        <v>29101400</v>
      </c>
      <c r="G10" s="13">
        <v>93018000</v>
      </c>
      <c r="H10" s="13">
        <v>37122650</v>
      </c>
      <c r="I10" s="13">
        <v>71679700</v>
      </c>
      <c r="J10" s="13">
        <v>62385425</v>
      </c>
      <c r="K10" s="13">
        <v>87438775</v>
      </c>
      <c r="L10" s="13">
        <v>55269925</v>
      </c>
      <c r="M10" s="13">
        <v>81741475</v>
      </c>
      <c r="N10" s="13">
        <v>84323775</v>
      </c>
      <c r="O10" s="13">
        <v>65027700</v>
      </c>
      <c r="P10" s="13">
        <v>713153735</v>
      </c>
      <c r="Q10" s="13">
        <f>M10+N10+O10</f>
        <v>231092950</v>
      </c>
      <c r="R10" s="5">
        <f>P10/11</f>
        <v>64832157.727272727</v>
      </c>
      <c r="S10" s="21">
        <v>6000000</v>
      </c>
      <c r="T10" s="22">
        <f t="shared" si="2"/>
        <v>2000000</v>
      </c>
      <c r="U10" s="14"/>
    </row>
    <row r="11" spans="1:22" s="14" customFormat="1" ht="15" thickBot="1" x14ac:dyDescent="0.4">
      <c r="A11" s="7"/>
      <c r="B11" s="11"/>
      <c r="C11" s="11"/>
      <c r="D11" s="10" t="s">
        <v>32</v>
      </c>
      <c r="E11" s="9">
        <f t="shared" ref="E11:O11" si="3">SUM(E10:E10)</f>
        <v>46044910</v>
      </c>
      <c r="F11" s="9">
        <f t="shared" si="3"/>
        <v>29101400</v>
      </c>
      <c r="G11" s="9">
        <f t="shared" si="3"/>
        <v>93018000</v>
      </c>
      <c r="H11" s="9">
        <f t="shared" si="3"/>
        <v>37122650</v>
      </c>
      <c r="I11" s="9">
        <f t="shared" si="3"/>
        <v>71679700</v>
      </c>
      <c r="J11" s="9">
        <f t="shared" si="3"/>
        <v>62385425</v>
      </c>
      <c r="K11" s="9">
        <f t="shared" si="3"/>
        <v>87438775</v>
      </c>
      <c r="L11" s="9">
        <f t="shared" si="3"/>
        <v>55269925</v>
      </c>
      <c r="M11" s="9">
        <f t="shared" si="3"/>
        <v>81741475</v>
      </c>
      <c r="N11" s="9">
        <f t="shared" si="3"/>
        <v>84323775</v>
      </c>
      <c r="O11" s="9">
        <f t="shared" si="3"/>
        <v>65027700</v>
      </c>
      <c r="P11" s="9">
        <f>SUM(P5:P10)</f>
        <v>3076070465</v>
      </c>
      <c r="Q11" s="9">
        <f>SUM(Q5:Q10)</f>
        <v>891923460</v>
      </c>
      <c r="R11" s="8">
        <f>SUM(R5:R10)</f>
        <v>279642769.54545456</v>
      </c>
      <c r="S11" s="23">
        <f>SUM(S5:S10)</f>
        <v>24000000</v>
      </c>
      <c r="T11" s="22">
        <f t="shared" si="2"/>
        <v>8000000</v>
      </c>
    </row>
    <row r="12" spans="1:22" s="14" customFormat="1" x14ac:dyDescent="0.35"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5"/>
      <c r="Q12" s="15"/>
      <c r="R12" s="17"/>
      <c r="T12" s="18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</cp:lastModifiedBy>
  <dcterms:created xsi:type="dcterms:W3CDTF">2020-12-28T03:24:40Z</dcterms:created>
  <dcterms:modified xsi:type="dcterms:W3CDTF">2020-12-28T14:31:27Z</dcterms:modified>
</cp:coreProperties>
</file>