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67BB5C43-04B0-4BD0-AA6F-4C6FA13D0897}" xr6:coauthVersionLast="45" xr6:coauthVersionMax="45" xr10:uidLastSave="{00000000-0000-0000-0000-000000000000}"/>
  <bookViews>
    <workbookView xWindow="-120" yWindow="-120" windowWidth="20730" windowHeight="11160" xr2:uid="{821FBF9A-C52A-4517-898A-7491A54F4613}"/>
  </bookViews>
  <sheets>
    <sheet name="J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50" i="1" l="1"/>
  <c r="J4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K51" i="1" l="1"/>
  <c r="K55" i="1" s="1"/>
</calcChain>
</file>

<file path=xl/sharedStrings.xml><?xml version="1.0" encoding="utf-8"?>
<sst xmlns="http://schemas.openxmlformats.org/spreadsheetml/2006/main" count="111" uniqueCount="69">
  <si>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</si>
  <si>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</si>
  <si>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</si>
  <si>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</si>
  <si>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</si>
  <si>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</si>
  <si>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</si>
  <si>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</si>
  <si>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</si>
  <si>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</si>
  <si>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</si>
  <si>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</si>
  <si>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</si>
  <si>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</si>
  <si>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PASAR ANTASARI</t>
  </si>
  <si>
    <t>PASAR RIDHO</t>
  </si>
  <si>
    <t>SPANDUK TCA</t>
  </si>
  <si>
    <t>SUB TOTAL</t>
  </si>
  <si>
    <t>GRAND TOTAL</t>
  </si>
  <si>
    <t>TK.H.HALIL/ TAUFIK</t>
  </si>
  <si>
    <t>TK.H.A.ZARKASI</t>
  </si>
  <si>
    <t>PASAR BANJARBARU</t>
  </si>
  <si>
    <t>TK.SUYUT SAYUTI</t>
  </si>
  <si>
    <t>TK.MAMA LANA</t>
  </si>
  <si>
    <t>TK.REZKY</t>
  </si>
  <si>
    <t>PASAR MARTAPURA</t>
  </si>
  <si>
    <t>TK.HABIBAH</t>
  </si>
  <si>
    <t>TK.MAMA DONI</t>
  </si>
  <si>
    <t>PASAR ULIN</t>
  </si>
  <si>
    <t>TK.MAMA AGUS</t>
  </si>
  <si>
    <t>TK.TYO</t>
  </si>
  <si>
    <t>TK.MAMA WINDA</t>
  </si>
  <si>
    <t>TK.MAMA ADIT</t>
  </si>
  <si>
    <t>IKAN KERING JOHAN</t>
  </si>
  <si>
    <t>TK.MIMING</t>
  </si>
  <si>
    <t>PAKIRAN PASAR JAGUNG ANTASARI</t>
  </si>
  <si>
    <t>TK.ATUS</t>
  </si>
  <si>
    <t>TK.EENG</t>
  </si>
  <si>
    <t>TK.AIDA</t>
  </si>
  <si>
    <t>TK.SAYUR ANTASARI</t>
  </si>
  <si>
    <t>PAKIRAN PASAR  ANTASARI</t>
  </si>
  <si>
    <t>TK.ERISWAN</t>
  </si>
  <si>
    <t>TK.H.SUBLI</t>
  </si>
  <si>
    <t>TK.AHMAD</t>
  </si>
  <si>
    <t>TK.MAMA RIZAL</t>
  </si>
  <si>
    <t>PASAR LOKASI</t>
  </si>
  <si>
    <t>TK.ALTA</t>
  </si>
  <si>
    <t>PASAR JAWA</t>
  </si>
  <si>
    <t>TK.AZKIYA</t>
  </si>
  <si>
    <t>TK.LILIS</t>
  </si>
  <si>
    <t>TK.MADRAT</t>
  </si>
  <si>
    <t>TK.H.IMAH</t>
  </si>
  <si>
    <t>TK.FITRIANI</t>
  </si>
  <si>
    <t>PASAR RAJAWALI</t>
  </si>
  <si>
    <t>TK.RAHUL</t>
  </si>
  <si>
    <t>TK.MAMA FITRI</t>
  </si>
  <si>
    <t>TK.BASYIT</t>
  </si>
  <si>
    <t>TK.RIZKY JAYA</t>
  </si>
  <si>
    <t>TK.SELAMET</t>
  </si>
  <si>
    <t>TK.MAMA IKA</t>
  </si>
  <si>
    <t>PASAR SUMATERA</t>
  </si>
  <si>
    <t>TK.MAMA EKO</t>
  </si>
  <si>
    <t>TK.IKHSAN</t>
  </si>
  <si>
    <t>TK.BAHRANI</t>
  </si>
  <si>
    <t>TK.M.AMIN</t>
  </si>
  <si>
    <t>TK.SADRI</t>
  </si>
  <si>
    <t>TK.BUAH SAIFUL</t>
  </si>
  <si>
    <t xml:space="preserve">TK.BUAH SAIFUL </t>
  </si>
  <si>
    <t>RINCIAN AKTIVITAS PROMOSI DAN KEBUTUHAN BIAYA LPAP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</si>
</sst>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41" fontId="3" fillId="0" borderId="0" xfId="1" applyFont="1"/>
    <xf numFmtId="41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4" fontId="6" fillId="0" borderId="8" xfId="0" applyNumberFormat="1" applyFont="1" applyBorder="1"/>
    <xf numFmtId="0" fontId="0" fillId="0" borderId="8" xfId="0" applyBorder="1"/>
    <xf numFmtId="0" fontId="6" fillId="0" borderId="9" xfId="0" applyFont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Border="1" applyAlignment="1">
      <alignment horizontal="center"/>
    </xf>
    <xf numFmtId="41" fontId="6" fillId="0" borderId="9" xfId="1" applyFont="1" applyBorder="1" applyAlignment="1">
      <alignment horizontal="center"/>
    </xf>
    <xf numFmtId="41" fontId="5" fillId="0" borderId="9" xfId="1" applyFont="1" applyBorder="1"/>
    <xf numFmtId="41" fontId="4" fillId="0" borderId="7" xfId="1" applyFont="1" applyBorder="1"/>
    <xf numFmtId="0" fontId="5" fillId="0" borderId="10" xfId="0" applyFont="1" applyBorder="1"/>
    <xf numFmtId="0" fontId="5" fillId="0" borderId="8" xfId="0" applyFont="1" applyBorder="1"/>
    <xf numFmtId="0" fontId="6" fillId="0" borderId="8" xfId="2" applyFont="1" applyBorder="1" applyAlignment="1">
      <alignment horizontal="center"/>
    </xf>
    <xf numFmtId="41" fontId="4" fillId="0" borderId="8" xfId="1" applyFont="1" applyBorder="1"/>
    <xf numFmtId="0" fontId="6" fillId="0" borderId="8" xfId="0" applyFont="1" applyBorder="1"/>
    <xf numFmtId="0" fontId="5" fillId="0" borderId="1" xfId="0" applyFont="1" applyBorder="1"/>
    <xf numFmtId="41" fontId="4" fillId="3" borderId="1" xfId="1" applyFont="1" applyFill="1" applyBorder="1"/>
    <xf numFmtId="0" fontId="5" fillId="4" borderId="8" xfId="0" applyFont="1" applyFill="1" applyBorder="1"/>
    <xf numFmtId="0" fontId="4" fillId="4" borderId="8" xfId="0" applyFont="1" applyFill="1" applyBorder="1" applyAlignment="1">
      <alignment horizontal="center"/>
    </xf>
    <xf numFmtId="41" fontId="4" fillId="4" borderId="8" xfId="1" applyFont="1" applyFill="1" applyBorder="1"/>
    <xf numFmtId="0" fontId="0" fillId="0" borderId="1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9" xfId="0" applyFont="1" applyBorder="1"/>
    <xf numFmtId="41" fontId="2" fillId="5" borderId="16" xfId="1" applyFont="1" applyFill="1" applyBorder="1" applyAlignment="1">
      <alignment vertical="center"/>
    </xf>
    <xf numFmtId="41" fontId="2" fillId="5" borderId="9" xfId="1" applyFont="1" applyFill="1" applyBorder="1" applyAlignment="1">
      <alignment vertical="center"/>
    </xf>
    <xf numFmtId="0" fontId="2" fillId="5" borderId="1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 [0]" xfId="1" builtinId="6"/>
    <cellStyle name="Normal" xfId="0" builtinId="0"/>
    <cellStyle name="Normal 5" xfId="2" xr:uid="{D1A5874D-D17C-43BF-BFFA-1880D379A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365FE-E2C6-4A32-8885-C005327D49F6}">
  <dimension ref="A1:Q56"/>
  <sheetViews>
    <sheetView tabSelected="1" workbookViewId="0">
      <selection activeCell="M8" sqref="M8"/>
    </sheetView>
  </sheetViews>
  <sheetFormatPr defaultRowHeight="15" x14ac:dyDescent="0.25"/>
  <cols>
    <col min="1" max="1" width="4.85546875" customWidth="1"/>
    <col min="2" max="2" width="17.85546875" customWidth="1"/>
    <col min="3" max="3" width="8.28515625" customWidth="1"/>
    <col min="4" max="4" width="41.140625" customWidth="1"/>
    <col min="5" max="5" width="18.7109375" customWidth="1"/>
    <col min="9" max="9" width="11.140625" customWidth="1"/>
    <col min="10" max="10" width="13.42578125" customWidth="1"/>
    <col min="11" max="11" width="12.7109375" customWidth="1"/>
    <col min="12" max="12" width="19.5703125" customWidth="1"/>
  </cols>
  <sheetData>
    <row r="1" spans="1:12" ht="15.75" x14ac:dyDescent="0.25">
      <c r="A1" s="1" t="s">
        <v>68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2" x14ac:dyDescent="0.25">
      <c r="A2" s="38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47" t="s">
        <v>5</v>
      </c>
      <c r="G2" s="48"/>
      <c r="H2" s="38" t="s">
        <v>6</v>
      </c>
      <c r="I2" s="40" t="s">
        <v>7</v>
      </c>
      <c r="J2" s="42" t="s">
        <v>8</v>
      </c>
      <c r="K2" s="42" t="s">
        <v>9</v>
      </c>
      <c r="L2" s="38" t="s">
        <v>10</v>
      </c>
    </row>
    <row r="3" spans="1:12" ht="15.75" thickBot="1" x14ac:dyDescent="0.3">
      <c r="A3" s="39"/>
      <c r="B3" s="39"/>
      <c r="C3" s="39"/>
      <c r="D3" s="39"/>
      <c r="E3" s="39"/>
      <c r="F3" s="6" t="s">
        <v>11</v>
      </c>
      <c r="G3" s="6" t="s">
        <v>12</v>
      </c>
      <c r="H3" s="39"/>
      <c r="I3" s="41"/>
      <c r="J3" s="43"/>
      <c r="K3" s="43"/>
      <c r="L3" s="39"/>
    </row>
    <row r="4" spans="1:12" x14ac:dyDescent="0.25">
      <c r="A4" s="7">
        <v>1</v>
      </c>
      <c r="B4" s="8" t="s">
        <v>13</v>
      </c>
      <c r="C4" s="9">
        <v>44228</v>
      </c>
      <c r="D4" s="10" t="s">
        <v>19</v>
      </c>
      <c r="E4" s="11" t="s">
        <v>21</v>
      </c>
      <c r="F4" s="12">
        <v>2.5</v>
      </c>
      <c r="G4" s="12">
        <v>0.6</v>
      </c>
      <c r="H4" s="13">
        <v>1</v>
      </c>
      <c r="I4" s="14">
        <v>25000</v>
      </c>
      <c r="J4" s="15">
        <f>F4*G4*H4*I4</f>
        <v>37500</v>
      </c>
      <c r="K4" s="16"/>
      <c r="L4" s="17"/>
    </row>
    <row r="5" spans="1:12" x14ac:dyDescent="0.25">
      <c r="A5" s="18"/>
      <c r="B5" s="18"/>
      <c r="C5" s="9">
        <v>44229</v>
      </c>
      <c r="D5" s="10" t="s">
        <v>20</v>
      </c>
      <c r="E5" s="11" t="s">
        <v>21</v>
      </c>
      <c r="F5" s="12">
        <v>3.5</v>
      </c>
      <c r="G5" s="12">
        <v>1</v>
      </c>
      <c r="H5" s="19">
        <v>1</v>
      </c>
      <c r="I5" s="14">
        <v>25000</v>
      </c>
      <c r="J5" s="15">
        <f t="shared" ref="J5:J50" si="0">F5*G5*H5*I5</f>
        <v>87500</v>
      </c>
      <c r="K5" s="20"/>
      <c r="L5" s="18"/>
    </row>
    <row r="6" spans="1:12" x14ac:dyDescent="0.25">
      <c r="A6" s="18"/>
      <c r="B6" s="18"/>
      <c r="C6" s="9">
        <v>44230</v>
      </c>
      <c r="D6" s="10" t="s">
        <v>22</v>
      </c>
      <c r="E6" s="11" t="s">
        <v>21</v>
      </c>
      <c r="F6" s="12">
        <v>1.5</v>
      </c>
      <c r="G6" s="12">
        <v>1</v>
      </c>
      <c r="H6" s="19">
        <v>1</v>
      </c>
      <c r="I6" s="14">
        <v>25000</v>
      </c>
      <c r="J6" s="15">
        <f t="shared" si="0"/>
        <v>37500</v>
      </c>
      <c r="K6" s="20"/>
      <c r="L6" s="18"/>
    </row>
    <row r="7" spans="1:12" x14ac:dyDescent="0.25">
      <c r="A7" s="18"/>
      <c r="B7" s="18"/>
      <c r="C7" s="9">
        <v>44231</v>
      </c>
      <c r="D7" s="10" t="s">
        <v>23</v>
      </c>
      <c r="E7" s="21" t="s">
        <v>21</v>
      </c>
      <c r="F7" s="12">
        <v>2.5</v>
      </c>
      <c r="G7" s="12">
        <v>0.6</v>
      </c>
      <c r="H7" s="19">
        <v>1</v>
      </c>
      <c r="I7" s="14">
        <v>25000</v>
      </c>
      <c r="J7" s="15">
        <f t="shared" si="0"/>
        <v>37500</v>
      </c>
      <c r="K7" s="20"/>
      <c r="L7" s="18"/>
    </row>
    <row r="8" spans="1:12" x14ac:dyDescent="0.25">
      <c r="A8" s="18"/>
      <c r="B8" s="18"/>
      <c r="C8" s="9">
        <v>44232</v>
      </c>
      <c r="D8" s="22" t="s">
        <v>24</v>
      </c>
      <c r="E8" s="18" t="s">
        <v>25</v>
      </c>
      <c r="F8" s="12">
        <v>2</v>
      </c>
      <c r="G8" s="12">
        <v>0.6</v>
      </c>
      <c r="H8" s="19">
        <v>2</v>
      </c>
      <c r="I8" s="14">
        <v>25000</v>
      </c>
      <c r="J8" s="15">
        <f t="shared" si="0"/>
        <v>60000</v>
      </c>
      <c r="K8" s="20"/>
      <c r="L8" s="18"/>
    </row>
    <row r="9" spans="1:12" x14ac:dyDescent="0.25">
      <c r="A9" s="18"/>
      <c r="B9" s="18"/>
      <c r="C9" s="9">
        <v>44233</v>
      </c>
      <c r="D9" s="10" t="s">
        <v>26</v>
      </c>
      <c r="E9" s="11" t="s">
        <v>25</v>
      </c>
      <c r="F9" s="12">
        <v>3</v>
      </c>
      <c r="G9" s="12">
        <v>1</v>
      </c>
      <c r="H9" s="19">
        <v>1</v>
      </c>
      <c r="I9" s="14">
        <v>25000</v>
      </c>
      <c r="J9" s="15">
        <f t="shared" si="0"/>
        <v>75000</v>
      </c>
      <c r="K9" s="20"/>
      <c r="L9" s="18"/>
    </row>
    <row r="10" spans="1:12" x14ac:dyDescent="0.25">
      <c r="A10" s="18"/>
      <c r="B10" s="18"/>
      <c r="C10" s="9">
        <v>44234</v>
      </c>
      <c r="D10" s="10" t="s">
        <v>27</v>
      </c>
      <c r="E10" s="11" t="s">
        <v>28</v>
      </c>
      <c r="F10" s="12">
        <v>1.9</v>
      </c>
      <c r="G10" s="12">
        <v>0.6</v>
      </c>
      <c r="H10" s="19">
        <v>1</v>
      </c>
      <c r="I10" s="14">
        <v>25000</v>
      </c>
      <c r="J10" s="15">
        <f t="shared" si="0"/>
        <v>28499.999999999996</v>
      </c>
      <c r="K10" s="20"/>
      <c r="L10" s="18"/>
    </row>
    <row r="11" spans="1:12" x14ac:dyDescent="0.25">
      <c r="A11" s="18"/>
      <c r="B11" s="18"/>
      <c r="C11" s="9">
        <v>44235</v>
      </c>
      <c r="D11" s="10" t="s">
        <v>29</v>
      </c>
      <c r="E11" s="11" t="s">
        <v>28</v>
      </c>
      <c r="F11" s="12">
        <v>1.9</v>
      </c>
      <c r="G11" s="12">
        <v>0.6</v>
      </c>
      <c r="H11" s="19">
        <v>2</v>
      </c>
      <c r="I11" s="14">
        <v>25000</v>
      </c>
      <c r="J11" s="15">
        <f t="shared" si="0"/>
        <v>56999.999999999993</v>
      </c>
      <c r="K11" s="20"/>
      <c r="L11" s="18"/>
    </row>
    <row r="12" spans="1:12" x14ac:dyDescent="0.25">
      <c r="A12" s="18"/>
      <c r="B12" s="18"/>
      <c r="C12" s="9">
        <v>44236</v>
      </c>
      <c r="D12" s="10" t="s">
        <v>30</v>
      </c>
      <c r="E12" s="11" t="s">
        <v>28</v>
      </c>
      <c r="F12" s="12">
        <v>1.9</v>
      </c>
      <c r="G12" s="12">
        <v>0.6</v>
      </c>
      <c r="H12" s="19">
        <v>1</v>
      </c>
      <c r="I12" s="14">
        <v>25000</v>
      </c>
      <c r="J12" s="15">
        <f t="shared" si="0"/>
        <v>28499.999999999996</v>
      </c>
      <c r="K12" s="20"/>
      <c r="L12" s="18"/>
    </row>
    <row r="13" spans="1:12" x14ac:dyDescent="0.25">
      <c r="A13" s="18"/>
      <c r="B13" s="18"/>
      <c r="C13" s="9">
        <v>44237</v>
      </c>
      <c r="D13" s="10" t="s">
        <v>31</v>
      </c>
      <c r="E13" s="11" t="s">
        <v>28</v>
      </c>
      <c r="F13" s="12">
        <v>1.9</v>
      </c>
      <c r="G13" s="12">
        <v>0.6</v>
      </c>
      <c r="H13" s="19">
        <v>1</v>
      </c>
      <c r="I13" s="14">
        <v>25000</v>
      </c>
      <c r="J13" s="15">
        <f t="shared" si="0"/>
        <v>28499.999999999996</v>
      </c>
      <c r="K13" s="20"/>
      <c r="L13" s="18"/>
    </row>
    <row r="14" spans="1:12" x14ac:dyDescent="0.25">
      <c r="A14" s="18"/>
      <c r="B14" s="18"/>
      <c r="C14" s="9">
        <v>44238</v>
      </c>
      <c r="D14" s="10" t="s">
        <v>32</v>
      </c>
      <c r="E14" s="11" t="s">
        <v>28</v>
      </c>
      <c r="F14" s="12">
        <v>1.9</v>
      </c>
      <c r="G14" s="12">
        <v>0.6</v>
      </c>
      <c r="H14" s="19">
        <v>1</v>
      </c>
      <c r="I14" s="14">
        <v>25000</v>
      </c>
      <c r="J14" s="15">
        <f t="shared" si="0"/>
        <v>28499.999999999996</v>
      </c>
      <c r="K14" s="20"/>
      <c r="L14" s="18"/>
    </row>
    <row r="15" spans="1:12" x14ac:dyDescent="0.25">
      <c r="A15" s="18"/>
      <c r="B15" s="18"/>
      <c r="C15" s="9">
        <v>44239</v>
      </c>
      <c r="D15" s="10" t="s">
        <v>33</v>
      </c>
      <c r="E15" s="11" t="s">
        <v>14</v>
      </c>
      <c r="F15" s="12">
        <v>3.5</v>
      </c>
      <c r="G15" s="12">
        <v>0.7</v>
      </c>
      <c r="H15" s="19">
        <v>1</v>
      </c>
      <c r="I15" s="14">
        <v>25000</v>
      </c>
      <c r="J15" s="15">
        <f t="shared" si="0"/>
        <v>61249.999999999993</v>
      </c>
      <c r="K15" s="20"/>
      <c r="L15" s="18"/>
    </row>
    <row r="16" spans="1:12" x14ac:dyDescent="0.25">
      <c r="A16" s="18"/>
      <c r="B16" s="18"/>
      <c r="C16" s="9">
        <v>44240</v>
      </c>
      <c r="D16" s="10" t="s">
        <v>34</v>
      </c>
      <c r="E16" s="11" t="s">
        <v>14</v>
      </c>
      <c r="F16" s="12">
        <v>2.5</v>
      </c>
      <c r="G16" s="12">
        <v>0.5</v>
      </c>
      <c r="H16" s="19">
        <v>1</v>
      </c>
      <c r="I16" s="14">
        <v>25000</v>
      </c>
      <c r="J16" s="15">
        <f t="shared" si="0"/>
        <v>31250</v>
      </c>
      <c r="K16" s="20"/>
      <c r="L16" s="18"/>
    </row>
    <row r="17" spans="1:12" x14ac:dyDescent="0.25">
      <c r="A17" s="18"/>
      <c r="B17" s="18"/>
      <c r="C17" s="9">
        <v>44241</v>
      </c>
      <c r="D17" s="10" t="s">
        <v>14</v>
      </c>
      <c r="E17" s="11" t="s">
        <v>14</v>
      </c>
      <c r="F17" s="12">
        <v>5.5</v>
      </c>
      <c r="G17" s="12">
        <v>1</v>
      </c>
      <c r="H17" s="19">
        <v>2</v>
      </c>
      <c r="I17" s="14">
        <v>25000</v>
      </c>
      <c r="J17" s="15">
        <f t="shared" si="0"/>
        <v>275000</v>
      </c>
      <c r="K17" s="20"/>
      <c r="L17" s="18"/>
    </row>
    <row r="18" spans="1:12" x14ac:dyDescent="0.25">
      <c r="A18" s="18"/>
      <c r="B18" s="18"/>
      <c r="C18" s="9">
        <v>44242</v>
      </c>
      <c r="D18" s="10" t="s">
        <v>35</v>
      </c>
      <c r="E18" s="11" t="s">
        <v>14</v>
      </c>
      <c r="F18" s="12">
        <v>14</v>
      </c>
      <c r="G18" s="12">
        <v>1</v>
      </c>
      <c r="H18" s="19">
        <v>1</v>
      </c>
      <c r="I18" s="14">
        <v>25000</v>
      </c>
      <c r="J18" s="15">
        <f t="shared" si="0"/>
        <v>350000</v>
      </c>
      <c r="K18" s="20"/>
      <c r="L18" s="18"/>
    </row>
    <row r="19" spans="1:12" x14ac:dyDescent="0.25">
      <c r="A19" s="18"/>
      <c r="B19" s="18"/>
      <c r="C19" s="9">
        <v>44243</v>
      </c>
      <c r="D19" s="10" t="s">
        <v>36</v>
      </c>
      <c r="E19" s="11" t="s">
        <v>14</v>
      </c>
      <c r="F19" s="12">
        <v>2.4</v>
      </c>
      <c r="G19" s="12">
        <v>0.45</v>
      </c>
      <c r="H19" s="19">
        <v>1</v>
      </c>
      <c r="I19" s="14">
        <v>25000</v>
      </c>
      <c r="J19" s="15">
        <f t="shared" si="0"/>
        <v>27000</v>
      </c>
      <c r="K19" s="20"/>
      <c r="L19" s="18"/>
    </row>
    <row r="20" spans="1:12" x14ac:dyDescent="0.25">
      <c r="A20" s="18"/>
      <c r="B20" s="18"/>
      <c r="C20" s="9">
        <v>44244</v>
      </c>
      <c r="D20" s="10" t="s">
        <v>37</v>
      </c>
      <c r="E20" s="11" t="s">
        <v>14</v>
      </c>
      <c r="F20" s="12">
        <v>1.5</v>
      </c>
      <c r="G20" s="12">
        <v>0.5</v>
      </c>
      <c r="H20" s="19">
        <v>1</v>
      </c>
      <c r="I20" s="14">
        <v>25000</v>
      </c>
      <c r="J20" s="15">
        <f t="shared" si="0"/>
        <v>18750</v>
      </c>
      <c r="K20" s="20"/>
      <c r="L20" s="18"/>
    </row>
    <row r="21" spans="1:12" x14ac:dyDescent="0.25">
      <c r="A21" s="18"/>
      <c r="B21" s="18"/>
      <c r="C21" s="9">
        <v>44245</v>
      </c>
      <c r="D21" s="10" t="s">
        <v>38</v>
      </c>
      <c r="E21" s="11" t="s">
        <v>14</v>
      </c>
      <c r="F21" s="12">
        <v>1.5</v>
      </c>
      <c r="G21" s="12">
        <v>0.5</v>
      </c>
      <c r="H21" s="19">
        <v>1</v>
      </c>
      <c r="I21" s="14">
        <v>25000</v>
      </c>
      <c r="J21" s="15">
        <f t="shared" si="0"/>
        <v>18750</v>
      </c>
      <c r="K21" s="20"/>
      <c r="L21" s="18"/>
    </row>
    <row r="22" spans="1:12" x14ac:dyDescent="0.25">
      <c r="A22" s="18"/>
      <c r="B22" s="18"/>
      <c r="C22" s="9">
        <v>44246</v>
      </c>
      <c r="D22" s="10" t="s">
        <v>39</v>
      </c>
      <c r="E22" s="11" t="s">
        <v>14</v>
      </c>
      <c r="F22" s="12">
        <v>7.8</v>
      </c>
      <c r="G22" s="12">
        <v>1</v>
      </c>
      <c r="H22" s="19">
        <v>1</v>
      </c>
      <c r="I22" s="14">
        <v>25000</v>
      </c>
      <c r="J22" s="15">
        <f t="shared" si="0"/>
        <v>195000</v>
      </c>
      <c r="K22" s="20"/>
      <c r="L22" s="18"/>
    </row>
    <row r="23" spans="1:12" x14ac:dyDescent="0.25">
      <c r="A23" s="18"/>
      <c r="B23" s="18"/>
      <c r="C23" s="9">
        <v>44247</v>
      </c>
      <c r="D23" s="10" t="s">
        <v>40</v>
      </c>
      <c r="E23" s="11" t="s">
        <v>14</v>
      </c>
      <c r="F23" s="12">
        <v>1.5</v>
      </c>
      <c r="G23" s="12">
        <v>2</v>
      </c>
      <c r="H23" s="19">
        <v>1</v>
      </c>
      <c r="I23" s="14">
        <v>25000</v>
      </c>
      <c r="J23" s="15">
        <f t="shared" si="0"/>
        <v>75000</v>
      </c>
      <c r="K23" s="20"/>
      <c r="L23" s="18"/>
    </row>
    <row r="24" spans="1:12" x14ac:dyDescent="0.25">
      <c r="A24" s="18"/>
      <c r="B24" s="18"/>
      <c r="C24" s="9">
        <v>44248</v>
      </c>
      <c r="D24" s="10" t="s">
        <v>40</v>
      </c>
      <c r="E24" s="11" t="s">
        <v>14</v>
      </c>
      <c r="F24" s="12">
        <v>16</v>
      </c>
      <c r="G24" s="12">
        <v>0.75</v>
      </c>
      <c r="H24" s="19">
        <v>1</v>
      </c>
      <c r="I24" s="14">
        <v>25000</v>
      </c>
      <c r="J24" s="15">
        <f t="shared" si="0"/>
        <v>300000</v>
      </c>
      <c r="K24" s="20"/>
      <c r="L24" s="18"/>
    </row>
    <row r="25" spans="1:12" x14ac:dyDescent="0.25">
      <c r="A25" s="18"/>
      <c r="B25" s="18"/>
      <c r="C25" s="9">
        <v>44249</v>
      </c>
      <c r="D25" s="10" t="s">
        <v>41</v>
      </c>
      <c r="E25" s="11" t="s">
        <v>15</v>
      </c>
      <c r="F25" s="12">
        <v>2.5</v>
      </c>
      <c r="G25" s="12">
        <v>1</v>
      </c>
      <c r="H25" s="19">
        <v>1</v>
      </c>
      <c r="I25" s="14">
        <v>25000</v>
      </c>
      <c r="J25" s="15">
        <f t="shared" ref="J25:J34" si="1">F25*G25*H25*I25</f>
        <v>62500</v>
      </c>
      <c r="K25" s="20"/>
      <c r="L25" s="18"/>
    </row>
    <row r="26" spans="1:12" x14ac:dyDescent="0.25">
      <c r="A26" s="18"/>
      <c r="B26" s="18"/>
      <c r="C26" s="9">
        <v>44250</v>
      </c>
      <c r="D26" s="10" t="s">
        <v>42</v>
      </c>
      <c r="E26" s="11" t="s">
        <v>15</v>
      </c>
      <c r="F26" s="12">
        <v>8</v>
      </c>
      <c r="G26" s="12">
        <v>1</v>
      </c>
      <c r="H26" s="19">
        <v>1</v>
      </c>
      <c r="I26" s="14">
        <v>25000</v>
      </c>
      <c r="J26" s="15">
        <f t="shared" si="1"/>
        <v>200000</v>
      </c>
      <c r="K26" s="20"/>
      <c r="L26" s="18"/>
    </row>
    <row r="27" spans="1:12" x14ac:dyDescent="0.25">
      <c r="A27" s="18"/>
      <c r="B27" s="18"/>
      <c r="C27" s="9">
        <v>44251</v>
      </c>
      <c r="D27" s="10" t="s">
        <v>43</v>
      </c>
      <c r="E27" s="11" t="s">
        <v>15</v>
      </c>
      <c r="F27" s="12">
        <v>8</v>
      </c>
      <c r="G27" s="12">
        <v>1</v>
      </c>
      <c r="H27" s="19">
        <v>1</v>
      </c>
      <c r="I27" s="14">
        <v>25000</v>
      </c>
      <c r="J27" s="15">
        <f t="shared" si="1"/>
        <v>200000</v>
      </c>
      <c r="K27" s="20"/>
      <c r="L27" s="18"/>
    </row>
    <row r="28" spans="1:12" x14ac:dyDescent="0.25">
      <c r="A28" s="18"/>
      <c r="B28" s="18"/>
      <c r="C28" s="9">
        <v>44252</v>
      </c>
      <c r="D28" s="10" t="s">
        <v>44</v>
      </c>
      <c r="E28" s="11" t="s">
        <v>45</v>
      </c>
      <c r="F28" s="12">
        <v>5</v>
      </c>
      <c r="G28" s="12">
        <v>1.3</v>
      </c>
      <c r="H28" s="19">
        <v>1</v>
      </c>
      <c r="I28" s="14">
        <v>25000</v>
      </c>
      <c r="J28" s="15">
        <f t="shared" si="1"/>
        <v>162500</v>
      </c>
      <c r="K28" s="20"/>
      <c r="L28" s="18"/>
    </row>
    <row r="29" spans="1:12" x14ac:dyDescent="0.25">
      <c r="A29" s="18"/>
      <c r="B29" s="18"/>
      <c r="C29" s="9">
        <v>44253</v>
      </c>
      <c r="D29" s="10" t="s">
        <v>46</v>
      </c>
      <c r="E29" s="11" t="s">
        <v>47</v>
      </c>
      <c r="F29" s="12">
        <v>3.9</v>
      </c>
      <c r="G29" s="12">
        <v>0.5</v>
      </c>
      <c r="H29" s="19">
        <v>1</v>
      </c>
      <c r="I29" s="14">
        <v>25000</v>
      </c>
      <c r="J29" s="15">
        <f t="shared" si="1"/>
        <v>48750</v>
      </c>
      <c r="K29" s="20"/>
      <c r="L29" s="18"/>
    </row>
    <row r="30" spans="1:12" x14ac:dyDescent="0.25">
      <c r="A30" s="18"/>
      <c r="B30" s="18"/>
      <c r="C30" s="9">
        <v>44254</v>
      </c>
      <c r="D30" s="10" t="s">
        <v>48</v>
      </c>
      <c r="E30" s="11" t="s">
        <v>47</v>
      </c>
      <c r="F30" s="12">
        <v>2.5</v>
      </c>
      <c r="G30" s="12">
        <v>0.45</v>
      </c>
      <c r="H30" s="19">
        <v>1</v>
      </c>
      <c r="I30" s="14">
        <v>25000</v>
      </c>
      <c r="J30" s="15">
        <f t="shared" si="1"/>
        <v>28125</v>
      </c>
      <c r="K30" s="20"/>
      <c r="L30" s="18"/>
    </row>
    <row r="31" spans="1:12" x14ac:dyDescent="0.25">
      <c r="A31" s="18"/>
      <c r="B31" s="18"/>
      <c r="C31" s="9">
        <v>44255</v>
      </c>
      <c r="D31" s="10" t="s">
        <v>48</v>
      </c>
      <c r="E31" s="11" t="s">
        <v>47</v>
      </c>
      <c r="F31" s="12">
        <v>2.5</v>
      </c>
      <c r="G31" s="12">
        <v>0.35</v>
      </c>
      <c r="H31" s="19">
        <v>1</v>
      </c>
      <c r="I31" s="14">
        <v>25000</v>
      </c>
      <c r="J31" s="15">
        <f t="shared" si="1"/>
        <v>21875</v>
      </c>
      <c r="K31" s="20"/>
      <c r="L31" s="18"/>
    </row>
    <row r="32" spans="1:12" x14ac:dyDescent="0.25">
      <c r="A32" s="18"/>
      <c r="B32" s="18"/>
      <c r="C32" s="9">
        <v>44256</v>
      </c>
      <c r="D32" s="10" t="s">
        <v>49</v>
      </c>
      <c r="E32" s="11" t="s">
        <v>47</v>
      </c>
      <c r="F32" s="12">
        <v>3</v>
      </c>
      <c r="G32" s="12">
        <v>0.6</v>
      </c>
      <c r="H32" s="19">
        <v>1</v>
      </c>
      <c r="I32" s="14">
        <v>25000</v>
      </c>
      <c r="J32" s="15">
        <f t="shared" si="1"/>
        <v>44999.999999999993</v>
      </c>
      <c r="K32" s="20"/>
      <c r="L32" s="18"/>
    </row>
    <row r="33" spans="1:12" x14ac:dyDescent="0.25">
      <c r="A33" s="18"/>
      <c r="B33" s="18"/>
      <c r="C33" s="9">
        <v>44257</v>
      </c>
      <c r="D33" s="10" t="s">
        <v>50</v>
      </c>
      <c r="E33" s="11" t="s">
        <v>47</v>
      </c>
      <c r="F33" s="12">
        <v>6</v>
      </c>
      <c r="G33" s="12">
        <v>0.6</v>
      </c>
      <c r="H33" s="19">
        <v>1</v>
      </c>
      <c r="I33" s="14">
        <v>25000</v>
      </c>
      <c r="J33" s="15">
        <f t="shared" si="1"/>
        <v>89999.999999999985</v>
      </c>
      <c r="K33" s="20"/>
      <c r="L33" s="18"/>
    </row>
    <row r="34" spans="1:12" x14ac:dyDescent="0.25">
      <c r="A34" s="18"/>
      <c r="B34" s="18"/>
      <c r="C34" s="9">
        <v>44258</v>
      </c>
      <c r="D34" s="10" t="s">
        <v>51</v>
      </c>
      <c r="E34" s="11" t="s">
        <v>47</v>
      </c>
      <c r="F34" s="12">
        <v>3.4</v>
      </c>
      <c r="G34" s="12">
        <v>0.35</v>
      </c>
      <c r="H34" s="19">
        <v>1</v>
      </c>
      <c r="I34" s="14">
        <v>25000</v>
      </c>
      <c r="J34" s="15">
        <f t="shared" si="1"/>
        <v>29750</v>
      </c>
      <c r="K34" s="20"/>
      <c r="L34" s="18"/>
    </row>
    <row r="35" spans="1:12" x14ac:dyDescent="0.25">
      <c r="A35" s="18"/>
      <c r="B35" s="18"/>
      <c r="C35" s="9">
        <v>44259</v>
      </c>
      <c r="D35" s="10" t="s">
        <v>52</v>
      </c>
      <c r="E35" s="11" t="s">
        <v>53</v>
      </c>
      <c r="F35" s="12">
        <v>2.5</v>
      </c>
      <c r="G35" s="12">
        <v>0.6</v>
      </c>
      <c r="H35" s="19">
        <v>1</v>
      </c>
      <c r="I35" s="14">
        <v>25000</v>
      </c>
      <c r="J35" s="15">
        <f t="shared" ref="J35:J48" si="2">F35*G35*H35*I35</f>
        <v>37500</v>
      </c>
      <c r="K35" s="20"/>
      <c r="L35" s="18"/>
    </row>
    <row r="36" spans="1:12" x14ac:dyDescent="0.25">
      <c r="A36" s="18"/>
      <c r="B36" s="18"/>
      <c r="C36" s="9">
        <v>44260</v>
      </c>
      <c r="D36" s="10" t="s">
        <v>54</v>
      </c>
      <c r="E36" s="11" t="s">
        <v>53</v>
      </c>
      <c r="F36" s="12">
        <v>6</v>
      </c>
      <c r="G36" s="12">
        <v>1</v>
      </c>
      <c r="H36" s="19">
        <v>1</v>
      </c>
      <c r="I36" s="14">
        <v>25000</v>
      </c>
      <c r="J36" s="15">
        <f t="shared" si="2"/>
        <v>150000</v>
      </c>
      <c r="K36" s="20"/>
      <c r="L36" s="18"/>
    </row>
    <row r="37" spans="1:12" x14ac:dyDescent="0.25">
      <c r="A37" s="18"/>
      <c r="B37" s="18"/>
      <c r="C37" s="9">
        <v>44261</v>
      </c>
      <c r="D37" s="10" t="s">
        <v>55</v>
      </c>
      <c r="E37" s="11" t="s">
        <v>53</v>
      </c>
      <c r="F37" s="12">
        <v>4.2</v>
      </c>
      <c r="G37" s="12">
        <v>0.6</v>
      </c>
      <c r="H37" s="19">
        <v>1</v>
      </c>
      <c r="I37" s="14">
        <v>25000</v>
      </c>
      <c r="J37" s="15">
        <f t="shared" si="2"/>
        <v>63000</v>
      </c>
      <c r="K37" s="20"/>
      <c r="L37" s="18"/>
    </row>
    <row r="38" spans="1:12" x14ac:dyDescent="0.25">
      <c r="A38" s="18"/>
      <c r="B38" s="18"/>
      <c r="C38" s="9">
        <v>44262</v>
      </c>
      <c r="D38" s="10" t="s">
        <v>56</v>
      </c>
      <c r="E38" s="11" t="s">
        <v>53</v>
      </c>
      <c r="F38" s="12">
        <v>4.5999999999999996</v>
      </c>
      <c r="G38" s="12">
        <v>0.8</v>
      </c>
      <c r="H38" s="19">
        <v>1</v>
      </c>
      <c r="I38" s="14">
        <v>25000</v>
      </c>
      <c r="J38" s="15">
        <f t="shared" si="2"/>
        <v>92000</v>
      </c>
      <c r="K38" s="20"/>
      <c r="L38" s="18"/>
    </row>
    <row r="39" spans="1:12" x14ac:dyDescent="0.25">
      <c r="A39" s="18"/>
      <c r="B39" s="18"/>
      <c r="C39" s="9">
        <v>44263</v>
      </c>
      <c r="D39" s="10" t="s">
        <v>57</v>
      </c>
      <c r="E39" s="11" t="s">
        <v>53</v>
      </c>
      <c r="F39" s="12">
        <v>4.5</v>
      </c>
      <c r="G39" s="12">
        <v>0.8</v>
      </c>
      <c r="H39" s="19">
        <v>1</v>
      </c>
      <c r="I39" s="14">
        <v>25000</v>
      </c>
      <c r="J39" s="15">
        <f t="shared" si="2"/>
        <v>90000</v>
      </c>
      <c r="K39" s="20"/>
      <c r="L39" s="18"/>
    </row>
    <row r="40" spans="1:12" x14ac:dyDescent="0.25">
      <c r="A40" s="18"/>
      <c r="B40" s="18"/>
      <c r="C40" s="9">
        <v>44264</v>
      </c>
      <c r="D40" s="10" t="s">
        <v>58</v>
      </c>
      <c r="E40" s="11" t="s">
        <v>53</v>
      </c>
      <c r="F40" s="12">
        <v>2.5</v>
      </c>
      <c r="G40" s="12">
        <v>0.4</v>
      </c>
      <c r="H40" s="19">
        <v>1</v>
      </c>
      <c r="I40" s="14">
        <v>25000</v>
      </c>
      <c r="J40" s="15">
        <f t="shared" si="2"/>
        <v>25000</v>
      </c>
      <c r="K40" s="20"/>
      <c r="L40" s="18"/>
    </row>
    <row r="41" spans="1:12" x14ac:dyDescent="0.25">
      <c r="A41" s="18"/>
      <c r="B41" s="18"/>
      <c r="C41" s="9">
        <v>44265</v>
      </c>
      <c r="D41" s="10" t="s">
        <v>59</v>
      </c>
      <c r="E41" s="11" t="s">
        <v>53</v>
      </c>
      <c r="F41" s="12">
        <v>4.2</v>
      </c>
      <c r="G41" s="12">
        <v>0.6</v>
      </c>
      <c r="H41" s="19">
        <v>1</v>
      </c>
      <c r="I41" s="14">
        <v>25000</v>
      </c>
      <c r="J41" s="15">
        <f t="shared" si="2"/>
        <v>63000</v>
      </c>
      <c r="K41" s="20"/>
      <c r="L41" s="18"/>
    </row>
    <row r="42" spans="1:12" x14ac:dyDescent="0.25">
      <c r="A42" s="18"/>
      <c r="B42" s="18"/>
      <c r="C42" s="9">
        <v>44266</v>
      </c>
      <c r="D42" s="10" t="s">
        <v>61</v>
      </c>
      <c r="E42" s="11" t="s">
        <v>60</v>
      </c>
      <c r="F42" s="12">
        <v>2</v>
      </c>
      <c r="G42" s="12">
        <v>0.75</v>
      </c>
      <c r="H42" s="19">
        <v>1</v>
      </c>
      <c r="I42" s="14">
        <v>25000</v>
      </c>
      <c r="J42" s="15">
        <f t="shared" si="2"/>
        <v>37500</v>
      </c>
      <c r="K42" s="20"/>
      <c r="L42" s="18"/>
    </row>
    <row r="43" spans="1:12" x14ac:dyDescent="0.25">
      <c r="A43" s="18"/>
      <c r="B43" s="18"/>
      <c r="C43" s="9">
        <v>44267</v>
      </c>
      <c r="D43" s="10" t="s">
        <v>62</v>
      </c>
      <c r="E43" s="11" t="s">
        <v>60</v>
      </c>
      <c r="F43" s="12">
        <v>4</v>
      </c>
      <c r="G43" s="12">
        <v>0.7</v>
      </c>
      <c r="H43" s="19">
        <v>1</v>
      </c>
      <c r="I43" s="14">
        <v>25000</v>
      </c>
      <c r="J43" s="15">
        <f t="shared" si="2"/>
        <v>70000</v>
      </c>
      <c r="K43" s="20"/>
      <c r="L43" s="18"/>
    </row>
    <row r="44" spans="1:12" x14ac:dyDescent="0.25">
      <c r="A44" s="18"/>
      <c r="B44" s="18"/>
      <c r="C44" s="9">
        <v>44268</v>
      </c>
      <c r="D44" s="10" t="s">
        <v>63</v>
      </c>
      <c r="E44" s="11" t="s">
        <v>60</v>
      </c>
      <c r="F44" s="12">
        <v>3.5</v>
      </c>
      <c r="G44" s="12">
        <v>1</v>
      </c>
      <c r="H44" s="19">
        <v>1</v>
      </c>
      <c r="I44" s="14">
        <v>25000</v>
      </c>
      <c r="J44" s="15">
        <f t="shared" si="2"/>
        <v>87500</v>
      </c>
      <c r="K44" s="20"/>
      <c r="L44" s="18"/>
    </row>
    <row r="45" spans="1:12" x14ac:dyDescent="0.25">
      <c r="A45" s="18"/>
      <c r="B45" s="18"/>
      <c r="C45" s="9">
        <v>44269</v>
      </c>
      <c r="D45" s="10" t="s">
        <v>64</v>
      </c>
      <c r="E45" s="11" t="s">
        <v>60</v>
      </c>
      <c r="F45" s="12">
        <v>5</v>
      </c>
      <c r="G45" s="12">
        <v>0.85</v>
      </c>
      <c r="H45" s="19">
        <v>1</v>
      </c>
      <c r="I45" s="14">
        <v>25000</v>
      </c>
      <c r="J45" s="15">
        <f t="shared" si="2"/>
        <v>106250</v>
      </c>
      <c r="K45" s="20"/>
      <c r="L45" s="18"/>
    </row>
    <row r="46" spans="1:12" x14ac:dyDescent="0.25">
      <c r="A46" s="18"/>
      <c r="B46" s="18"/>
      <c r="C46" s="9">
        <v>44270</v>
      </c>
      <c r="D46" s="10" t="s">
        <v>65</v>
      </c>
      <c r="E46" s="11" t="s">
        <v>60</v>
      </c>
      <c r="F46" s="12">
        <v>4.3</v>
      </c>
      <c r="G46" s="12">
        <v>1</v>
      </c>
      <c r="H46" s="19">
        <v>1</v>
      </c>
      <c r="I46" s="14">
        <v>25000</v>
      </c>
      <c r="J46" s="15">
        <f t="shared" si="2"/>
        <v>107500</v>
      </c>
      <c r="K46" s="20"/>
      <c r="L46" s="18"/>
    </row>
    <row r="47" spans="1:12" x14ac:dyDescent="0.25">
      <c r="A47" s="18"/>
      <c r="B47" s="18"/>
      <c r="C47" s="9">
        <v>44271</v>
      </c>
      <c r="D47" s="10" t="s">
        <v>67</v>
      </c>
      <c r="E47" s="11" t="s">
        <v>60</v>
      </c>
      <c r="F47" s="12">
        <v>3.4</v>
      </c>
      <c r="G47" s="12">
        <v>1.2</v>
      </c>
      <c r="H47" s="19">
        <v>1</v>
      </c>
      <c r="I47" s="14">
        <v>25000</v>
      </c>
      <c r="J47" s="15">
        <f t="shared" si="2"/>
        <v>102000</v>
      </c>
      <c r="K47" s="20"/>
      <c r="L47" s="18"/>
    </row>
    <row r="48" spans="1:12" x14ac:dyDescent="0.25">
      <c r="A48" s="18"/>
      <c r="B48" s="18"/>
      <c r="C48" s="9">
        <v>44272</v>
      </c>
      <c r="D48" s="10" t="s">
        <v>66</v>
      </c>
      <c r="E48" s="11" t="s">
        <v>60</v>
      </c>
      <c r="F48" s="12">
        <v>3.5</v>
      </c>
      <c r="G48" s="12">
        <v>1.1000000000000001</v>
      </c>
      <c r="H48" s="19">
        <v>1</v>
      </c>
      <c r="I48" s="14">
        <v>25000</v>
      </c>
      <c r="J48" s="15">
        <f t="shared" si="2"/>
        <v>96250.000000000015</v>
      </c>
      <c r="K48" s="20"/>
      <c r="L48" s="18"/>
    </row>
    <row r="49" spans="1:17" x14ac:dyDescent="0.25">
      <c r="A49" s="18"/>
      <c r="B49" s="18"/>
      <c r="C49" s="9">
        <v>44273</v>
      </c>
      <c r="D49" s="10" t="s">
        <v>16</v>
      </c>
      <c r="E49" s="11" t="s">
        <v>14</v>
      </c>
      <c r="F49" s="12">
        <v>1.5</v>
      </c>
      <c r="G49" s="12">
        <v>0.5</v>
      </c>
      <c r="H49" s="19">
        <v>200</v>
      </c>
      <c r="I49" s="14">
        <v>25000</v>
      </c>
      <c r="J49" s="15">
        <f t="shared" si="0"/>
        <v>3750000</v>
      </c>
      <c r="K49" s="20"/>
      <c r="L49" s="18"/>
    </row>
    <row r="50" spans="1:17" x14ac:dyDescent="0.25">
      <c r="A50" s="18"/>
      <c r="B50" s="18"/>
      <c r="C50" s="9">
        <v>44274</v>
      </c>
      <c r="D50" s="10" t="s">
        <v>16</v>
      </c>
      <c r="E50" s="11" t="s">
        <v>14</v>
      </c>
      <c r="F50" s="12">
        <v>1.5</v>
      </c>
      <c r="G50" s="12">
        <v>1</v>
      </c>
      <c r="H50" s="19">
        <v>100</v>
      </c>
      <c r="I50" s="14">
        <v>25000</v>
      </c>
      <c r="J50" s="15">
        <f t="shared" si="0"/>
        <v>3750000</v>
      </c>
      <c r="K50" s="20"/>
      <c r="L50" s="18"/>
    </row>
    <row r="51" spans="1:17" x14ac:dyDescent="0.25">
      <c r="A51" s="22"/>
      <c r="B51" s="22"/>
      <c r="C51" s="22"/>
      <c r="D51" s="22"/>
      <c r="E51" s="22"/>
      <c r="F51" s="44" t="s">
        <v>17</v>
      </c>
      <c r="G51" s="45"/>
      <c r="H51" s="45"/>
      <c r="I51" s="45"/>
      <c r="J51" s="46"/>
      <c r="K51" s="23">
        <f>SUM(J4:J50)</f>
        <v>11374000</v>
      </c>
      <c r="L51" s="18"/>
    </row>
    <row r="52" spans="1:17" x14ac:dyDescent="0.25">
      <c r="A52" s="24"/>
      <c r="B52" s="24"/>
      <c r="C52" s="24"/>
      <c r="D52" s="24"/>
      <c r="E52" s="24"/>
      <c r="F52" s="25"/>
      <c r="G52" s="25"/>
      <c r="H52" s="25"/>
      <c r="I52" s="25"/>
      <c r="J52" s="25"/>
      <c r="K52" s="26"/>
      <c r="L52" s="18"/>
      <c r="M52" s="27"/>
      <c r="N52" s="28"/>
      <c r="O52" s="28"/>
      <c r="P52" s="28"/>
      <c r="Q52" s="28"/>
    </row>
    <row r="53" spans="1:17" x14ac:dyDescent="0.25">
      <c r="A53" s="24"/>
      <c r="B53" s="24"/>
      <c r="C53" s="24"/>
      <c r="D53" s="24"/>
      <c r="E53" s="24"/>
      <c r="F53" s="25"/>
      <c r="G53" s="25"/>
      <c r="H53" s="25"/>
      <c r="I53" s="25"/>
      <c r="J53" s="25"/>
      <c r="K53" s="26"/>
      <c r="L53" s="18"/>
      <c r="M53" s="27"/>
      <c r="N53" s="28"/>
      <c r="O53" s="28"/>
      <c r="P53" s="28"/>
      <c r="Q53" s="28"/>
    </row>
    <row r="54" spans="1:17" x14ac:dyDescent="0.25">
      <c r="A54" s="24"/>
      <c r="B54" s="24"/>
      <c r="C54" s="24"/>
      <c r="D54" s="24"/>
      <c r="E54" s="24"/>
      <c r="F54" s="25"/>
      <c r="G54" s="25"/>
      <c r="H54" s="25"/>
      <c r="I54" s="25"/>
      <c r="J54" s="25"/>
      <c r="K54" s="26"/>
      <c r="L54" s="18"/>
      <c r="M54" s="27"/>
      <c r="N54" s="28"/>
      <c r="O54" s="28"/>
      <c r="P54" s="28"/>
      <c r="Q54" s="28"/>
    </row>
    <row r="55" spans="1:17" ht="15.75" x14ac:dyDescent="0.25">
      <c r="A55" s="29"/>
      <c r="B55" s="29"/>
      <c r="C55" s="29"/>
      <c r="D55" s="29"/>
      <c r="E55" s="29"/>
      <c r="F55" s="29"/>
      <c r="G55" s="29"/>
      <c r="H55" s="32" t="s">
        <v>18</v>
      </c>
      <c r="I55" s="33"/>
      <c r="J55" s="34"/>
      <c r="K55" s="30">
        <f>K51</f>
        <v>11374000</v>
      </c>
      <c r="L55" s="18"/>
      <c r="M55" s="27"/>
      <c r="N55" s="28"/>
      <c r="O55" s="28"/>
      <c r="P55" s="28"/>
      <c r="Q55" s="28"/>
    </row>
    <row r="56" spans="1:17" ht="15.75" x14ac:dyDescent="0.25">
      <c r="A56" s="18"/>
      <c r="B56" s="18"/>
      <c r="C56" s="18"/>
      <c r="D56" s="18"/>
      <c r="E56" s="18"/>
      <c r="F56" s="18"/>
      <c r="G56" s="18"/>
      <c r="H56" s="35"/>
      <c r="I56" s="36"/>
      <c r="J56" s="37"/>
      <c r="K56" s="31"/>
      <c r="L56" s="18"/>
      <c r="M56" s="27"/>
      <c r="N56" s="28"/>
      <c r="O56" s="28"/>
      <c r="P56" s="28"/>
      <c r="Q56" s="28"/>
    </row>
  </sheetData>
  <mergeCells count="13">
    <mergeCell ref="L2:L3"/>
    <mergeCell ref="F51:J51"/>
    <mergeCell ref="A2:A3"/>
    <mergeCell ref="B2:B3"/>
    <mergeCell ref="C2:C3"/>
    <mergeCell ref="D2:D3"/>
    <mergeCell ref="E2:E3"/>
    <mergeCell ref="F2:G2"/>
    <mergeCell ref="H55:J56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Win10Pro</cp:lastModifiedBy>
  <dcterms:created xsi:type="dcterms:W3CDTF">2021-01-25T02:00:47Z</dcterms:created>
  <dcterms:modified xsi:type="dcterms:W3CDTF">2021-01-25T02:50:18Z</dcterms:modified>
</cp:coreProperties>
</file>