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  <sheet name="KEROMBONG" sheetId="5" state="hidden" r:id="rId3"/>
  </sheets>
  <calcPr calcId="124519"/>
</workbook>
</file>

<file path=xl/calcChain.xml><?xml version="1.0" encoding="utf-8"?>
<calcChain xmlns="http://schemas.openxmlformats.org/spreadsheetml/2006/main">
  <c r="J4" i="4"/>
  <c r="H110" i="3"/>
  <c r="H83"/>
  <c r="H82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1"/>
  <c r="H80"/>
  <c r="H79"/>
  <c r="H78"/>
  <c r="H77"/>
  <c r="H76"/>
  <c r="H75"/>
  <c r="H74"/>
  <c r="H73"/>
  <c r="H72"/>
  <c r="H71"/>
  <c r="H70"/>
  <c r="H69"/>
  <c r="H68"/>
  <c r="H109"/>
  <c r="H108"/>
  <c r="H67"/>
  <c r="H66"/>
  <c r="H65"/>
  <c r="H64"/>
  <c r="H63"/>
  <c r="H62"/>
  <c r="H52"/>
  <c r="H53"/>
  <c r="H54"/>
  <c r="H55"/>
  <c r="H56"/>
  <c r="H57"/>
  <c r="H58"/>
  <c r="H59"/>
  <c r="H60"/>
  <c r="H61"/>
  <c r="H51"/>
  <c r="H50"/>
  <c r="H34"/>
  <c r="H33"/>
  <c r="H32"/>
  <c r="H31"/>
  <c r="H47"/>
  <c r="H48"/>
  <c r="H49"/>
  <c r="H46" l="1"/>
  <c r="H44"/>
  <c r="H43"/>
  <c r="H42"/>
  <c r="H40" l="1"/>
  <c r="H41"/>
  <c r="H28"/>
  <c r="H29"/>
  <c r="H21" l="1"/>
  <c r="H22"/>
  <c r="H23"/>
  <c r="H24"/>
  <c r="H25"/>
  <c r="H26"/>
  <c r="H27"/>
  <c r="H30"/>
  <c r="H35"/>
  <c r="H36"/>
  <c r="H37"/>
  <c r="H38"/>
  <c r="H39"/>
  <c r="H20"/>
  <c r="H19"/>
  <c r="H18"/>
  <c r="H17"/>
  <c r="H16"/>
  <c r="H15"/>
  <c r="E6" i="5" l="1"/>
  <c r="H6" i="3" l="1"/>
  <c r="H7"/>
  <c r="H8"/>
  <c r="H9"/>
  <c r="H10"/>
  <c r="H11"/>
  <c r="H12"/>
  <c r="H13"/>
  <c r="H14"/>
  <c r="H5"/>
  <c r="H4"/>
  <c r="I110" l="1"/>
</calcChain>
</file>

<file path=xl/sharedStrings.xml><?xml version="1.0" encoding="utf-8"?>
<sst xmlns="http://schemas.openxmlformats.org/spreadsheetml/2006/main" count="251" uniqueCount="158">
  <si>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</si>
  <si>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</si>
  <si>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</si>
  <si>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</si>
  <si>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</si>
  <si>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</si>
  <si>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</si>
  <si>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</si>
  <si>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</si>
  <si>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SUB TOTAL</t>
  </si>
  <si>
    <t>ALAMAT</t>
  </si>
  <si>
    <t>LUAS</t>
  </si>
  <si>
    <t>ITEM</t>
  </si>
  <si>
    <t>JUMLAH</t>
  </si>
  <si>
    <t>HARGA</t>
  </si>
  <si>
    <t>TOTAL</t>
  </si>
  <si>
    <t>SATUAN</t>
  </si>
  <si>
    <t>CETAK MMT NAMA TOKO</t>
  </si>
  <si>
    <t>RINCIAN NAMA TOKO DAN UKURAN DI SHEET MMT</t>
  </si>
  <si>
    <t>VYNIL NAMA TOKO</t>
  </si>
  <si>
    <t xml:space="preserve">BRANDING KEROMBONG PKK </t>
  </si>
  <si>
    <t>SISI</t>
  </si>
  <si>
    <t xml:space="preserve">BIAYA INFRABOARD DAN STIKER </t>
  </si>
  <si>
    <t>BELAKANG</t>
  </si>
  <si>
    <t>SAMPING</t>
  </si>
  <si>
    <t>PASAR KAJEN</t>
  </si>
  <si>
    <t>PASAR DORO</t>
  </si>
  <si>
    <t xml:space="preserve">VYNIL MMT NAMA TOKO </t>
  </si>
  <si>
    <t>PASAR SRAGI</t>
  </si>
  <si>
    <t>RINCIAN AKTIFITAS PROMOSI LPAP FEBUARI  2021</t>
  </si>
  <si>
    <t>TOKO RIBUT</t>
  </si>
  <si>
    <t>PS TRAYEMAN</t>
  </si>
  <si>
    <t>TOKO MILHATI</t>
  </si>
  <si>
    <t>TOKO RATMI</t>
  </si>
  <si>
    <t>TOKO KURNIA</t>
  </si>
  <si>
    <t>TOKO ADEN (BUDI)</t>
  </si>
  <si>
    <t>PS RANDUGUNTING</t>
  </si>
  <si>
    <t>TOKO MULYADI</t>
  </si>
  <si>
    <t>PS KLAMPOK</t>
  </si>
  <si>
    <t>TOKO KOSIM</t>
  </si>
  <si>
    <t>KHOTIPAH</t>
  </si>
  <si>
    <t>TK SYUKUR</t>
  </si>
  <si>
    <t>PESALAKAN</t>
  </si>
  <si>
    <t>TK H KASMADI (HJ IPIH)</t>
  </si>
  <si>
    <t>PS PEPEDAN</t>
  </si>
  <si>
    <t>TOKO BETA</t>
  </si>
  <si>
    <t>BLOK E NO 4 PS BAWANG ADIWERNA</t>
  </si>
  <si>
    <t>TOKO ARUL</t>
  </si>
  <si>
    <t>BLOK E NO 3 PS BAWANG ADIWERNA</t>
  </si>
  <si>
    <t>SEMBAKO ALFIYAH</t>
  </si>
  <si>
    <t>PS JATIBARANG</t>
  </si>
  <si>
    <t>USWATUN</t>
  </si>
  <si>
    <t>SAADAH</t>
  </si>
  <si>
    <t>PARKIRAN TIMPAS</t>
  </si>
  <si>
    <t>PS JATIBARANG LOR</t>
  </si>
  <si>
    <t>TOKO KHOLIDAH</t>
  </si>
  <si>
    <t>TOKO MAHMUDAH</t>
  </si>
  <si>
    <t>HJ ANI</t>
  </si>
  <si>
    <t>PS SITANGGAL</t>
  </si>
  <si>
    <t>TOKO PENG LIEM</t>
  </si>
  <si>
    <t>PS PAGI TEGAL</t>
  </si>
  <si>
    <t>TOKO AGUS</t>
  </si>
  <si>
    <t>TOKO BU SRI</t>
  </si>
  <si>
    <t>TOKO MAKMURI</t>
  </si>
  <si>
    <t>KIOS BUMBU</t>
  </si>
  <si>
    <t>JL KH ZAENAL ARIFIN PS PAGI TEGAL</t>
  </si>
  <si>
    <t>TOKO HONG</t>
  </si>
  <si>
    <t>KIOS MBA TUTI</t>
  </si>
  <si>
    <t>PS BALAPULANG</t>
  </si>
  <si>
    <t>HJ MALA</t>
  </si>
  <si>
    <t>HJ NURSECHA</t>
  </si>
  <si>
    <t>TOKO ETY</t>
  </si>
  <si>
    <t>PS MARGASARI</t>
  </si>
  <si>
    <t>TOKO BU HJ SONI</t>
  </si>
  <si>
    <t>TOKO SUGI</t>
  </si>
  <si>
    <t>TOKO MUTOMIMAH</t>
  </si>
  <si>
    <t>TOKO SEMBAKO ZAHRO</t>
  </si>
  <si>
    <t>TOKO GERABAH BU KHASANAH</t>
  </si>
  <si>
    <t>TOKO H DARTO</t>
  </si>
  <si>
    <t>TOKO HJ SOLIKHA</t>
  </si>
  <si>
    <t xml:space="preserve">TOKO FITRI JUDIN </t>
  </si>
  <si>
    <t>TOKO ALMAS</t>
  </si>
  <si>
    <t>DS BAROS KETANGGUNGAN BREBES</t>
  </si>
  <si>
    <t>PARKIRAN PASAR PAGI BLOK B</t>
  </si>
  <si>
    <t>SRI CHIKI</t>
  </si>
  <si>
    <t>HERMANTO</t>
  </si>
  <si>
    <t>NUR HIDAYAH</t>
  </si>
  <si>
    <t>MBAK AL</t>
  </si>
  <si>
    <t>NARTI</t>
  </si>
  <si>
    <t>WM.MAS IPIN</t>
  </si>
  <si>
    <t>HJ DUNIPAH</t>
  </si>
  <si>
    <t>MBAK RATMI (WONG MAGETAN )</t>
  </si>
  <si>
    <t>HJ NUR BAITI</t>
  </si>
  <si>
    <t>BU RUNTUNG</t>
  </si>
  <si>
    <t>H.MUSTARAM</t>
  </si>
  <si>
    <t xml:space="preserve">CIK OL </t>
  </si>
  <si>
    <t>PASAR KARANG ANYAR</t>
  </si>
  <si>
    <t xml:space="preserve">CAHAYA BARU </t>
  </si>
  <si>
    <t>PASAR WONOPRINGGO</t>
  </si>
  <si>
    <t>HJ BAROKAH ( BERAS )</t>
  </si>
  <si>
    <t>MBAK UUS</t>
  </si>
  <si>
    <t>BU WARSITI</t>
  </si>
  <si>
    <t>PASAR BOJONG</t>
  </si>
  <si>
    <t>DEWI</t>
  </si>
  <si>
    <t>REDJO</t>
  </si>
  <si>
    <t>HJ DARSUNI</t>
  </si>
  <si>
    <t>BU SUMI</t>
  </si>
  <si>
    <t>MIE AYAM MBAK MUL</t>
  </si>
  <si>
    <t>BU SRI /RPK</t>
  </si>
  <si>
    <t>INA ZAKI</t>
  </si>
  <si>
    <t xml:space="preserve">HJ ANI </t>
  </si>
  <si>
    <t>WM.BU JUMILAH</t>
  </si>
  <si>
    <t>DINI</t>
  </si>
  <si>
    <t>HJ MARDIYATI</t>
  </si>
  <si>
    <t>BU KHOTIMAH</t>
  </si>
  <si>
    <t>PASAR PEKAJANGAN</t>
  </si>
  <si>
    <t>WM.BU RAH</t>
  </si>
  <si>
    <t>KIOS MUSA BARA ( SEDIA : BAHAN KUE DAN ANEKA SNACK )</t>
  </si>
  <si>
    <t>PASAR BANJARDAWA</t>
  </si>
  <si>
    <t>TOKO INDAH</t>
  </si>
  <si>
    <t>WM.BU FAT</t>
  </si>
  <si>
    <t>TOKO MADURA</t>
  </si>
  <si>
    <t>KIOS SRI REJEKI  ( HP : 085211554232 )</t>
  </si>
  <si>
    <t>KIOS  BU HJ GENDEK</t>
  </si>
  <si>
    <t>PASAR PAGI PEMALANG</t>
  </si>
  <si>
    <t>PASAR KEMANTRAN</t>
  </si>
  <si>
    <t xml:space="preserve">TOKO SUNINGSIH SEMBAKO </t>
  </si>
  <si>
    <t>TOKO H SLAMET / ROHMAH</t>
  </si>
  <si>
    <t>TOKO H.BUCHORI</t>
  </si>
  <si>
    <t>TOKO RINA</t>
  </si>
  <si>
    <t>BU MASITOH</t>
  </si>
  <si>
    <t>PASAR PANGKAH</t>
  </si>
  <si>
    <t>TOKO NARSIH</t>
  </si>
  <si>
    <t xml:space="preserve">TOKO YULI </t>
  </si>
  <si>
    <t>KIOS NINA</t>
  </si>
  <si>
    <t>TOKO TIO HENDRA</t>
  </si>
  <si>
    <t>MEKAR BERAS</t>
  </si>
  <si>
    <t>PASAR COMAL</t>
  </si>
  <si>
    <t>SEMI JAYA</t>
  </si>
  <si>
    <t>PASAR COMAL BLOK C -60</t>
  </si>
  <si>
    <t>TULISAN NAMA TOKO KECIL SAJA</t>
  </si>
  <si>
    <t>MULYA JAYA / BU ENDANG (HP:085742327272 )</t>
  </si>
  <si>
    <t>TOKO H. AS'ARI (SEDIA BERAS DAN KEDELAI )</t>
  </si>
  <si>
    <t>SUMBER BAROKAH</t>
  </si>
  <si>
    <t>SEDIA SEMBAKO &amp; SNACK PASAR KALIMAS</t>
  </si>
  <si>
    <t>TOKO 3 PUTRA / HJ DARSONO (HP: 085325336855 )</t>
  </si>
  <si>
    <t>PASAR BALAMOA</t>
  </si>
  <si>
    <t>TOKO MAYA PALA</t>
  </si>
  <si>
    <t>TOKO H.SUPRI</t>
  </si>
  <si>
    <t>TOKO SUSMIYATI</t>
  </si>
  <si>
    <t>PASAR PETARUKAN</t>
  </si>
  <si>
    <t>TOKO MBAK ROB</t>
  </si>
  <si>
    <t>TOKO SISKA</t>
  </si>
  <si>
    <t>PASAR RANDUDONGKAL</t>
  </si>
  <si>
    <t>CASMUNI</t>
  </si>
  <si>
    <t>PASAR WIRADESA</t>
  </si>
  <si>
    <t>BANG OZI SAYUR</t>
  </si>
  <si>
    <t>RINCIAN AKTIFITAS PROMOSI DAN KEBUTUHAN BIAYA LPAP FEBUARI 2021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</si>
</sst>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35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rgb="FFFF0000"/>
      <name val="Calibri"/>
      <family val="2"/>
    </font>
    <font>
      <sz val="11"/>
      <color rgb="FF000000"/>
      <name val="Calibri"/>
      <charset val="1"/>
    </font>
    <font>
      <b/>
      <sz val="11"/>
      <color rgb="FF000000"/>
      <name val="Calibri"/>
      <family val="2"/>
    </font>
    <font>
      <sz val="12"/>
      <color rgb="FFFF0000"/>
      <name val="Calibri"/>
      <family val="2"/>
    </font>
    <font>
      <b/>
      <sz val="10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61">
    <xf numFmtId="0" fontId="0" fillId="0" borderId="0" xfId="0"/>
    <xf numFmtId="164" fontId="19" fillId="0" borderId="10" xfId="0" applyNumberFormat="1" applyFont="1" applyBorder="1"/>
    <xf numFmtId="0" fontId="20" fillId="0" borderId="0" xfId="0" applyFont="1"/>
    <xf numFmtId="41" fontId="20" fillId="0" borderId="0" xfId="28" applyFont="1"/>
    <xf numFmtId="0" fontId="20" fillId="0" borderId="10" xfId="0" applyFont="1" applyFill="1" applyBorder="1"/>
    <xf numFmtId="0" fontId="20" fillId="0" borderId="10" xfId="0" applyFont="1" applyBorder="1"/>
    <xf numFmtId="0" fontId="22" fillId="20" borderId="0" xfId="0" applyFont="1" applyFill="1"/>
    <xf numFmtId="0" fontId="23" fillId="20" borderId="0" xfId="0" applyFont="1" applyFill="1"/>
    <xf numFmtId="0" fontId="23" fillId="0" borderId="0" xfId="0" applyFont="1"/>
    <xf numFmtId="41" fontId="24" fillId="0" borderId="10" xfId="28" applyFont="1" applyFill="1" applyBorder="1" applyAlignment="1">
      <alignment horizontal="center"/>
    </xf>
    <xf numFmtId="0" fontId="28" fillId="0" borderId="0" xfId="0" applyFont="1" applyFill="1"/>
    <xf numFmtId="0" fontId="29" fillId="0" borderId="0" xfId="0" applyFont="1" applyFill="1" applyBorder="1"/>
    <xf numFmtId="0" fontId="25" fillId="0" borderId="0" xfId="0" applyFont="1" applyFill="1" applyBorder="1"/>
    <xf numFmtId="41" fontId="28" fillId="0" borderId="0" xfId="28" applyFont="1" applyFill="1"/>
    <xf numFmtId="41" fontId="25" fillId="0" borderId="0" xfId="28" applyFont="1" applyFill="1"/>
    <xf numFmtId="0" fontId="25" fillId="0" borderId="10" xfId="0" applyFont="1" applyFill="1" applyBorder="1"/>
    <xf numFmtId="41" fontId="25" fillId="0" borderId="10" xfId="28" applyFont="1" applyFill="1" applyBorder="1"/>
    <xf numFmtId="0" fontId="28" fillId="0" borderId="10" xfId="0" applyFont="1" applyFill="1" applyBorder="1"/>
    <xf numFmtId="165" fontId="28" fillId="0" borderId="10" xfId="0" applyNumberFormat="1" applyFont="1" applyFill="1" applyBorder="1"/>
    <xf numFmtId="0" fontId="25" fillId="0" borderId="10" xfId="0" applyFont="1" applyFill="1" applyBorder="1" applyAlignment="1">
      <alignment horizontal="center"/>
    </xf>
    <xf numFmtId="166" fontId="28" fillId="0" borderId="10" xfId="0" applyNumberFormat="1" applyFont="1" applyFill="1" applyBorder="1" applyAlignment="1">
      <alignment horizontal="center"/>
    </xf>
    <xf numFmtId="0" fontId="28" fillId="0" borderId="10" xfId="0" applyNumberFormat="1" applyFont="1" applyFill="1" applyBorder="1" applyAlignment="1" applyProtection="1">
      <alignment horizontal="right" vertical="center"/>
    </xf>
    <xf numFmtId="166" fontId="28" fillId="0" borderId="10" xfId="0" applyNumberFormat="1" applyFont="1" applyFill="1" applyBorder="1" applyAlignment="1"/>
    <xf numFmtId="0" fontId="28" fillId="0" borderId="10" xfId="0" applyNumberFormat="1" applyFont="1" applyFill="1" applyBorder="1" applyAlignment="1" applyProtection="1">
      <alignment vertical="center"/>
    </xf>
    <xf numFmtId="0" fontId="28" fillId="19" borderId="10" xfId="0" applyFont="1" applyFill="1" applyBorder="1"/>
    <xf numFmtId="41" fontId="0" fillId="0" borderId="0" xfId="28" applyFont="1"/>
    <xf numFmtId="41" fontId="0" fillId="0" borderId="0" xfId="0" applyNumberFormat="1"/>
    <xf numFmtId="0" fontId="25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5" fillId="0" borderId="10" xfId="0" applyNumberFormat="1" applyFont="1" applyBorder="1"/>
    <xf numFmtId="0" fontId="26" fillId="0" borderId="10" xfId="0" applyFont="1" applyBorder="1" applyAlignment="1"/>
    <xf numFmtId="41" fontId="27" fillId="0" borderId="10" xfId="28" applyFont="1" applyBorder="1" applyAlignment="1">
      <alignment horizontal="center"/>
    </xf>
    <xf numFmtId="0" fontId="25" fillId="0" borderId="10" xfId="0" applyNumberFormat="1" applyFont="1" applyFill="1" applyBorder="1" applyAlignment="1" applyProtection="1"/>
    <xf numFmtId="41" fontId="30" fillId="0" borderId="10" xfId="28" applyFont="1" applyBorder="1"/>
    <xf numFmtId="0" fontId="31" fillId="0" borderId="10" xfId="0" applyFont="1" applyBorder="1" applyAlignment="1"/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/>
    </xf>
    <xf numFmtId="0" fontId="31" fillId="0" borderId="10" xfId="0" applyFont="1" applyFill="1" applyBorder="1" applyAlignment="1"/>
    <xf numFmtId="0" fontId="32" fillId="0" borderId="10" xfId="0" applyFont="1" applyFill="1" applyBorder="1" applyAlignment="1"/>
    <xf numFmtId="0" fontId="26" fillId="0" borderId="10" xfId="0" applyFont="1" applyFill="1" applyBorder="1" applyAlignment="1"/>
    <xf numFmtId="0" fontId="32" fillId="0" borderId="10" xfId="0" applyFont="1" applyBorder="1" applyAlignment="1"/>
    <xf numFmtId="0" fontId="21" fillId="0" borderId="13" xfId="0" applyFont="1" applyBorder="1" applyAlignment="1">
      <alignment horizontal="center"/>
    </xf>
    <xf numFmtId="0" fontId="20" fillId="18" borderId="10" xfId="0" applyFont="1" applyFill="1" applyBorder="1"/>
    <xf numFmtId="0" fontId="28" fillId="0" borderId="10" xfId="0" applyFont="1" applyBorder="1"/>
    <xf numFmtId="0" fontId="25" fillId="0" borderId="10" xfId="0" applyFont="1" applyBorder="1"/>
    <xf numFmtId="0" fontId="25" fillId="0" borderId="10" xfId="0" applyFont="1" applyFill="1" applyBorder="1" applyAlignment="1">
      <alignment horizontal="center"/>
    </xf>
    <xf numFmtId="0" fontId="25" fillId="0" borderId="10" xfId="0" applyNumberFormat="1" applyFont="1" applyFill="1" applyBorder="1" applyAlignment="1" applyProtection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66" fontId="28" fillId="19" borderId="10" xfId="0" applyNumberFormat="1" applyFont="1" applyFill="1" applyBorder="1" applyAlignment="1"/>
    <xf numFmtId="41" fontId="20" fillId="19" borderId="0" xfId="0" applyNumberFormat="1" applyFont="1" applyFill="1"/>
    <xf numFmtId="41" fontId="33" fillId="0" borderId="0" xfId="28" applyFont="1"/>
    <xf numFmtId="41" fontId="34" fillId="0" borderId="13" xfId="28" applyFont="1" applyBorder="1" applyAlignment="1">
      <alignment horizontal="center" vertical="center"/>
    </xf>
    <xf numFmtId="41" fontId="34" fillId="0" borderId="14" xfId="28" applyFont="1" applyBorder="1" applyAlignment="1">
      <alignment horizontal="center" vertical="center"/>
    </xf>
    <xf numFmtId="41" fontId="30" fillId="0" borderId="0" xfId="28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="90" zoomScaleNormal="90" workbookViewId="0">
      <selection activeCell="C5" sqref="C5"/>
    </sheetView>
  </sheetViews>
  <sheetFormatPr defaultRowHeight="15"/>
  <cols>
    <col min="1" max="1" width="3.85546875" customWidth="1"/>
    <col min="2" max="2" width="25" customWidth="1"/>
    <col min="3" max="3" width="9.28515625" customWidth="1"/>
    <col min="4" max="4" width="51.42578125" customWidth="1"/>
    <col min="5" max="5" width="5.28515625" customWidth="1"/>
    <col min="6" max="6" width="8.140625" customWidth="1"/>
    <col min="7" max="7" width="9.140625" customWidth="1"/>
    <col min="8" max="8" width="6.5703125" customWidth="1"/>
    <col min="9" max="9" width="9.5703125" customWidth="1"/>
    <col min="10" max="10" width="11.42578125" customWidth="1"/>
    <col min="11" max="11" width="17.42578125" customWidth="1"/>
    <col min="12" max="12" width="54" customWidth="1"/>
    <col min="13" max="13" width="11.140625" bestFit="1" customWidth="1"/>
  </cols>
  <sheetData>
    <row r="1" spans="1:12" ht="18.75">
      <c r="A1" s="10"/>
      <c r="B1" s="11" t="s">
        <v>157</v>
      </c>
      <c r="C1" s="12"/>
      <c r="D1" s="10"/>
      <c r="E1" s="10"/>
      <c r="F1" s="10"/>
      <c r="G1" s="10"/>
      <c r="H1" s="10"/>
      <c r="I1" s="10"/>
      <c r="J1" s="13"/>
      <c r="K1" s="14"/>
      <c r="L1" s="10"/>
    </row>
    <row r="2" spans="1:12">
      <c r="A2" s="15" t="s">
        <v>2</v>
      </c>
      <c r="B2" s="15" t="s">
        <v>0</v>
      </c>
      <c r="C2" s="15" t="s">
        <v>3</v>
      </c>
      <c r="D2" s="15" t="s">
        <v>4</v>
      </c>
      <c r="E2" s="15" t="s">
        <v>12</v>
      </c>
      <c r="F2" s="15" t="s">
        <v>13</v>
      </c>
      <c r="G2" s="49" t="s">
        <v>5</v>
      </c>
      <c r="H2" s="49"/>
      <c r="I2" s="15" t="s">
        <v>14</v>
      </c>
      <c r="J2" s="16" t="s">
        <v>6</v>
      </c>
      <c r="K2" s="16" t="s">
        <v>15</v>
      </c>
      <c r="L2" s="15" t="s">
        <v>1</v>
      </c>
    </row>
    <row r="3" spans="1:12">
      <c r="A3" s="15"/>
      <c r="B3" s="15"/>
      <c r="C3" s="15"/>
      <c r="D3" s="15"/>
      <c r="E3" s="15"/>
      <c r="F3" s="15"/>
      <c r="G3" s="15" t="s">
        <v>7</v>
      </c>
      <c r="H3" s="15" t="s">
        <v>8</v>
      </c>
      <c r="I3" s="15" t="s">
        <v>16</v>
      </c>
      <c r="J3" s="16"/>
      <c r="K3" s="16"/>
      <c r="L3" s="15"/>
    </row>
    <row r="4" spans="1:12">
      <c r="A4" s="17">
        <v>1</v>
      </c>
      <c r="B4" s="24" t="s">
        <v>27</v>
      </c>
      <c r="C4" s="18">
        <v>44228</v>
      </c>
      <c r="D4" s="34" t="s">
        <v>17</v>
      </c>
      <c r="E4" s="19"/>
      <c r="F4" s="20">
        <v>337</v>
      </c>
      <c r="G4" s="20">
        <v>337</v>
      </c>
      <c r="H4" s="21"/>
      <c r="I4" s="20">
        <v>25000</v>
      </c>
      <c r="J4" s="22">
        <f>I4*G4</f>
        <v>8425000</v>
      </c>
      <c r="K4" s="16"/>
      <c r="L4" s="17" t="s">
        <v>18</v>
      </c>
    </row>
    <row r="5" spans="1:12">
      <c r="A5" s="17"/>
      <c r="B5" s="17"/>
      <c r="C5" s="17"/>
      <c r="D5" s="50" t="s">
        <v>9</v>
      </c>
      <c r="E5" s="50"/>
      <c r="F5" s="50"/>
      <c r="G5" s="50"/>
      <c r="H5" s="50"/>
      <c r="I5" s="50"/>
      <c r="J5" s="50"/>
      <c r="K5" s="55">
        <v>8425000</v>
      </c>
      <c r="L5" s="17"/>
    </row>
    <row r="6" spans="1:12">
      <c r="K6" s="26"/>
      <c r="L6" s="25"/>
    </row>
    <row r="7" spans="1:12">
      <c r="K7" s="25"/>
      <c r="L7" s="26"/>
    </row>
    <row r="8" spans="1:12">
      <c r="K8" s="26"/>
    </row>
  </sheetData>
  <mergeCells count="2">
    <mergeCell ref="G2:H2"/>
    <mergeCell ref="D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0"/>
  <sheetViews>
    <sheetView topLeftCell="A63" zoomScale="80" zoomScaleNormal="80" workbookViewId="0">
      <selection activeCell="J79" sqref="J79"/>
    </sheetView>
  </sheetViews>
  <sheetFormatPr defaultRowHeight="12.75"/>
  <cols>
    <col min="1" max="1" width="6.42578125" style="2" customWidth="1"/>
    <col min="2" max="2" width="19.140625" style="2" customWidth="1"/>
    <col min="3" max="3" width="11.28515625" style="2" bestFit="1" customWidth="1"/>
    <col min="4" max="4" width="57.85546875" style="2" bestFit="1" customWidth="1"/>
    <col min="5" max="5" width="40.7109375" style="2" bestFit="1" customWidth="1"/>
    <col min="6" max="6" width="9.28515625" style="2" bestFit="1" customWidth="1"/>
    <col min="7" max="7" width="6.42578125" style="2" bestFit="1" customWidth="1"/>
    <col min="8" max="8" width="10.85546875" style="60" bestFit="1" customWidth="1"/>
    <col min="9" max="9" width="27.85546875" style="2" bestFit="1" customWidth="1"/>
    <col min="10" max="16384" width="9.140625" style="2"/>
  </cols>
  <sheetData>
    <row r="1" spans="1:8" s="8" customFormat="1" ht="15.75">
      <c r="A1" s="6" t="s">
        <v>29</v>
      </c>
      <c r="B1" s="7"/>
      <c r="C1" s="6"/>
      <c r="D1" s="7"/>
      <c r="H1" s="57"/>
    </row>
    <row r="2" spans="1:8">
      <c r="A2" s="53" t="s">
        <v>2</v>
      </c>
      <c r="B2" s="53" t="s">
        <v>0</v>
      </c>
      <c r="C2" s="53" t="s">
        <v>3</v>
      </c>
      <c r="D2" s="53" t="s">
        <v>4</v>
      </c>
      <c r="E2" s="53" t="s">
        <v>10</v>
      </c>
      <c r="F2" s="51" t="s">
        <v>5</v>
      </c>
      <c r="G2" s="52"/>
      <c r="H2" s="58" t="s">
        <v>11</v>
      </c>
    </row>
    <row r="3" spans="1:8">
      <c r="A3" s="54"/>
      <c r="B3" s="54"/>
      <c r="C3" s="54"/>
      <c r="D3" s="54"/>
      <c r="E3" s="54"/>
      <c r="F3" s="45" t="s">
        <v>7</v>
      </c>
      <c r="G3" s="45" t="s">
        <v>8</v>
      </c>
      <c r="H3" s="59"/>
    </row>
    <row r="4" spans="1:8" ht="15">
      <c r="A4" s="46">
        <v>1</v>
      </c>
      <c r="B4" s="46" t="s">
        <v>19</v>
      </c>
      <c r="C4" s="1">
        <v>44243</v>
      </c>
      <c r="D4" s="44" t="s">
        <v>30</v>
      </c>
      <c r="E4" s="32" t="s">
        <v>31</v>
      </c>
      <c r="F4" s="37">
        <v>4</v>
      </c>
      <c r="G4" s="38">
        <v>0.4</v>
      </c>
      <c r="H4" s="9">
        <f>F4*G4</f>
        <v>1.6</v>
      </c>
    </row>
    <row r="5" spans="1:8" ht="15">
      <c r="A5" s="4">
        <v>2</v>
      </c>
      <c r="B5" s="5"/>
      <c r="C5" s="1">
        <v>44243</v>
      </c>
      <c r="D5" s="44" t="s">
        <v>32</v>
      </c>
      <c r="E5" s="32" t="s">
        <v>31</v>
      </c>
      <c r="F5" s="37">
        <v>4</v>
      </c>
      <c r="G5" s="38">
        <v>0.4</v>
      </c>
      <c r="H5" s="9">
        <f>F5*G5</f>
        <v>1.6</v>
      </c>
    </row>
    <row r="6" spans="1:8" ht="15">
      <c r="A6" s="4">
        <v>3</v>
      </c>
      <c r="B6" s="5"/>
      <c r="C6" s="1">
        <v>44243</v>
      </c>
      <c r="D6" s="44" t="s">
        <v>33</v>
      </c>
      <c r="E6" s="32" t="s">
        <v>31</v>
      </c>
      <c r="F6" s="39">
        <v>4</v>
      </c>
      <c r="G6" s="40">
        <v>0.45</v>
      </c>
      <c r="H6" s="9">
        <f t="shared" ref="H6:H69" si="0">F6*G6</f>
        <v>1.8</v>
      </c>
    </row>
    <row r="7" spans="1:8" ht="15">
      <c r="A7" s="4">
        <v>4</v>
      </c>
      <c r="B7" s="5"/>
      <c r="C7" s="1">
        <v>44243</v>
      </c>
      <c r="D7" s="44" t="s">
        <v>34</v>
      </c>
      <c r="E7" s="32" t="s">
        <v>31</v>
      </c>
      <c r="F7" s="39">
        <v>4</v>
      </c>
      <c r="G7" s="40">
        <v>0.4</v>
      </c>
      <c r="H7" s="9">
        <f t="shared" si="0"/>
        <v>1.6</v>
      </c>
    </row>
    <row r="8" spans="1:8" ht="15">
      <c r="A8" s="4">
        <v>5</v>
      </c>
      <c r="B8" s="5"/>
      <c r="C8" s="1">
        <v>44250</v>
      </c>
      <c r="D8" s="42" t="s">
        <v>35</v>
      </c>
      <c r="E8" s="32" t="s">
        <v>36</v>
      </c>
      <c r="F8" s="40">
        <v>3</v>
      </c>
      <c r="G8" s="40">
        <v>0.5</v>
      </c>
      <c r="H8" s="9">
        <f t="shared" si="0"/>
        <v>1.5</v>
      </c>
    </row>
    <row r="9" spans="1:8" ht="15">
      <c r="A9" s="4">
        <v>6</v>
      </c>
      <c r="B9" s="5"/>
      <c r="C9" s="1">
        <v>44251</v>
      </c>
      <c r="D9" s="42" t="s">
        <v>37</v>
      </c>
      <c r="E9" s="32" t="s">
        <v>38</v>
      </c>
      <c r="F9" s="40">
        <v>2</v>
      </c>
      <c r="G9" s="40">
        <v>0.7</v>
      </c>
      <c r="H9" s="9">
        <f t="shared" si="0"/>
        <v>1.4</v>
      </c>
    </row>
    <row r="10" spans="1:8" ht="15">
      <c r="A10" s="4">
        <v>7</v>
      </c>
      <c r="B10" s="5"/>
      <c r="C10" s="1">
        <v>44251</v>
      </c>
      <c r="D10" s="42" t="s">
        <v>39</v>
      </c>
      <c r="E10" s="32" t="s">
        <v>38</v>
      </c>
      <c r="F10" s="40">
        <v>1.5</v>
      </c>
      <c r="G10" s="40">
        <v>0.45</v>
      </c>
      <c r="H10" s="9">
        <f t="shared" si="0"/>
        <v>0.67500000000000004</v>
      </c>
    </row>
    <row r="11" spans="1:8" ht="15">
      <c r="A11" s="4">
        <v>8</v>
      </c>
      <c r="B11" s="5"/>
      <c r="C11" s="1">
        <v>44251</v>
      </c>
      <c r="D11" s="42" t="s">
        <v>40</v>
      </c>
      <c r="E11" s="32" t="s">
        <v>38</v>
      </c>
      <c r="F11" s="40">
        <v>3.5</v>
      </c>
      <c r="G11" s="40">
        <v>0.8</v>
      </c>
      <c r="H11" s="9">
        <f t="shared" si="0"/>
        <v>2.8000000000000003</v>
      </c>
    </row>
    <row r="12" spans="1:8" ht="15">
      <c r="A12" s="4">
        <v>9</v>
      </c>
      <c r="B12" s="5"/>
      <c r="C12" s="1">
        <v>44251</v>
      </c>
      <c r="D12" s="42" t="s">
        <v>41</v>
      </c>
      <c r="E12" s="32" t="s">
        <v>42</v>
      </c>
      <c r="F12" s="40">
        <v>3</v>
      </c>
      <c r="G12" s="40">
        <v>1</v>
      </c>
      <c r="H12" s="9">
        <f t="shared" si="0"/>
        <v>3</v>
      </c>
    </row>
    <row r="13" spans="1:8" ht="15">
      <c r="A13" s="4">
        <v>10</v>
      </c>
      <c r="B13" s="5"/>
      <c r="C13" s="1">
        <v>44247</v>
      </c>
      <c r="D13" s="42" t="s">
        <v>43</v>
      </c>
      <c r="E13" s="32" t="s">
        <v>44</v>
      </c>
      <c r="F13" s="40">
        <v>4</v>
      </c>
      <c r="G13" s="40">
        <v>1</v>
      </c>
      <c r="H13" s="9">
        <f t="shared" si="0"/>
        <v>4</v>
      </c>
    </row>
    <row r="14" spans="1:8" ht="15">
      <c r="A14" s="4">
        <v>11</v>
      </c>
      <c r="B14" s="5"/>
      <c r="C14" s="1">
        <v>44240</v>
      </c>
      <c r="D14" s="42" t="s">
        <v>45</v>
      </c>
      <c r="E14" s="32" t="s">
        <v>46</v>
      </c>
      <c r="F14" s="40">
        <v>3</v>
      </c>
      <c r="G14" s="40">
        <v>0.7</v>
      </c>
      <c r="H14" s="9">
        <f t="shared" si="0"/>
        <v>2.0999999999999996</v>
      </c>
    </row>
    <row r="15" spans="1:8" ht="15">
      <c r="A15" s="4">
        <v>12</v>
      </c>
      <c r="B15" s="5"/>
      <c r="C15" s="1">
        <v>44240</v>
      </c>
      <c r="D15" s="42" t="s">
        <v>47</v>
      </c>
      <c r="E15" s="32" t="s">
        <v>48</v>
      </c>
      <c r="F15" s="40">
        <v>2.5</v>
      </c>
      <c r="G15" s="40">
        <v>1</v>
      </c>
      <c r="H15" s="9">
        <f t="shared" si="0"/>
        <v>2.5</v>
      </c>
    </row>
    <row r="16" spans="1:8" ht="15">
      <c r="A16" s="4">
        <v>13</v>
      </c>
      <c r="B16" s="5"/>
      <c r="C16" s="1">
        <v>44238</v>
      </c>
      <c r="D16" s="42" t="s">
        <v>49</v>
      </c>
      <c r="E16" s="32" t="s">
        <v>50</v>
      </c>
      <c r="F16" s="40">
        <v>1.8</v>
      </c>
      <c r="G16" s="40">
        <v>0.6</v>
      </c>
      <c r="H16" s="9">
        <f t="shared" si="0"/>
        <v>1.08</v>
      </c>
    </row>
    <row r="17" spans="1:8" ht="15">
      <c r="A17" s="4">
        <v>14</v>
      </c>
      <c r="B17" s="5"/>
      <c r="C17" s="1">
        <v>44238</v>
      </c>
      <c r="D17" s="42" t="s">
        <v>51</v>
      </c>
      <c r="E17" s="32" t="s">
        <v>50</v>
      </c>
      <c r="F17" s="40">
        <v>2</v>
      </c>
      <c r="G17" s="40">
        <v>0.4</v>
      </c>
      <c r="H17" s="9">
        <f t="shared" si="0"/>
        <v>0.8</v>
      </c>
    </row>
    <row r="18" spans="1:8" ht="15">
      <c r="A18" s="4">
        <v>15</v>
      </c>
      <c r="B18" s="5"/>
      <c r="C18" s="1">
        <v>44238</v>
      </c>
      <c r="D18" s="42" t="s">
        <v>52</v>
      </c>
      <c r="E18" s="43" t="s">
        <v>50</v>
      </c>
      <c r="F18" s="38">
        <v>4.5</v>
      </c>
      <c r="G18" s="38">
        <v>0.4</v>
      </c>
      <c r="H18" s="33">
        <f t="shared" si="0"/>
        <v>1.8</v>
      </c>
    </row>
    <row r="19" spans="1:8" ht="15">
      <c r="A19" s="4">
        <v>16</v>
      </c>
      <c r="B19" s="5"/>
      <c r="C19" s="1">
        <v>44238</v>
      </c>
      <c r="D19" s="42" t="s">
        <v>53</v>
      </c>
      <c r="E19" s="43" t="s">
        <v>54</v>
      </c>
      <c r="F19" s="38">
        <v>15</v>
      </c>
      <c r="G19" s="38">
        <v>0.5</v>
      </c>
      <c r="H19" s="35">
        <f t="shared" si="0"/>
        <v>7.5</v>
      </c>
    </row>
    <row r="20" spans="1:8" ht="15">
      <c r="A20" s="4">
        <v>17</v>
      </c>
      <c r="B20" s="5"/>
      <c r="C20" s="1">
        <v>44238</v>
      </c>
      <c r="D20" s="42" t="s">
        <v>53</v>
      </c>
      <c r="E20" s="43" t="s">
        <v>54</v>
      </c>
      <c r="F20" s="38">
        <v>15</v>
      </c>
      <c r="G20" s="38">
        <v>0.5</v>
      </c>
      <c r="H20" s="35">
        <f t="shared" si="0"/>
        <v>7.5</v>
      </c>
    </row>
    <row r="21" spans="1:8" ht="15">
      <c r="A21" s="4">
        <v>18</v>
      </c>
      <c r="B21" s="5"/>
      <c r="C21" s="1">
        <v>44238</v>
      </c>
      <c r="D21" s="42" t="s">
        <v>53</v>
      </c>
      <c r="E21" s="43" t="s">
        <v>54</v>
      </c>
      <c r="F21" s="38">
        <v>3</v>
      </c>
      <c r="G21" s="38">
        <v>0.5</v>
      </c>
      <c r="H21" s="35">
        <f t="shared" si="0"/>
        <v>1.5</v>
      </c>
    </row>
    <row r="22" spans="1:8" ht="15">
      <c r="A22" s="4">
        <v>19</v>
      </c>
      <c r="B22" s="5"/>
      <c r="C22" s="1">
        <v>44238</v>
      </c>
      <c r="D22" s="42" t="s">
        <v>55</v>
      </c>
      <c r="E22" s="43" t="s">
        <v>50</v>
      </c>
      <c r="F22" s="38">
        <v>2</v>
      </c>
      <c r="G22" s="38">
        <v>0.7</v>
      </c>
      <c r="H22" s="35">
        <f t="shared" si="0"/>
        <v>1.4</v>
      </c>
    </row>
    <row r="23" spans="1:8" ht="15">
      <c r="A23" s="4">
        <v>20</v>
      </c>
      <c r="B23" s="5"/>
      <c r="C23" s="1">
        <v>44238</v>
      </c>
      <c r="D23" s="42" t="s">
        <v>56</v>
      </c>
      <c r="E23" s="43" t="s">
        <v>50</v>
      </c>
      <c r="F23" s="38">
        <v>2.5</v>
      </c>
      <c r="G23" s="38">
        <v>0.7</v>
      </c>
      <c r="H23" s="35">
        <f t="shared" si="0"/>
        <v>1.75</v>
      </c>
    </row>
    <row r="24" spans="1:8" ht="15">
      <c r="A24" s="4">
        <v>21</v>
      </c>
      <c r="B24" s="5"/>
      <c r="C24" s="1">
        <v>44246</v>
      </c>
      <c r="D24" s="42" t="s">
        <v>57</v>
      </c>
      <c r="E24" s="43" t="s">
        <v>58</v>
      </c>
      <c r="F24" s="38">
        <v>3.5</v>
      </c>
      <c r="G24" s="38">
        <v>0.7</v>
      </c>
      <c r="H24" s="35">
        <f t="shared" si="0"/>
        <v>2.4499999999999997</v>
      </c>
    </row>
    <row r="25" spans="1:8" ht="15">
      <c r="A25" s="4">
        <v>22</v>
      </c>
      <c r="B25" s="5"/>
      <c r="C25" s="1">
        <v>44250</v>
      </c>
      <c r="D25" s="42" t="s">
        <v>59</v>
      </c>
      <c r="E25" s="43" t="s">
        <v>60</v>
      </c>
      <c r="F25" s="38">
        <v>2.5</v>
      </c>
      <c r="G25" s="38">
        <v>0.5</v>
      </c>
      <c r="H25" s="35">
        <f t="shared" si="0"/>
        <v>1.25</v>
      </c>
    </row>
    <row r="26" spans="1:8" ht="15">
      <c r="A26" s="4">
        <v>23</v>
      </c>
      <c r="B26" s="5"/>
      <c r="C26" s="1">
        <v>44250</v>
      </c>
      <c r="D26" s="42" t="s">
        <v>61</v>
      </c>
      <c r="E26" s="43" t="s">
        <v>60</v>
      </c>
      <c r="F26" s="38">
        <v>2.5</v>
      </c>
      <c r="G26" s="38">
        <v>0.5</v>
      </c>
      <c r="H26" s="35">
        <f t="shared" si="0"/>
        <v>1.25</v>
      </c>
    </row>
    <row r="27" spans="1:8" ht="15">
      <c r="A27" s="4">
        <v>24</v>
      </c>
      <c r="B27" s="5"/>
      <c r="C27" s="1">
        <v>44250</v>
      </c>
      <c r="D27" s="42" t="s">
        <v>62</v>
      </c>
      <c r="E27" s="43" t="s">
        <v>60</v>
      </c>
      <c r="F27" s="38">
        <v>2.5</v>
      </c>
      <c r="G27" s="38">
        <v>0.5</v>
      </c>
      <c r="H27" s="35">
        <f t="shared" si="0"/>
        <v>1.25</v>
      </c>
    </row>
    <row r="28" spans="1:8" ht="15">
      <c r="A28" s="4">
        <v>25</v>
      </c>
      <c r="B28" s="5"/>
      <c r="C28" s="1">
        <v>44250</v>
      </c>
      <c r="D28" s="42" t="s">
        <v>63</v>
      </c>
      <c r="E28" s="43" t="s">
        <v>60</v>
      </c>
      <c r="F28" s="38">
        <v>3</v>
      </c>
      <c r="G28" s="38">
        <v>1</v>
      </c>
      <c r="H28" s="35">
        <f t="shared" si="0"/>
        <v>3</v>
      </c>
    </row>
    <row r="29" spans="1:8" ht="15">
      <c r="A29" s="4">
        <v>26</v>
      </c>
      <c r="B29" s="5"/>
      <c r="C29" s="1">
        <v>44250</v>
      </c>
      <c r="D29" s="42" t="s">
        <v>64</v>
      </c>
      <c r="E29" s="43" t="s">
        <v>65</v>
      </c>
      <c r="F29" s="38">
        <v>4</v>
      </c>
      <c r="G29" s="38">
        <v>0.7</v>
      </c>
      <c r="H29" s="35">
        <f t="shared" si="0"/>
        <v>2.8</v>
      </c>
    </row>
    <row r="30" spans="1:8" ht="15">
      <c r="A30" s="4">
        <v>27</v>
      </c>
      <c r="B30" s="5"/>
      <c r="C30" s="1">
        <v>44250</v>
      </c>
      <c r="D30" s="44" t="s">
        <v>66</v>
      </c>
      <c r="E30" s="32" t="s">
        <v>60</v>
      </c>
      <c r="F30" s="40">
        <v>5</v>
      </c>
      <c r="G30" s="36">
        <v>1</v>
      </c>
      <c r="H30" s="35">
        <f t="shared" si="0"/>
        <v>5</v>
      </c>
    </row>
    <row r="31" spans="1:8" ht="15">
      <c r="A31" s="4">
        <v>28</v>
      </c>
      <c r="B31" s="5"/>
      <c r="C31" s="1">
        <v>44250</v>
      </c>
      <c r="D31" s="44" t="s">
        <v>83</v>
      </c>
      <c r="E31" s="32" t="s">
        <v>60</v>
      </c>
      <c r="F31" s="40">
        <v>3</v>
      </c>
      <c r="G31" s="36">
        <v>1</v>
      </c>
      <c r="H31" s="35">
        <f t="shared" si="0"/>
        <v>3</v>
      </c>
    </row>
    <row r="32" spans="1:8" ht="15">
      <c r="A32" s="4">
        <v>29</v>
      </c>
      <c r="B32" s="5"/>
      <c r="C32" s="1">
        <v>44250</v>
      </c>
      <c r="D32" s="44" t="s">
        <v>83</v>
      </c>
      <c r="E32" s="32" t="s">
        <v>60</v>
      </c>
      <c r="F32" s="40">
        <v>3</v>
      </c>
      <c r="G32" s="36">
        <v>1</v>
      </c>
      <c r="H32" s="35">
        <f t="shared" si="0"/>
        <v>3</v>
      </c>
    </row>
    <row r="33" spans="1:8" ht="15">
      <c r="A33" s="4">
        <v>30</v>
      </c>
      <c r="B33" s="5"/>
      <c r="C33" s="1">
        <v>44250</v>
      </c>
      <c r="D33" s="44" t="s">
        <v>83</v>
      </c>
      <c r="E33" s="32" t="s">
        <v>60</v>
      </c>
      <c r="F33" s="40">
        <v>3</v>
      </c>
      <c r="G33" s="36">
        <v>1</v>
      </c>
      <c r="H33" s="35">
        <f t="shared" si="0"/>
        <v>3</v>
      </c>
    </row>
    <row r="34" spans="1:8" ht="15">
      <c r="A34" s="4">
        <v>31</v>
      </c>
      <c r="B34" s="5"/>
      <c r="C34" s="1">
        <v>44250</v>
      </c>
      <c r="D34" s="44" t="s">
        <v>83</v>
      </c>
      <c r="E34" s="32" t="s">
        <v>60</v>
      </c>
      <c r="F34" s="40">
        <v>3</v>
      </c>
      <c r="G34" s="36">
        <v>1</v>
      </c>
      <c r="H34" s="35">
        <f t="shared" si="0"/>
        <v>3</v>
      </c>
    </row>
    <row r="35" spans="1:8" ht="15">
      <c r="A35" s="4">
        <v>32</v>
      </c>
      <c r="B35" s="5"/>
      <c r="C35" s="1">
        <v>44238</v>
      </c>
      <c r="D35" s="44" t="s">
        <v>67</v>
      </c>
      <c r="E35" s="32" t="s">
        <v>68</v>
      </c>
      <c r="F35" s="40">
        <v>3.5</v>
      </c>
      <c r="G35" s="36">
        <v>0.8</v>
      </c>
      <c r="H35" s="35">
        <f t="shared" si="0"/>
        <v>2.8000000000000003</v>
      </c>
    </row>
    <row r="36" spans="1:8" ht="15">
      <c r="A36" s="4">
        <v>33</v>
      </c>
      <c r="B36" s="5"/>
      <c r="C36" s="1">
        <v>44238</v>
      </c>
      <c r="D36" s="44" t="s">
        <v>69</v>
      </c>
      <c r="E36" s="32" t="s">
        <v>68</v>
      </c>
      <c r="F36" s="40">
        <v>2</v>
      </c>
      <c r="G36" s="36">
        <v>0.8</v>
      </c>
      <c r="H36" s="35">
        <f t="shared" si="0"/>
        <v>1.6</v>
      </c>
    </row>
    <row r="37" spans="1:8" ht="15">
      <c r="A37" s="4">
        <v>34</v>
      </c>
      <c r="B37" s="5"/>
      <c r="C37" s="1">
        <v>44238</v>
      </c>
      <c r="D37" s="44" t="s">
        <v>70</v>
      </c>
      <c r="E37" s="32" t="s">
        <v>68</v>
      </c>
      <c r="F37" s="40">
        <v>4</v>
      </c>
      <c r="G37" s="36">
        <v>0.9</v>
      </c>
      <c r="H37" s="35">
        <f t="shared" si="0"/>
        <v>3.6</v>
      </c>
    </row>
    <row r="38" spans="1:8" ht="15">
      <c r="A38" s="4">
        <v>35</v>
      </c>
      <c r="B38" s="5"/>
      <c r="C38" s="1">
        <v>44244</v>
      </c>
      <c r="D38" s="44" t="s">
        <v>71</v>
      </c>
      <c r="E38" s="32" t="s">
        <v>72</v>
      </c>
      <c r="F38" s="40">
        <v>3</v>
      </c>
      <c r="G38" s="36">
        <v>1.2</v>
      </c>
      <c r="H38" s="35">
        <f t="shared" si="0"/>
        <v>3.5999999999999996</v>
      </c>
    </row>
    <row r="39" spans="1:8" ht="15">
      <c r="A39" s="4">
        <v>36</v>
      </c>
      <c r="B39" s="5"/>
      <c r="C39" s="1">
        <v>44244</v>
      </c>
      <c r="D39" s="44" t="s">
        <v>73</v>
      </c>
      <c r="E39" s="32" t="s">
        <v>72</v>
      </c>
      <c r="F39" s="40">
        <v>3.2</v>
      </c>
      <c r="G39" s="36">
        <v>1.2</v>
      </c>
      <c r="H39" s="35">
        <f t="shared" si="0"/>
        <v>3.84</v>
      </c>
    </row>
    <row r="40" spans="1:8" ht="15">
      <c r="A40" s="4">
        <v>37</v>
      </c>
      <c r="B40" s="5"/>
      <c r="C40" s="1">
        <v>44244</v>
      </c>
      <c r="D40" s="44" t="s">
        <v>74</v>
      </c>
      <c r="E40" s="32" t="s">
        <v>72</v>
      </c>
      <c r="F40" s="40">
        <v>3.2</v>
      </c>
      <c r="G40" s="36">
        <v>1</v>
      </c>
      <c r="H40" s="35">
        <f t="shared" si="0"/>
        <v>3.2</v>
      </c>
    </row>
    <row r="41" spans="1:8" ht="15">
      <c r="A41" s="4">
        <v>38</v>
      </c>
      <c r="B41" s="5"/>
      <c r="C41" s="1">
        <v>44244</v>
      </c>
      <c r="D41" s="44" t="s">
        <v>75</v>
      </c>
      <c r="E41" s="32" t="s">
        <v>72</v>
      </c>
      <c r="F41" s="40">
        <v>3.2</v>
      </c>
      <c r="G41" s="36">
        <v>1</v>
      </c>
      <c r="H41" s="35">
        <f t="shared" si="0"/>
        <v>3.2</v>
      </c>
    </row>
    <row r="42" spans="1:8" ht="15">
      <c r="A42" s="4">
        <v>39</v>
      </c>
      <c r="B42" s="5"/>
      <c r="C42" s="1">
        <v>44244</v>
      </c>
      <c r="D42" s="44" t="s">
        <v>76</v>
      </c>
      <c r="E42" s="32" t="s">
        <v>72</v>
      </c>
      <c r="F42" s="40">
        <v>3.2</v>
      </c>
      <c r="G42" s="36">
        <v>1</v>
      </c>
      <c r="H42" s="35">
        <f t="shared" si="0"/>
        <v>3.2</v>
      </c>
    </row>
    <row r="43" spans="1:8" ht="15">
      <c r="A43" s="4">
        <v>40</v>
      </c>
      <c r="B43" s="5"/>
      <c r="C43" s="1">
        <v>44244</v>
      </c>
      <c r="D43" s="42" t="s">
        <v>77</v>
      </c>
      <c r="E43" s="32" t="s">
        <v>72</v>
      </c>
      <c r="F43" s="38">
        <v>3.2</v>
      </c>
      <c r="G43" s="41">
        <v>1</v>
      </c>
      <c r="H43" s="35">
        <f t="shared" si="0"/>
        <v>3.2</v>
      </c>
    </row>
    <row r="44" spans="1:8" ht="15">
      <c r="A44" s="4">
        <v>41</v>
      </c>
      <c r="B44" s="5"/>
      <c r="C44" s="1">
        <v>44244</v>
      </c>
      <c r="D44" s="42" t="s">
        <v>78</v>
      </c>
      <c r="E44" s="32" t="s">
        <v>72</v>
      </c>
      <c r="F44" s="38">
        <v>3.2</v>
      </c>
      <c r="G44" s="41">
        <v>0.9</v>
      </c>
      <c r="H44" s="35">
        <f t="shared" si="0"/>
        <v>2.8800000000000003</v>
      </c>
    </row>
    <row r="45" spans="1:8" ht="15">
      <c r="A45" s="4">
        <v>42</v>
      </c>
      <c r="B45" s="5"/>
      <c r="C45" s="1">
        <v>44244</v>
      </c>
      <c r="D45" s="42" t="s">
        <v>78</v>
      </c>
      <c r="E45" s="32" t="s">
        <v>72</v>
      </c>
      <c r="F45" s="38">
        <v>3.2</v>
      </c>
      <c r="G45" s="41">
        <v>0.9</v>
      </c>
      <c r="H45" s="35"/>
    </row>
    <row r="46" spans="1:8" ht="15">
      <c r="A46" s="4">
        <v>43</v>
      </c>
      <c r="B46" s="5"/>
      <c r="C46" s="1">
        <v>44244</v>
      </c>
      <c r="D46" s="42" t="s">
        <v>79</v>
      </c>
      <c r="E46" s="32" t="s">
        <v>72</v>
      </c>
      <c r="F46" s="38">
        <v>3.2</v>
      </c>
      <c r="G46" s="41">
        <v>0.9</v>
      </c>
      <c r="H46" s="35">
        <f t="shared" si="0"/>
        <v>2.8800000000000003</v>
      </c>
    </row>
    <row r="47" spans="1:8" ht="15">
      <c r="A47" s="4">
        <v>44</v>
      </c>
      <c r="B47" s="5"/>
      <c r="C47" s="1">
        <v>44244</v>
      </c>
      <c r="D47" s="42" t="s">
        <v>80</v>
      </c>
      <c r="E47" s="32" t="s">
        <v>72</v>
      </c>
      <c r="F47" s="38">
        <v>3.2</v>
      </c>
      <c r="G47" s="41">
        <v>1</v>
      </c>
      <c r="H47" s="35">
        <f t="shared" si="0"/>
        <v>3.2</v>
      </c>
    </row>
    <row r="48" spans="1:8" ht="15">
      <c r="A48" s="4">
        <v>45</v>
      </c>
      <c r="B48" s="5"/>
      <c r="C48" s="1">
        <v>44242</v>
      </c>
      <c r="D48" s="42" t="s">
        <v>81</v>
      </c>
      <c r="E48" s="32" t="s">
        <v>82</v>
      </c>
      <c r="F48" s="38">
        <v>4.5</v>
      </c>
      <c r="G48" s="41">
        <v>1.2</v>
      </c>
      <c r="H48" s="35">
        <f t="shared" si="0"/>
        <v>5.3999999999999995</v>
      </c>
    </row>
    <row r="49" spans="1:9" ht="15">
      <c r="A49" s="4">
        <v>46</v>
      </c>
      <c r="B49" s="5"/>
      <c r="C49" s="1">
        <v>44242</v>
      </c>
      <c r="D49" s="42" t="s">
        <v>81</v>
      </c>
      <c r="E49" s="32" t="s">
        <v>82</v>
      </c>
      <c r="F49" s="38">
        <v>4.5</v>
      </c>
      <c r="G49" s="41">
        <v>1.2</v>
      </c>
      <c r="H49" s="35">
        <f t="shared" si="0"/>
        <v>5.3999999999999995</v>
      </c>
    </row>
    <row r="50" spans="1:9" ht="15">
      <c r="A50" s="4">
        <v>47</v>
      </c>
      <c r="B50" s="5"/>
      <c r="C50" s="1">
        <v>44242</v>
      </c>
      <c r="D50" s="48" t="s">
        <v>84</v>
      </c>
      <c r="E50" s="47" t="s">
        <v>28</v>
      </c>
      <c r="F50" s="5">
        <v>3.7</v>
      </c>
      <c r="G50" s="5">
        <v>1.1000000000000001</v>
      </c>
      <c r="H50" s="35">
        <f t="shared" si="0"/>
        <v>4.07</v>
      </c>
      <c r="I50" s="3"/>
    </row>
    <row r="51" spans="1:9" ht="15">
      <c r="A51" s="4">
        <v>48</v>
      </c>
      <c r="B51" s="5"/>
      <c r="C51" s="1">
        <v>44242</v>
      </c>
      <c r="D51" s="48" t="s">
        <v>85</v>
      </c>
      <c r="E51" s="47" t="s">
        <v>28</v>
      </c>
      <c r="F51" s="5">
        <v>3.8</v>
      </c>
      <c r="G51" s="5">
        <v>1</v>
      </c>
      <c r="H51" s="35">
        <f t="shared" si="0"/>
        <v>3.8</v>
      </c>
    </row>
    <row r="52" spans="1:9" ht="15">
      <c r="A52" s="4">
        <v>49</v>
      </c>
      <c r="B52" s="5"/>
      <c r="C52" s="1">
        <v>44242</v>
      </c>
      <c r="D52" s="48" t="s">
        <v>85</v>
      </c>
      <c r="E52" s="47" t="s">
        <v>28</v>
      </c>
      <c r="F52" s="5">
        <v>3.8</v>
      </c>
      <c r="G52" s="5">
        <v>1</v>
      </c>
      <c r="H52" s="35">
        <f t="shared" si="0"/>
        <v>3.8</v>
      </c>
    </row>
    <row r="53" spans="1:9" ht="15">
      <c r="A53" s="4">
        <v>50</v>
      </c>
      <c r="B53" s="5"/>
      <c r="C53" s="1">
        <v>44242</v>
      </c>
      <c r="D53" s="48" t="s">
        <v>86</v>
      </c>
      <c r="E53" s="47" t="s">
        <v>28</v>
      </c>
      <c r="F53" s="5">
        <v>3.7</v>
      </c>
      <c r="G53" s="5">
        <v>1</v>
      </c>
      <c r="H53" s="35">
        <f t="shared" si="0"/>
        <v>3.7</v>
      </c>
    </row>
    <row r="54" spans="1:9" ht="15">
      <c r="A54" s="4">
        <v>51</v>
      </c>
      <c r="B54" s="5"/>
      <c r="C54" s="1">
        <v>44242</v>
      </c>
      <c r="D54" s="48" t="s">
        <v>87</v>
      </c>
      <c r="E54" s="47" t="s">
        <v>28</v>
      </c>
      <c r="F54" s="5">
        <v>3.7</v>
      </c>
      <c r="G54" s="5">
        <v>1.1000000000000001</v>
      </c>
      <c r="H54" s="35">
        <f t="shared" si="0"/>
        <v>4.07</v>
      </c>
    </row>
    <row r="55" spans="1:9" ht="15">
      <c r="A55" s="4">
        <v>52</v>
      </c>
      <c r="B55" s="5"/>
      <c r="C55" s="1">
        <v>44242</v>
      </c>
      <c r="D55" s="48" t="s">
        <v>88</v>
      </c>
      <c r="E55" s="47" t="s">
        <v>28</v>
      </c>
      <c r="F55" s="5">
        <v>3.6</v>
      </c>
      <c r="G55" s="5">
        <v>1.1000000000000001</v>
      </c>
      <c r="H55" s="35">
        <f t="shared" si="0"/>
        <v>3.9600000000000004</v>
      </c>
    </row>
    <row r="56" spans="1:9" ht="15">
      <c r="A56" s="4">
        <v>53</v>
      </c>
      <c r="B56" s="5"/>
      <c r="C56" s="1">
        <v>44242</v>
      </c>
      <c r="D56" s="48" t="s">
        <v>116</v>
      </c>
      <c r="E56" s="47" t="s">
        <v>28</v>
      </c>
      <c r="F56" s="5">
        <v>3.5</v>
      </c>
      <c r="G56" s="5">
        <v>0.8</v>
      </c>
      <c r="H56" s="35">
        <f t="shared" si="0"/>
        <v>2.8000000000000003</v>
      </c>
    </row>
    <row r="57" spans="1:9" ht="15">
      <c r="A57" s="4">
        <v>54</v>
      </c>
      <c r="B57" s="5"/>
      <c r="C57" s="1">
        <v>44242</v>
      </c>
      <c r="D57" s="48" t="s">
        <v>89</v>
      </c>
      <c r="E57" s="47" t="s">
        <v>28</v>
      </c>
      <c r="F57" s="5">
        <v>3.1</v>
      </c>
      <c r="G57" s="5">
        <v>0.8</v>
      </c>
      <c r="H57" s="35">
        <f t="shared" si="0"/>
        <v>2.4800000000000004</v>
      </c>
    </row>
    <row r="58" spans="1:9" ht="15">
      <c r="A58" s="4">
        <v>55</v>
      </c>
      <c r="B58" s="5"/>
      <c r="C58" s="1">
        <v>44247</v>
      </c>
      <c r="D58" s="48" t="s">
        <v>90</v>
      </c>
      <c r="E58" s="47" t="s">
        <v>26</v>
      </c>
      <c r="F58" s="5">
        <v>2</v>
      </c>
      <c r="G58" s="5">
        <v>0.75</v>
      </c>
      <c r="H58" s="35">
        <f t="shared" si="0"/>
        <v>1.5</v>
      </c>
    </row>
    <row r="59" spans="1:9" ht="15">
      <c r="A59" s="4">
        <v>56</v>
      </c>
      <c r="B59" s="5"/>
      <c r="C59" s="1">
        <v>44247</v>
      </c>
      <c r="D59" s="48" t="s">
        <v>91</v>
      </c>
      <c r="E59" s="47" t="s">
        <v>26</v>
      </c>
      <c r="F59" s="5">
        <v>2</v>
      </c>
      <c r="G59" s="5">
        <v>0.75</v>
      </c>
      <c r="H59" s="35">
        <f t="shared" si="0"/>
        <v>1.5</v>
      </c>
    </row>
    <row r="60" spans="1:9" ht="15">
      <c r="A60" s="4">
        <v>57</v>
      </c>
      <c r="B60" s="5"/>
      <c r="C60" s="1">
        <v>44247</v>
      </c>
      <c r="D60" s="48" t="s">
        <v>92</v>
      </c>
      <c r="E60" s="47" t="s">
        <v>26</v>
      </c>
      <c r="F60" s="5">
        <v>2</v>
      </c>
      <c r="G60" s="5">
        <v>0.75</v>
      </c>
      <c r="H60" s="35">
        <f t="shared" si="0"/>
        <v>1.5</v>
      </c>
    </row>
    <row r="61" spans="1:9" ht="15">
      <c r="A61" s="4">
        <v>58</v>
      </c>
      <c r="B61" s="5"/>
      <c r="C61" s="1">
        <v>44247</v>
      </c>
      <c r="D61" s="48" t="s">
        <v>93</v>
      </c>
      <c r="E61" s="47" t="s">
        <v>26</v>
      </c>
      <c r="F61" s="5">
        <v>2</v>
      </c>
      <c r="G61" s="5">
        <v>0.75</v>
      </c>
      <c r="H61" s="35">
        <f t="shared" si="0"/>
        <v>1.5</v>
      </c>
    </row>
    <row r="62" spans="1:9" ht="15">
      <c r="A62" s="4">
        <v>59</v>
      </c>
      <c r="B62" s="5"/>
      <c r="C62" s="1">
        <v>44247</v>
      </c>
      <c r="D62" s="48" t="s">
        <v>94</v>
      </c>
      <c r="E62" s="47" t="s">
        <v>25</v>
      </c>
      <c r="F62" s="5">
        <v>3.25</v>
      </c>
      <c r="G62" s="5">
        <v>1.2</v>
      </c>
      <c r="H62" s="35">
        <f t="shared" si="0"/>
        <v>3.9</v>
      </c>
    </row>
    <row r="63" spans="1:9" ht="15">
      <c r="A63" s="4">
        <v>60</v>
      </c>
      <c r="B63" s="5"/>
      <c r="C63" s="1">
        <v>44249</v>
      </c>
      <c r="D63" s="48" t="s">
        <v>95</v>
      </c>
      <c r="E63" s="47" t="s">
        <v>96</v>
      </c>
      <c r="F63" s="5">
        <v>1.9</v>
      </c>
      <c r="G63" s="5">
        <v>1.1000000000000001</v>
      </c>
      <c r="H63" s="35">
        <f t="shared" si="0"/>
        <v>2.09</v>
      </c>
    </row>
    <row r="64" spans="1:9" ht="15">
      <c r="A64" s="4">
        <v>61</v>
      </c>
      <c r="B64" s="5"/>
      <c r="C64" s="1">
        <v>44249</v>
      </c>
      <c r="D64" s="48" t="s">
        <v>95</v>
      </c>
      <c r="E64" s="47" t="s">
        <v>96</v>
      </c>
      <c r="F64" s="5">
        <v>3.3</v>
      </c>
      <c r="G64" s="5">
        <v>1.1000000000000001</v>
      </c>
      <c r="H64" s="35">
        <f t="shared" si="0"/>
        <v>3.63</v>
      </c>
    </row>
    <row r="65" spans="1:8" ht="15">
      <c r="A65" s="4">
        <v>62</v>
      </c>
      <c r="B65" s="5"/>
      <c r="C65" s="1">
        <v>44250</v>
      </c>
      <c r="D65" s="48" t="s">
        <v>97</v>
      </c>
      <c r="E65" s="47" t="s">
        <v>98</v>
      </c>
      <c r="F65" s="5">
        <v>2.7</v>
      </c>
      <c r="G65" s="5">
        <v>1</v>
      </c>
      <c r="H65" s="35">
        <f t="shared" si="0"/>
        <v>2.7</v>
      </c>
    </row>
    <row r="66" spans="1:8" ht="15">
      <c r="A66" s="4">
        <v>63</v>
      </c>
      <c r="B66" s="5"/>
      <c r="C66" s="1">
        <v>44250</v>
      </c>
      <c r="D66" s="48" t="s">
        <v>99</v>
      </c>
      <c r="E66" s="47" t="s">
        <v>98</v>
      </c>
      <c r="F66" s="5">
        <v>2.5</v>
      </c>
      <c r="G66" s="5">
        <v>1</v>
      </c>
      <c r="H66" s="35">
        <f t="shared" si="0"/>
        <v>2.5</v>
      </c>
    </row>
    <row r="67" spans="1:8" ht="15">
      <c r="A67" s="4">
        <v>64</v>
      </c>
      <c r="B67" s="5"/>
      <c r="C67" s="1">
        <v>44250</v>
      </c>
      <c r="D67" s="48" t="s">
        <v>100</v>
      </c>
      <c r="E67" s="47" t="s">
        <v>98</v>
      </c>
      <c r="F67" s="5">
        <v>2.6</v>
      </c>
      <c r="G67" s="5">
        <v>1</v>
      </c>
      <c r="H67" s="35">
        <f t="shared" si="0"/>
        <v>2.6</v>
      </c>
    </row>
    <row r="68" spans="1:8" ht="15">
      <c r="A68" s="4">
        <v>65</v>
      </c>
      <c r="B68" s="5"/>
      <c r="C68" s="1">
        <v>44250</v>
      </c>
      <c r="D68" s="48" t="s">
        <v>101</v>
      </c>
      <c r="E68" s="47" t="s">
        <v>102</v>
      </c>
      <c r="F68" s="5">
        <v>3</v>
      </c>
      <c r="G68" s="5">
        <v>1</v>
      </c>
      <c r="H68" s="35">
        <f t="shared" si="0"/>
        <v>3</v>
      </c>
    </row>
    <row r="69" spans="1:8" ht="15">
      <c r="A69" s="4">
        <v>66</v>
      </c>
      <c r="B69" s="5"/>
      <c r="C69" s="1">
        <v>44250</v>
      </c>
      <c r="D69" s="48" t="s">
        <v>103</v>
      </c>
      <c r="E69" s="47" t="s">
        <v>102</v>
      </c>
      <c r="F69" s="5">
        <v>2.7</v>
      </c>
      <c r="G69" s="5">
        <v>1</v>
      </c>
      <c r="H69" s="35">
        <f t="shared" si="0"/>
        <v>2.7</v>
      </c>
    </row>
    <row r="70" spans="1:8" ht="15">
      <c r="A70" s="4">
        <v>67</v>
      </c>
      <c r="B70" s="5"/>
      <c r="C70" s="1">
        <v>44250</v>
      </c>
      <c r="D70" s="48" t="s">
        <v>104</v>
      </c>
      <c r="E70" s="47" t="s">
        <v>102</v>
      </c>
      <c r="F70" s="5">
        <v>2.8</v>
      </c>
      <c r="G70" s="5">
        <v>1</v>
      </c>
      <c r="H70" s="35">
        <f t="shared" ref="H70:H107" si="1">F70*G70</f>
        <v>2.8</v>
      </c>
    </row>
    <row r="71" spans="1:8" ht="15">
      <c r="A71" s="4">
        <v>68</v>
      </c>
      <c r="B71" s="5"/>
      <c r="C71" s="1">
        <v>44250</v>
      </c>
      <c r="D71" s="48" t="s">
        <v>105</v>
      </c>
      <c r="E71" s="47" t="s">
        <v>102</v>
      </c>
      <c r="F71" s="5">
        <v>3</v>
      </c>
      <c r="G71" s="5">
        <v>1</v>
      </c>
      <c r="H71" s="35">
        <f t="shared" si="1"/>
        <v>3</v>
      </c>
    </row>
    <row r="72" spans="1:8" ht="15">
      <c r="A72" s="4">
        <v>69</v>
      </c>
      <c r="B72" s="5"/>
      <c r="C72" s="1">
        <v>44250</v>
      </c>
      <c r="D72" s="48" t="s">
        <v>106</v>
      </c>
      <c r="E72" s="47" t="s">
        <v>102</v>
      </c>
      <c r="F72" s="5">
        <v>3</v>
      </c>
      <c r="G72" s="5">
        <v>1</v>
      </c>
      <c r="H72" s="35">
        <f t="shared" si="1"/>
        <v>3</v>
      </c>
    </row>
    <row r="73" spans="1:8" ht="15">
      <c r="A73" s="4">
        <v>70</v>
      </c>
      <c r="B73" s="5"/>
      <c r="C73" s="1">
        <v>44250</v>
      </c>
      <c r="D73" s="48" t="s">
        <v>107</v>
      </c>
      <c r="E73" s="47" t="s">
        <v>102</v>
      </c>
      <c r="F73" s="5">
        <v>2.1</v>
      </c>
      <c r="G73" s="5">
        <v>0.8</v>
      </c>
      <c r="H73" s="35">
        <f t="shared" si="1"/>
        <v>1.6800000000000002</v>
      </c>
    </row>
    <row r="74" spans="1:8" ht="15">
      <c r="A74" s="4">
        <v>71</v>
      </c>
      <c r="B74" s="5"/>
      <c r="C74" s="1">
        <v>44250</v>
      </c>
      <c r="D74" s="48" t="s">
        <v>108</v>
      </c>
      <c r="E74" s="47" t="s">
        <v>102</v>
      </c>
      <c r="F74" s="5">
        <v>2</v>
      </c>
      <c r="G74" s="5">
        <v>1</v>
      </c>
      <c r="H74" s="35">
        <f t="shared" si="1"/>
        <v>2</v>
      </c>
    </row>
    <row r="75" spans="1:8" ht="15">
      <c r="A75" s="4">
        <v>72</v>
      </c>
      <c r="B75" s="5"/>
      <c r="C75" s="1">
        <v>44253</v>
      </c>
      <c r="D75" s="48" t="s">
        <v>109</v>
      </c>
      <c r="E75" s="47" t="s">
        <v>115</v>
      </c>
      <c r="F75" s="5">
        <v>3</v>
      </c>
      <c r="G75" s="5">
        <v>1.2</v>
      </c>
      <c r="H75" s="35">
        <f t="shared" si="1"/>
        <v>3.5999999999999996</v>
      </c>
    </row>
    <row r="76" spans="1:8" ht="15">
      <c r="A76" s="4">
        <v>73</v>
      </c>
      <c r="B76" s="5"/>
      <c r="C76" s="1">
        <v>44253</v>
      </c>
      <c r="D76" s="48" t="s">
        <v>110</v>
      </c>
      <c r="E76" s="47" t="s">
        <v>115</v>
      </c>
      <c r="F76" s="5">
        <v>3</v>
      </c>
      <c r="G76" s="5">
        <v>1.5</v>
      </c>
      <c r="H76" s="35">
        <f t="shared" si="1"/>
        <v>4.5</v>
      </c>
    </row>
    <row r="77" spans="1:8" ht="15">
      <c r="A77" s="4">
        <v>74</v>
      </c>
      <c r="B77" s="5"/>
      <c r="C77" s="1">
        <v>44253</v>
      </c>
      <c r="D77" s="48" t="s">
        <v>120</v>
      </c>
      <c r="E77" s="47" t="s">
        <v>115</v>
      </c>
      <c r="F77" s="5">
        <v>3.5</v>
      </c>
      <c r="G77" s="5">
        <v>1.5</v>
      </c>
      <c r="H77" s="35">
        <f t="shared" si="1"/>
        <v>5.25</v>
      </c>
    </row>
    <row r="78" spans="1:8" ht="15">
      <c r="A78" s="4">
        <v>75</v>
      </c>
      <c r="B78" s="5"/>
      <c r="C78" s="1">
        <v>44253</v>
      </c>
      <c r="D78" s="48" t="s">
        <v>111</v>
      </c>
      <c r="E78" s="47" t="s">
        <v>115</v>
      </c>
      <c r="F78" s="5">
        <v>3</v>
      </c>
      <c r="G78" s="5">
        <v>1.5</v>
      </c>
      <c r="H78" s="35">
        <f t="shared" si="1"/>
        <v>4.5</v>
      </c>
    </row>
    <row r="79" spans="1:8" ht="15">
      <c r="A79" s="4">
        <v>76</v>
      </c>
      <c r="B79" s="5"/>
      <c r="C79" s="1">
        <v>44253</v>
      </c>
      <c r="D79" s="48" t="s">
        <v>112</v>
      </c>
      <c r="E79" s="47" t="s">
        <v>115</v>
      </c>
      <c r="F79" s="5">
        <v>3</v>
      </c>
      <c r="G79" s="5">
        <v>1.2</v>
      </c>
      <c r="H79" s="35">
        <f t="shared" si="1"/>
        <v>3.5999999999999996</v>
      </c>
    </row>
    <row r="80" spans="1:8" ht="15">
      <c r="A80" s="4">
        <v>77</v>
      </c>
      <c r="B80" s="5"/>
      <c r="C80" s="1">
        <v>44253</v>
      </c>
      <c r="D80" s="48" t="s">
        <v>113</v>
      </c>
      <c r="E80" s="47" t="s">
        <v>115</v>
      </c>
      <c r="F80" s="5">
        <v>3</v>
      </c>
      <c r="G80" s="5">
        <v>1</v>
      </c>
      <c r="H80" s="35">
        <f t="shared" si="1"/>
        <v>3</v>
      </c>
    </row>
    <row r="81" spans="1:8" ht="15">
      <c r="A81" s="4">
        <v>78</v>
      </c>
      <c r="B81" s="5"/>
      <c r="C81" s="1">
        <v>44253</v>
      </c>
      <c r="D81" s="48" t="s">
        <v>114</v>
      </c>
      <c r="E81" s="47" t="s">
        <v>115</v>
      </c>
      <c r="F81" s="5">
        <v>3</v>
      </c>
      <c r="G81" s="5">
        <v>1.2</v>
      </c>
      <c r="H81" s="35">
        <f t="shared" si="1"/>
        <v>3.5999999999999996</v>
      </c>
    </row>
    <row r="82" spans="1:8" ht="15">
      <c r="A82" s="4">
        <v>79</v>
      </c>
      <c r="B82" s="5"/>
      <c r="C82" s="1">
        <v>44237</v>
      </c>
      <c r="D82" s="48" t="s">
        <v>154</v>
      </c>
      <c r="E82" s="47" t="s">
        <v>155</v>
      </c>
      <c r="F82" s="5">
        <v>3</v>
      </c>
      <c r="G82" s="5">
        <v>0.7</v>
      </c>
      <c r="H82" s="35">
        <f t="shared" si="1"/>
        <v>2.0999999999999996</v>
      </c>
    </row>
    <row r="83" spans="1:8" ht="15">
      <c r="A83" s="4">
        <v>80</v>
      </c>
      <c r="B83" s="5"/>
      <c r="C83" s="1">
        <v>44237</v>
      </c>
      <c r="D83" s="48" t="s">
        <v>156</v>
      </c>
      <c r="E83" s="47" t="s">
        <v>155</v>
      </c>
      <c r="F83" s="5">
        <v>3.95</v>
      </c>
      <c r="G83" s="5">
        <v>0.95</v>
      </c>
      <c r="H83" s="35">
        <f t="shared" si="1"/>
        <v>3.7524999999999999</v>
      </c>
    </row>
    <row r="84" spans="1:8" ht="15">
      <c r="A84" s="4">
        <v>81</v>
      </c>
      <c r="B84" s="5"/>
      <c r="C84" s="1">
        <v>44247</v>
      </c>
      <c r="D84" s="48" t="s">
        <v>117</v>
      </c>
      <c r="E84" s="47" t="s">
        <v>118</v>
      </c>
      <c r="F84" s="5">
        <v>3</v>
      </c>
      <c r="G84" s="5">
        <v>1</v>
      </c>
      <c r="H84" s="35">
        <f t="shared" si="1"/>
        <v>3</v>
      </c>
    </row>
    <row r="85" spans="1:8" ht="15">
      <c r="A85" s="4">
        <v>82</v>
      </c>
      <c r="B85" s="5"/>
      <c r="C85" s="1">
        <v>44247</v>
      </c>
      <c r="D85" s="48" t="s">
        <v>119</v>
      </c>
      <c r="E85" s="47" t="s">
        <v>118</v>
      </c>
      <c r="F85" s="5">
        <v>4.2</v>
      </c>
      <c r="G85" s="5">
        <v>0.8</v>
      </c>
      <c r="H85" s="35">
        <f t="shared" si="1"/>
        <v>3.3600000000000003</v>
      </c>
    </row>
    <row r="86" spans="1:8" ht="15">
      <c r="A86" s="4">
        <v>83</v>
      </c>
      <c r="B86" s="5"/>
      <c r="C86" s="1">
        <v>44247</v>
      </c>
      <c r="D86" s="48" t="s">
        <v>121</v>
      </c>
      <c r="E86" s="47" t="s">
        <v>118</v>
      </c>
      <c r="F86" s="5">
        <v>2.8</v>
      </c>
      <c r="G86" s="5">
        <v>0.75</v>
      </c>
      <c r="H86" s="35">
        <f t="shared" si="1"/>
        <v>2.0999999999999996</v>
      </c>
    </row>
    <row r="87" spans="1:8" ht="15">
      <c r="A87" s="4">
        <v>84</v>
      </c>
      <c r="B87" s="5"/>
      <c r="C87" s="1">
        <v>44247</v>
      </c>
      <c r="D87" s="48" t="s">
        <v>122</v>
      </c>
      <c r="E87" s="47" t="s">
        <v>118</v>
      </c>
      <c r="F87" s="5">
        <v>3</v>
      </c>
      <c r="G87" s="5">
        <v>1</v>
      </c>
      <c r="H87" s="35">
        <f t="shared" si="1"/>
        <v>3</v>
      </c>
    </row>
    <row r="88" spans="1:8" ht="15">
      <c r="A88" s="4">
        <v>85</v>
      </c>
      <c r="B88" s="5"/>
      <c r="C88" s="1">
        <v>44247</v>
      </c>
      <c r="D88" s="48" t="s">
        <v>142</v>
      </c>
      <c r="E88" s="47" t="s">
        <v>125</v>
      </c>
      <c r="F88" s="5">
        <v>6</v>
      </c>
      <c r="G88" s="5">
        <v>1</v>
      </c>
      <c r="H88" s="35">
        <f t="shared" si="1"/>
        <v>6</v>
      </c>
    </row>
    <row r="89" spans="1:8" ht="15">
      <c r="A89" s="4">
        <v>86</v>
      </c>
      <c r="B89" s="5"/>
      <c r="C89" s="1">
        <v>44246</v>
      </c>
      <c r="D89" s="48" t="s">
        <v>123</v>
      </c>
      <c r="E89" s="47" t="s">
        <v>124</v>
      </c>
      <c r="F89" s="5">
        <v>5</v>
      </c>
      <c r="G89" s="5">
        <v>1.5</v>
      </c>
      <c r="H89" s="35">
        <f t="shared" si="1"/>
        <v>7.5</v>
      </c>
    </row>
    <row r="90" spans="1:8" ht="15">
      <c r="A90" s="4">
        <v>87</v>
      </c>
      <c r="B90" s="5"/>
      <c r="C90" s="1">
        <v>44240</v>
      </c>
      <c r="D90" s="48" t="s">
        <v>126</v>
      </c>
      <c r="E90" s="47" t="s">
        <v>125</v>
      </c>
      <c r="F90" s="5">
        <v>3</v>
      </c>
      <c r="G90" s="5">
        <v>0.9</v>
      </c>
      <c r="H90" s="35">
        <f t="shared" si="1"/>
        <v>2.7</v>
      </c>
    </row>
    <row r="91" spans="1:8" ht="15">
      <c r="A91" s="4">
        <v>88</v>
      </c>
      <c r="B91" s="5"/>
      <c r="C91" s="1">
        <v>44240</v>
      </c>
      <c r="D91" s="48" t="s">
        <v>127</v>
      </c>
      <c r="E91" s="47" t="s">
        <v>125</v>
      </c>
      <c r="F91" s="5">
        <v>9</v>
      </c>
      <c r="G91" s="5">
        <v>0.8</v>
      </c>
      <c r="H91" s="35">
        <f t="shared" si="1"/>
        <v>7.2</v>
      </c>
    </row>
    <row r="92" spans="1:8" ht="15">
      <c r="A92" s="4">
        <v>89</v>
      </c>
      <c r="B92" s="5"/>
      <c r="C92" s="1">
        <v>44240</v>
      </c>
      <c r="D92" s="48" t="s">
        <v>128</v>
      </c>
      <c r="E92" s="47" t="s">
        <v>125</v>
      </c>
      <c r="F92" s="5">
        <v>3</v>
      </c>
      <c r="G92" s="5">
        <v>1</v>
      </c>
      <c r="H92" s="35">
        <f t="shared" si="1"/>
        <v>3</v>
      </c>
    </row>
    <row r="93" spans="1:8" ht="15">
      <c r="A93" s="4">
        <v>90</v>
      </c>
      <c r="B93" s="5"/>
      <c r="C93" s="1">
        <v>44240</v>
      </c>
      <c r="D93" s="48" t="s">
        <v>129</v>
      </c>
      <c r="E93" s="47" t="s">
        <v>125</v>
      </c>
      <c r="F93" s="5">
        <v>6</v>
      </c>
      <c r="G93" s="5">
        <v>1</v>
      </c>
      <c r="H93" s="35">
        <f t="shared" si="1"/>
        <v>6</v>
      </c>
    </row>
    <row r="94" spans="1:8" ht="15">
      <c r="A94" s="4">
        <v>91</v>
      </c>
      <c r="B94" s="5"/>
      <c r="C94" s="1">
        <v>44240</v>
      </c>
      <c r="D94" s="48" t="s">
        <v>135</v>
      </c>
      <c r="E94" s="47" t="s">
        <v>125</v>
      </c>
      <c r="F94" s="5">
        <v>3</v>
      </c>
      <c r="G94" s="5">
        <v>0.5</v>
      </c>
      <c r="H94" s="35">
        <f t="shared" si="1"/>
        <v>1.5</v>
      </c>
    </row>
    <row r="95" spans="1:8" ht="15">
      <c r="A95" s="4">
        <v>92</v>
      </c>
      <c r="B95" s="5"/>
      <c r="C95" s="1">
        <v>44240</v>
      </c>
      <c r="D95" s="48" t="s">
        <v>135</v>
      </c>
      <c r="E95" s="47" t="s">
        <v>125</v>
      </c>
      <c r="F95" s="5">
        <v>3</v>
      </c>
      <c r="G95" s="5">
        <v>0.5</v>
      </c>
      <c r="H95" s="35">
        <f t="shared" si="1"/>
        <v>1.5</v>
      </c>
    </row>
    <row r="96" spans="1:8" ht="15">
      <c r="A96" s="4">
        <v>93</v>
      </c>
      <c r="B96" s="5"/>
      <c r="C96" s="1">
        <v>44244</v>
      </c>
      <c r="D96" s="48" t="s">
        <v>130</v>
      </c>
      <c r="E96" s="47" t="s">
        <v>131</v>
      </c>
      <c r="F96" s="5">
        <v>8</v>
      </c>
      <c r="G96" s="5">
        <v>0.8</v>
      </c>
      <c r="H96" s="35">
        <f t="shared" si="1"/>
        <v>6.4</v>
      </c>
    </row>
    <row r="97" spans="1:9" ht="15">
      <c r="A97" s="4">
        <v>94</v>
      </c>
      <c r="B97" s="5"/>
      <c r="C97" s="1">
        <v>44244</v>
      </c>
      <c r="D97" s="48" t="s">
        <v>132</v>
      </c>
      <c r="E97" s="47" t="s">
        <v>131</v>
      </c>
      <c r="F97" s="5">
        <v>3.6</v>
      </c>
      <c r="G97" s="5">
        <v>0.8</v>
      </c>
      <c r="H97" s="35">
        <f t="shared" si="1"/>
        <v>2.8800000000000003</v>
      </c>
    </row>
    <row r="98" spans="1:9" ht="15">
      <c r="A98" s="4">
        <v>95</v>
      </c>
      <c r="B98" s="5"/>
      <c r="C98" s="1">
        <v>44244</v>
      </c>
      <c r="D98" s="48" t="s">
        <v>133</v>
      </c>
      <c r="E98" s="47" t="s">
        <v>131</v>
      </c>
      <c r="F98" s="5">
        <v>3.9</v>
      </c>
      <c r="G98" s="5">
        <v>0.65</v>
      </c>
      <c r="H98" s="35">
        <f t="shared" si="1"/>
        <v>2.5350000000000001</v>
      </c>
    </row>
    <row r="99" spans="1:9" ht="15">
      <c r="A99" s="4">
        <v>96</v>
      </c>
      <c r="B99" s="5"/>
      <c r="C99" s="1">
        <v>44244</v>
      </c>
      <c r="D99" s="48" t="s">
        <v>134</v>
      </c>
      <c r="E99" s="47" t="s">
        <v>131</v>
      </c>
      <c r="F99" s="5">
        <v>4</v>
      </c>
      <c r="G99" s="5">
        <v>0.5</v>
      </c>
      <c r="H99" s="35">
        <f t="shared" si="1"/>
        <v>2</v>
      </c>
    </row>
    <row r="100" spans="1:9" ht="15">
      <c r="A100" s="4">
        <v>97</v>
      </c>
      <c r="B100" s="5"/>
      <c r="C100" s="1">
        <v>44244</v>
      </c>
      <c r="D100" s="48" t="s">
        <v>141</v>
      </c>
      <c r="E100" s="47" t="s">
        <v>131</v>
      </c>
      <c r="F100" s="5">
        <v>5</v>
      </c>
      <c r="G100" s="5">
        <v>1</v>
      </c>
      <c r="H100" s="35">
        <f t="shared" si="1"/>
        <v>5</v>
      </c>
    </row>
    <row r="101" spans="1:9" ht="15">
      <c r="A101" s="4">
        <v>98</v>
      </c>
      <c r="B101" s="5"/>
      <c r="C101" s="1">
        <v>44249</v>
      </c>
      <c r="D101" s="48" t="s">
        <v>136</v>
      </c>
      <c r="E101" s="47" t="s">
        <v>137</v>
      </c>
      <c r="F101" s="5">
        <v>3.6</v>
      </c>
      <c r="G101" s="5">
        <v>1</v>
      </c>
      <c r="H101" s="35">
        <f t="shared" si="1"/>
        <v>3.6</v>
      </c>
    </row>
    <row r="102" spans="1:9" ht="15">
      <c r="A102" s="4">
        <v>99</v>
      </c>
      <c r="B102" s="5"/>
      <c r="C102" s="1">
        <v>44249</v>
      </c>
      <c r="D102" s="48" t="s">
        <v>138</v>
      </c>
      <c r="E102" s="47" t="s">
        <v>139</v>
      </c>
      <c r="F102" s="5">
        <v>3.3</v>
      </c>
      <c r="G102" s="5">
        <v>0.9</v>
      </c>
      <c r="H102" s="35">
        <f t="shared" si="1"/>
        <v>2.9699999999999998</v>
      </c>
    </row>
    <row r="103" spans="1:9" ht="15">
      <c r="A103" s="4">
        <v>100</v>
      </c>
      <c r="B103" s="5"/>
      <c r="C103" s="1">
        <v>44244</v>
      </c>
      <c r="D103" s="48" t="s">
        <v>143</v>
      </c>
      <c r="E103" s="47" t="s">
        <v>146</v>
      </c>
      <c r="F103" s="5">
        <v>5</v>
      </c>
      <c r="G103" s="5">
        <v>1</v>
      </c>
      <c r="H103" s="35">
        <f t="shared" si="1"/>
        <v>5</v>
      </c>
    </row>
    <row r="104" spans="1:9" ht="15">
      <c r="A104" s="4">
        <v>101</v>
      </c>
      <c r="B104" s="5"/>
      <c r="C104" s="1">
        <v>44245</v>
      </c>
      <c r="D104" s="48" t="s">
        <v>145</v>
      </c>
      <c r="E104" s="47" t="s">
        <v>144</v>
      </c>
      <c r="F104" s="5">
        <v>7.8</v>
      </c>
      <c r="G104" s="5">
        <v>0.75</v>
      </c>
      <c r="H104" s="35">
        <f t="shared" si="1"/>
        <v>5.85</v>
      </c>
      <c r="I104" s="2" t="s">
        <v>140</v>
      </c>
    </row>
    <row r="105" spans="1:9" ht="15">
      <c r="A105" s="4">
        <v>102</v>
      </c>
      <c r="B105" s="5"/>
      <c r="C105" s="1">
        <v>44253</v>
      </c>
      <c r="D105" s="48" t="s">
        <v>147</v>
      </c>
      <c r="E105" s="47" t="s">
        <v>150</v>
      </c>
      <c r="F105" s="5">
        <v>3.8</v>
      </c>
      <c r="G105" s="5">
        <v>1</v>
      </c>
      <c r="H105" s="35">
        <f t="shared" si="1"/>
        <v>3.8</v>
      </c>
    </row>
    <row r="106" spans="1:9" ht="15">
      <c r="A106" s="4">
        <v>103</v>
      </c>
      <c r="B106" s="5"/>
      <c r="C106" s="1">
        <v>44253</v>
      </c>
      <c r="D106" s="48" t="s">
        <v>148</v>
      </c>
      <c r="E106" s="47" t="s">
        <v>150</v>
      </c>
      <c r="F106" s="5">
        <v>3.8</v>
      </c>
      <c r="G106" s="5">
        <v>1</v>
      </c>
      <c r="H106" s="35">
        <f t="shared" si="1"/>
        <v>3.8</v>
      </c>
    </row>
    <row r="107" spans="1:9" ht="15">
      <c r="A107" s="4">
        <v>104</v>
      </c>
      <c r="B107" s="5"/>
      <c r="C107" s="1">
        <v>44253</v>
      </c>
      <c r="D107" s="48" t="s">
        <v>149</v>
      </c>
      <c r="E107" s="47" t="s">
        <v>150</v>
      </c>
      <c r="F107" s="5">
        <v>7.8</v>
      </c>
      <c r="G107" s="5">
        <v>1</v>
      </c>
      <c r="H107" s="35">
        <f t="shared" si="1"/>
        <v>7.8</v>
      </c>
    </row>
    <row r="108" spans="1:9" ht="15">
      <c r="A108" s="4">
        <v>105</v>
      </c>
      <c r="B108" s="5"/>
      <c r="C108" s="1">
        <v>44238</v>
      </c>
      <c r="D108" s="48" t="s">
        <v>151</v>
      </c>
      <c r="E108" s="47" t="s">
        <v>153</v>
      </c>
      <c r="F108" s="5">
        <v>5.4</v>
      </c>
      <c r="G108" s="5">
        <v>1</v>
      </c>
      <c r="H108" s="35">
        <f t="shared" ref="H108:H109" si="2">F108*G108</f>
        <v>5.4</v>
      </c>
    </row>
    <row r="109" spans="1:9" ht="15">
      <c r="A109" s="4">
        <v>106</v>
      </c>
      <c r="B109" s="5"/>
      <c r="C109" s="1">
        <v>44238</v>
      </c>
      <c r="D109" s="48" t="s">
        <v>152</v>
      </c>
      <c r="E109" s="47" t="s">
        <v>153</v>
      </c>
      <c r="F109" s="5">
        <v>4.4000000000000004</v>
      </c>
      <c r="G109" s="5">
        <v>1</v>
      </c>
      <c r="H109" s="35">
        <f t="shared" si="2"/>
        <v>4.4000000000000004</v>
      </c>
    </row>
    <row r="110" spans="1:9">
      <c r="H110" s="60">
        <f>SUM(H4:H109)</f>
        <v>337.38250000000005</v>
      </c>
      <c r="I110" s="56">
        <f>H110*25000</f>
        <v>8434562.5000000019</v>
      </c>
    </row>
  </sheetData>
  <mergeCells count="7">
    <mergeCell ref="H2:H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6" sqref="E6"/>
    </sheetView>
  </sheetViews>
  <sheetFormatPr defaultRowHeight="15"/>
  <cols>
    <col min="1" max="1" width="27.2851562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27" t="s">
        <v>20</v>
      </c>
    </row>
    <row r="3" spans="1:5" ht="31.5" customHeight="1">
      <c r="A3" s="28" t="s">
        <v>21</v>
      </c>
      <c r="B3" s="28" t="s">
        <v>13</v>
      </c>
      <c r="C3" s="28" t="s">
        <v>7</v>
      </c>
      <c r="D3" s="28" t="s">
        <v>8</v>
      </c>
      <c r="E3" s="29" t="s">
        <v>22</v>
      </c>
    </row>
    <row r="4" spans="1:5">
      <c r="A4" s="28" t="s">
        <v>23</v>
      </c>
      <c r="B4" s="23">
        <v>1</v>
      </c>
      <c r="C4" s="23">
        <v>0.9</v>
      </c>
      <c r="D4" s="23">
        <v>0.2</v>
      </c>
      <c r="E4" s="30">
        <v>100000</v>
      </c>
    </row>
    <row r="5" spans="1:5">
      <c r="A5" s="28" t="s">
        <v>24</v>
      </c>
      <c r="B5" s="23">
        <v>2</v>
      </c>
      <c r="C5" s="23">
        <v>0.35</v>
      </c>
      <c r="D5" s="23">
        <v>0.4</v>
      </c>
      <c r="E5" s="30">
        <v>50000</v>
      </c>
    </row>
    <row r="6" spans="1:5">
      <c r="A6" s="28"/>
      <c r="B6" s="28"/>
      <c r="C6" s="28"/>
      <c r="D6" s="28"/>
      <c r="E6" s="31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2021-01-30T02:54:10Z</dcterms:modified>
</cp:coreProperties>
</file>