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45" windowWidth="18435" windowHeight="6900"/>
  </bookViews>
  <sheets>
    <sheet name="RINCIAN BIAYA" sheetId="1" r:id="rId1"/>
  </sheets>
  <definedNames>
    <definedName name="_xlnm._FilterDatabase" localSheetId="0" hidden="1">'RINCIAN BIAYA'!$A$2:$L$15</definedName>
  </definedNames>
  <calcPr calcId="144525"/>
</workbook>
</file>

<file path=xl/calcChain.xml><?xml version="1.0" encoding="utf-8"?>
<calcChain xmlns="http://schemas.openxmlformats.org/spreadsheetml/2006/main">
  <c r="K13" i="1" l="1"/>
  <c r="G24" i="1"/>
  <c r="J6" i="1"/>
  <c r="J12" i="1"/>
  <c r="J11" i="1"/>
  <c r="J9" i="1" l="1"/>
  <c r="J5" i="1"/>
  <c r="J8" i="1"/>
  <c r="K14" i="1" s="1"/>
  <c r="J7" i="1" l="1"/>
  <c r="J4" i="1"/>
</calcChain>
</file>

<file path=xl/sharedStrings.xml><?xml version="1.0" encoding="utf-8"?>
<sst xmlns="http://schemas.openxmlformats.org/spreadsheetml/2006/main" count="46" uniqueCount="28">
  <si>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</si>
  <si>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</si>
  <si>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</si>
  <si>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</si>
  <si>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</si>
  <si>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</si>
  <si>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</si>
  <si>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</si>
  <si>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</si>
  <si>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</si>
  <si>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</si>
  <si>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</si>
  <si>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</si>
  <si>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GRAND TOTAL</t>
  </si>
  <si>
    <t>BRANDING PAPAN NAMA PASAR</t>
  </si>
  <si>
    <t>PLANG PAPAN NAMA PASAR</t>
  </si>
  <si>
    <t>PASAR PETANAHAN</t>
  </si>
  <si>
    <t>JL.LAUT MUNGGU PETANAHAN</t>
  </si>
  <si>
    <t>JL. RAYA BUKATEJA, BUKATEJA PURBALINGGA</t>
  </si>
  <si>
    <t>PASAR BUKATEJA</t>
  </si>
  <si>
    <t>BANTARSOKA, PURWOKERTO BARAT</t>
  </si>
  <si>
    <t>PASAR PON PWT</t>
  </si>
  <si>
    <t>BIAYA IZIN / RESTRIBUSI PASAR (1 TAHUN)</t>
  </si>
  <si>
    <t>PASAR CERME</t>
  </si>
  <si>
    <t>PURWOSARI, KEC BATURADEN</t>
  </si>
  <si>
    <t>PASAR PON</t>
  </si>
  <si>
    <t>BESI PENYANGGA BALLIHO (3inc)</t>
  </si>
  <si>
    <t>RINCIAN AKTIFITAS PROMOSI DAN KEBUTUHAN BIAYA LPAP PNP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</si>
</sst>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5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164" fontId="3" fillId="0" borderId="0" xfId="1" applyFont="1"/>
    <xf numFmtId="164" fontId="2" fillId="0" borderId="0" xfId="1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6" xfId="0" applyFont="1" applyBorder="1"/>
    <xf numFmtId="0" fontId="5" fillId="0" borderId="7" xfId="0" applyFont="1" applyBorder="1"/>
    <xf numFmtId="164" fontId="5" fillId="0" borderId="0" xfId="1" applyFont="1"/>
    <xf numFmtId="164" fontId="4" fillId="0" borderId="0" xfId="1" applyFont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 wrapText="1"/>
    </xf>
    <xf numFmtId="41" fontId="4" fillId="0" borderId="7" xfId="1" applyNumberFormat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3" borderId="6" xfId="1" applyFont="1" applyFill="1" applyBorder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64" fontId="2" fillId="4" borderId="10" xfId="1" applyFont="1" applyFill="1" applyBorder="1" applyAlignment="1">
      <alignment vertical="center"/>
    </xf>
    <xf numFmtId="164" fontId="2" fillId="4" borderId="7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4" fontId="5" fillId="5" borderId="6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/>
    </xf>
    <xf numFmtId="164" fontId="4" fillId="5" borderId="6" xfId="1" applyFont="1" applyFill="1" applyBorder="1"/>
    <xf numFmtId="0" fontId="4" fillId="5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vertical="center"/>
    </xf>
    <xf numFmtId="41" fontId="4" fillId="5" borderId="6" xfId="0" applyNumberFormat="1" applyFont="1" applyFill="1" applyBorder="1" applyAlignment="1">
      <alignment horizontal="center" vertical="center" wrapText="1"/>
    </xf>
    <xf numFmtId="41" fontId="4" fillId="5" borderId="6" xfId="1" applyNumberFormat="1" applyFont="1" applyFill="1" applyBorder="1" applyAlignment="1">
      <alignment horizontal="center" vertical="center"/>
    </xf>
    <xf numFmtId="164" fontId="4" fillId="5" borderId="6" xfId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6" fillId="5" borderId="6" xfId="3" applyFont="1" applyFill="1" applyBorder="1" applyAlignment="1">
      <alignment horizontal="center"/>
    </xf>
    <xf numFmtId="164" fontId="6" fillId="5" borderId="6" xfId="1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85" zoomScaleNormal="85" workbookViewId="0">
      <selection activeCell="G21" sqref="G21"/>
    </sheetView>
  </sheetViews>
  <sheetFormatPr defaultRowHeight="12.75" x14ac:dyDescent="0.2"/>
  <cols>
    <col min="1" max="1" width="4.5703125" style="6" customWidth="1"/>
    <col min="2" max="2" width="28.42578125" style="6" bestFit="1" customWidth="1"/>
    <col min="3" max="3" width="18.5703125" style="6" bestFit="1" customWidth="1"/>
    <col min="4" max="4" width="33" style="6" customWidth="1"/>
    <col min="5" max="5" width="28" style="6" bestFit="1" customWidth="1"/>
    <col min="6" max="6" width="11.5703125" style="6" customWidth="1"/>
    <col min="7" max="9" width="11" style="6" customWidth="1"/>
    <col min="10" max="10" width="13.85546875" style="11" customWidth="1"/>
    <col min="11" max="11" width="16" style="12" customWidth="1"/>
    <col min="12" max="12" width="78.42578125" style="6" bestFit="1" customWidth="1"/>
    <col min="13" max="13" width="26.85546875" style="6" bestFit="1" customWidth="1"/>
    <col min="14" max="14" width="13.85546875" style="6" bestFit="1" customWidth="1"/>
    <col min="15" max="15" width="10.28515625" style="6" bestFit="1" customWidth="1"/>
    <col min="16" max="16384" width="9.140625" style="6"/>
  </cols>
  <sheetData>
    <row r="1" spans="1:13" s="3" customFormat="1" ht="15.75" x14ac:dyDescent="0.25">
      <c r="A1" s="1" t="s">
        <v>27</v>
      </c>
      <c r="B1" s="2"/>
      <c r="C1" s="1"/>
      <c r="D1" s="2"/>
      <c r="J1" s="4"/>
      <c r="K1" s="5"/>
    </row>
    <row r="2" spans="1:13" x14ac:dyDescent="0.2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8" t="s">
        <v>5</v>
      </c>
      <c r="G2" s="29"/>
      <c r="H2" s="23" t="s">
        <v>6</v>
      </c>
      <c r="I2" s="38" t="s">
        <v>7</v>
      </c>
      <c r="J2" s="40" t="s">
        <v>8</v>
      </c>
      <c r="K2" s="40" t="s">
        <v>9</v>
      </c>
      <c r="L2" s="23" t="s">
        <v>10</v>
      </c>
    </row>
    <row r="3" spans="1:13" ht="13.5" thickBot="1" x14ac:dyDescent="0.25">
      <c r="A3" s="24"/>
      <c r="B3" s="24"/>
      <c r="C3" s="24"/>
      <c r="D3" s="24"/>
      <c r="E3" s="24"/>
      <c r="F3" s="7" t="s">
        <v>11</v>
      </c>
      <c r="G3" s="7" t="s">
        <v>12</v>
      </c>
      <c r="H3" s="24"/>
      <c r="I3" s="39"/>
      <c r="J3" s="41"/>
      <c r="K3" s="41"/>
      <c r="L3" s="24"/>
    </row>
    <row r="4" spans="1:13" x14ac:dyDescent="0.2">
      <c r="A4" s="13">
        <v>1</v>
      </c>
      <c r="B4" s="14" t="s">
        <v>14</v>
      </c>
      <c r="C4" s="15">
        <v>44238</v>
      </c>
      <c r="D4" s="16" t="s">
        <v>16</v>
      </c>
      <c r="E4" s="16" t="s">
        <v>17</v>
      </c>
      <c r="F4" s="22">
        <v>6</v>
      </c>
      <c r="G4" s="22">
        <v>2</v>
      </c>
      <c r="H4" s="17">
        <v>1</v>
      </c>
      <c r="I4" s="18">
        <v>500000</v>
      </c>
      <c r="J4" s="19">
        <f>((F4*G4)*H4)*I4</f>
        <v>6000000</v>
      </c>
      <c r="K4" s="20"/>
      <c r="L4" s="16" t="s">
        <v>15</v>
      </c>
      <c r="M4" s="11"/>
    </row>
    <row r="5" spans="1:13" ht="15" customHeight="1" x14ac:dyDescent="0.2">
      <c r="A5" s="13"/>
      <c r="B5" s="13"/>
      <c r="C5" s="42">
        <v>44238</v>
      </c>
      <c r="D5" s="43" t="s">
        <v>16</v>
      </c>
      <c r="E5" s="43" t="s">
        <v>17</v>
      </c>
      <c r="F5" s="46">
        <v>6</v>
      </c>
      <c r="G5" s="46">
        <v>2</v>
      </c>
      <c r="H5" s="47">
        <v>12</v>
      </c>
      <c r="I5" s="48">
        <v>144000</v>
      </c>
      <c r="J5" s="49">
        <f>I5*H5</f>
        <v>1728000</v>
      </c>
      <c r="K5" s="50"/>
      <c r="L5" s="43" t="s">
        <v>22</v>
      </c>
      <c r="M5" s="11"/>
    </row>
    <row r="6" spans="1:13" ht="15" customHeight="1" x14ac:dyDescent="0.2">
      <c r="A6" s="13"/>
      <c r="B6" s="13"/>
      <c r="C6" s="42">
        <v>44238</v>
      </c>
      <c r="D6" s="43" t="s">
        <v>16</v>
      </c>
      <c r="E6" s="43" t="s">
        <v>17</v>
      </c>
      <c r="F6" s="46"/>
      <c r="G6" s="46"/>
      <c r="H6" s="47">
        <v>2</v>
      </c>
      <c r="I6" s="48">
        <v>375000</v>
      </c>
      <c r="J6" s="49">
        <f>H6*I6</f>
        <v>750000</v>
      </c>
      <c r="K6" s="50"/>
      <c r="L6" s="43" t="s">
        <v>26</v>
      </c>
      <c r="M6" s="11"/>
    </row>
    <row r="7" spans="1:13" x14ac:dyDescent="0.2">
      <c r="A7" s="51">
        <v>2</v>
      </c>
      <c r="B7" s="14" t="s">
        <v>14</v>
      </c>
      <c r="C7" s="42">
        <v>44244</v>
      </c>
      <c r="D7" s="43" t="s">
        <v>19</v>
      </c>
      <c r="E7" s="44" t="s">
        <v>18</v>
      </c>
      <c r="F7" s="53">
        <v>6</v>
      </c>
      <c r="G7" s="53">
        <v>2</v>
      </c>
      <c r="H7" s="54">
        <v>1</v>
      </c>
      <c r="I7" s="55">
        <v>500000</v>
      </c>
      <c r="J7" s="49">
        <f>((F7*G7)*H7)*I7</f>
        <v>6000000</v>
      </c>
      <c r="K7" s="45"/>
      <c r="L7" s="43" t="s">
        <v>15</v>
      </c>
      <c r="M7" s="11"/>
    </row>
    <row r="8" spans="1:13" x14ac:dyDescent="0.2">
      <c r="A8" s="52"/>
      <c r="B8" s="8"/>
      <c r="C8" s="42">
        <v>44244</v>
      </c>
      <c r="D8" s="43" t="s">
        <v>19</v>
      </c>
      <c r="E8" s="44" t="s">
        <v>19</v>
      </c>
      <c r="F8" s="53">
        <v>6</v>
      </c>
      <c r="G8" s="53">
        <v>2</v>
      </c>
      <c r="H8" s="56">
        <v>12</v>
      </c>
      <c r="I8" s="55">
        <v>225000</v>
      </c>
      <c r="J8" s="49">
        <f>I8*H8</f>
        <v>2700000</v>
      </c>
      <c r="K8" s="45"/>
      <c r="L8" s="43" t="s">
        <v>22</v>
      </c>
    </row>
    <row r="9" spans="1:13" x14ac:dyDescent="0.2">
      <c r="A9" s="52">
        <v>3</v>
      </c>
      <c r="B9" s="14" t="s">
        <v>14</v>
      </c>
      <c r="C9" s="42">
        <v>44247</v>
      </c>
      <c r="D9" s="43" t="s">
        <v>25</v>
      </c>
      <c r="E9" s="44" t="s">
        <v>20</v>
      </c>
      <c r="F9" s="53">
        <v>5.5</v>
      </c>
      <c r="G9" s="53">
        <v>1.7</v>
      </c>
      <c r="H9" s="56">
        <v>1</v>
      </c>
      <c r="I9" s="55">
        <v>500000</v>
      </c>
      <c r="J9" s="49">
        <f>(F9*G9)*I9</f>
        <v>4675000</v>
      </c>
      <c r="K9" s="45"/>
      <c r="L9" s="43" t="s">
        <v>15</v>
      </c>
    </row>
    <row r="10" spans="1:13" x14ac:dyDescent="0.2">
      <c r="A10" s="52"/>
      <c r="B10" s="8"/>
      <c r="C10" s="42">
        <v>44247</v>
      </c>
      <c r="D10" s="43" t="s">
        <v>25</v>
      </c>
      <c r="E10" s="44" t="s">
        <v>21</v>
      </c>
      <c r="F10" s="53">
        <v>5.5</v>
      </c>
      <c r="G10" s="53">
        <v>1.7</v>
      </c>
      <c r="H10" s="56">
        <v>12</v>
      </c>
      <c r="I10" s="55"/>
      <c r="J10" s="49">
        <v>1000000</v>
      </c>
      <c r="K10" s="45"/>
      <c r="L10" s="43" t="s">
        <v>22</v>
      </c>
    </row>
    <row r="11" spans="1:13" x14ac:dyDescent="0.2">
      <c r="A11" s="52">
        <v>4</v>
      </c>
      <c r="B11" s="14" t="s">
        <v>14</v>
      </c>
      <c r="C11" s="42">
        <v>44247</v>
      </c>
      <c r="D11" s="43" t="s">
        <v>23</v>
      </c>
      <c r="E11" s="44" t="s">
        <v>24</v>
      </c>
      <c r="F11" s="53">
        <v>4</v>
      </c>
      <c r="G11" s="53">
        <v>1.5</v>
      </c>
      <c r="H11" s="56">
        <v>1</v>
      </c>
      <c r="I11" s="55">
        <v>500000</v>
      </c>
      <c r="J11" s="49">
        <f>(F11*G11)*I11</f>
        <v>3000000</v>
      </c>
      <c r="K11" s="45"/>
      <c r="L11" s="43" t="s">
        <v>15</v>
      </c>
    </row>
    <row r="12" spans="1:13" x14ac:dyDescent="0.2">
      <c r="A12" s="9"/>
      <c r="B12" s="8"/>
      <c r="C12" s="42">
        <v>44247</v>
      </c>
      <c r="D12" s="43" t="s">
        <v>23</v>
      </c>
      <c r="E12" s="44" t="s">
        <v>23</v>
      </c>
      <c r="F12" s="53">
        <v>4</v>
      </c>
      <c r="G12" s="53">
        <v>1.5</v>
      </c>
      <c r="H12" s="56">
        <v>12</v>
      </c>
      <c r="I12" s="55">
        <v>100000</v>
      </c>
      <c r="J12" s="49">
        <f>H12*I12</f>
        <v>1200000</v>
      </c>
      <c r="K12" s="45"/>
      <c r="L12" s="43" t="s">
        <v>22</v>
      </c>
    </row>
    <row r="13" spans="1:13" x14ac:dyDescent="0.2">
      <c r="A13" s="9"/>
      <c r="B13" s="8"/>
      <c r="C13" s="9"/>
      <c r="D13" s="9"/>
      <c r="E13" s="9"/>
      <c r="F13" s="25"/>
      <c r="G13" s="26"/>
      <c r="H13" s="26"/>
      <c r="I13" s="26"/>
      <c r="J13" s="27"/>
      <c r="K13" s="21">
        <f>SUM(J4:J12)</f>
        <v>27053000</v>
      </c>
      <c r="L13" s="10"/>
    </row>
    <row r="14" spans="1:13" x14ac:dyDescent="0.2">
      <c r="A14" s="9"/>
      <c r="B14" s="9"/>
      <c r="C14" s="9"/>
      <c r="D14" s="9"/>
      <c r="E14" s="9"/>
      <c r="F14" s="10"/>
      <c r="G14" s="10"/>
      <c r="H14" s="30" t="s">
        <v>13</v>
      </c>
      <c r="I14" s="31"/>
      <c r="J14" s="32"/>
      <c r="K14" s="36">
        <f>K13</f>
        <v>27053000</v>
      </c>
      <c r="L14" s="10"/>
    </row>
    <row r="15" spans="1:13" x14ac:dyDescent="0.2">
      <c r="A15" s="9"/>
      <c r="B15" s="9"/>
      <c r="C15" s="9"/>
      <c r="D15" s="9"/>
      <c r="E15" s="9"/>
      <c r="F15" s="9"/>
      <c r="G15" s="9"/>
      <c r="H15" s="33"/>
      <c r="I15" s="34"/>
      <c r="J15" s="35"/>
      <c r="K15" s="37"/>
      <c r="L15" s="9"/>
    </row>
    <row r="24" spans="7:7" x14ac:dyDescent="0.2">
      <c r="G24" s="6">
        <f>4*1.5</f>
        <v>6</v>
      </c>
    </row>
  </sheetData>
  <autoFilter ref="A2:L15">
    <filterColumn colId="5" showButton="0"/>
  </autoFilter>
  <mergeCells count="14">
    <mergeCell ref="H14:J15"/>
    <mergeCell ref="K14:K15"/>
    <mergeCell ref="H2:H3"/>
    <mergeCell ref="I2:I3"/>
    <mergeCell ref="J2:J3"/>
    <mergeCell ref="K2:K3"/>
    <mergeCell ref="L2:L3"/>
    <mergeCell ref="F13:J1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ismail - [2010]</cp:lastModifiedBy>
  <dcterms:created xsi:type="dcterms:W3CDTF">2020-02-28T10:52:33Z</dcterms:created>
  <dcterms:modified xsi:type="dcterms:W3CDTF">2021-01-30T17:06:39Z</dcterms:modified>
</cp:coreProperties>
</file>