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4" i="1" l="1"/>
  <c r="K13" i="1"/>
  <c r="H13" i="1"/>
  <c r="K16" i="1" l="1"/>
  <c r="K15" i="1"/>
  <c r="H16" i="1"/>
  <c r="H15" i="1"/>
  <c r="L17" i="1" l="1"/>
  <c r="H12" i="1"/>
  <c r="K12" i="1" s="1"/>
  <c r="H11" i="1"/>
  <c r="K11" i="1" s="1"/>
  <c r="H10" i="1" l="1"/>
  <c r="K10" i="1" s="1"/>
  <c r="H9" i="1" l="1"/>
  <c r="K9" i="1" s="1"/>
  <c r="H8" i="1"/>
  <c r="K8" i="1" s="1"/>
  <c r="H7" i="1" l="1"/>
  <c r="K7" i="1" s="1"/>
  <c r="H5" i="1"/>
  <c r="K5" i="1" s="1"/>
  <c r="H6" i="1"/>
  <c r="K6" i="1" s="1"/>
  <c r="H4" i="1" l="1"/>
  <c r="K4" i="1" s="1"/>
  <c r="L19" i="1" s="1"/>
</calcChain>
</file>

<file path=xl/sharedStrings.xml><?xml version="1.0" encoding="utf-8"?>
<sst xmlns="http://schemas.openxmlformats.org/spreadsheetml/2006/main" count="56" uniqueCount="34">
  <si>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</si>
  <si>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</si>
  <si>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</si>
  <si>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</si>
  <si>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</si>
  <si>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</si>
  <si>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</si>
  <si>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</si>
  <si>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</si>
  <si>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</si>
  <si>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</si>
  <si>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</si>
  <si>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</si>
  <si>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</si>
  <si>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</si>
  <si>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</si>
  <si>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PATI</t>
  </si>
  <si>
    <t>NO NAME</t>
  </si>
  <si>
    <t>Sticker Vynil + Laminasi</t>
  </si>
  <si>
    <t>MAS JOKO</t>
  </si>
  <si>
    <t>INDUK BLORA</t>
  </si>
  <si>
    <t>BU DARSIH</t>
  </si>
  <si>
    <t>PAGI PWD</t>
  </si>
  <si>
    <t>RINCIAN AKTIFITAS PROMOSI DAN KEBUTUHAN BIAYA LPAP FEBUARI 2021</t>
  </si>
  <si>
    <t>GODONG</t>
  </si>
  <si>
    <t>IMPRABOARD ROMBONG PSK</t>
  </si>
  <si>
    <t>CAB KUDUS</t>
  </si>
  <si>
    <t>IMPRA BOARD ROMBONG</t>
  </si>
  <si>
    <t>NO NAME (STICKER MEJA KASIR TOKO)</t>
  </si>
  <si>
    <t>KUDUS</t>
  </si>
  <si>
    <t>Sticker One Way</t>
  </si>
  <si>
    <t>SERABI SOLO BARU (STICKER ETALASE)</t>
  </si>
  <si>
    <t>WARKOP MAS DUL</t>
  </si>
  <si>
    <t>STICKER BRANDING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</si>
</sst>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41" fontId="4" fillId="0" borderId="8" xfId="2" applyFont="1" applyFill="1" applyBorder="1"/>
    <xf numFmtId="41" fontId="4" fillId="4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5" fontId="6" fillId="0" borderId="9" xfId="0" applyNumberFormat="1" applyFont="1" applyBorder="1"/>
    <xf numFmtId="41" fontId="4" fillId="0" borderId="8" xfId="2" applyFont="1" applyBorder="1"/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0" zoomScaleNormal="70" workbookViewId="0">
      <selection activeCell="C17" sqref="C17"/>
    </sheetView>
  </sheetViews>
  <sheetFormatPr defaultRowHeight="12.75" x14ac:dyDescent="0.2"/>
  <cols>
    <col min="1" max="1" width="4.5703125" style="6" customWidth="1"/>
    <col min="2" max="2" width="30.7109375" style="6" bestFit="1" customWidth="1"/>
    <col min="3" max="3" width="10.7109375" style="6" customWidth="1"/>
    <col min="4" max="4" width="47.85546875" style="6" bestFit="1" customWidth="1"/>
    <col min="5" max="5" width="13" style="28" customWidth="1"/>
    <col min="6" max="6" width="11.5703125" style="6" customWidth="1"/>
    <col min="7" max="10" width="11" style="6" customWidth="1"/>
    <col min="11" max="11" width="13.85546875" style="19" bestFit="1" customWidth="1"/>
    <col min="12" max="12" width="17.7109375" style="20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23</v>
      </c>
      <c r="B1" s="2"/>
      <c r="C1" s="1"/>
      <c r="D1" s="2"/>
      <c r="E1" s="26"/>
      <c r="K1" s="4"/>
      <c r="L1" s="5"/>
    </row>
    <row r="2" spans="1:13" x14ac:dyDescent="0.2">
      <c r="A2" s="51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3" t="s">
        <v>5</v>
      </c>
      <c r="G2" s="54"/>
      <c r="H2" s="51" t="s">
        <v>6</v>
      </c>
      <c r="I2" s="51" t="s">
        <v>7</v>
      </c>
      <c r="J2" s="55" t="s">
        <v>8</v>
      </c>
      <c r="K2" s="57" t="s">
        <v>9</v>
      </c>
      <c r="L2" s="57" t="s">
        <v>10</v>
      </c>
      <c r="M2" s="51" t="s">
        <v>11</v>
      </c>
    </row>
    <row r="3" spans="1:13" ht="15.75" customHeight="1" thickBot="1" x14ac:dyDescent="0.25">
      <c r="A3" s="52"/>
      <c r="B3" s="52"/>
      <c r="C3" s="52"/>
      <c r="D3" s="52"/>
      <c r="E3" s="52"/>
      <c r="F3" s="7" t="s">
        <v>12</v>
      </c>
      <c r="G3" s="7" t="s">
        <v>13</v>
      </c>
      <c r="H3" s="52"/>
      <c r="I3" s="52"/>
      <c r="J3" s="56"/>
      <c r="K3" s="58"/>
      <c r="L3" s="58"/>
      <c r="M3" s="52"/>
    </row>
    <row r="4" spans="1:13" x14ac:dyDescent="0.2">
      <c r="A4" s="8">
        <v>1</v>
      </c>
      <c r="B4" s="9" t="s">
        <v>33</v>
      </c>
      <c r="C4" s="12">
        <v>44250</v>
      </c>
      <c r="D4" s="10" t="s">
        <v>17</v>
      </c>
      <c r="E4" s="31" t="s">
        <v>22</v>
      </c>
      <c r="F4" s="14">
        <v>2.11</v>
      </c>
      <c r="G4" s="14">
        <v>0.4</v>
      </c>
      <c r="H4" s="14">
        <f>F4*G4</f>
        <v>0.84399999999999997</v>
      </c>
      <c r="I4" s="15">
        <v>2</v>
      </c>
      <c r="J4" s="16">
        <v>130000</v>
      </c>
      <c r="K4" s="16">
        <f>H4*I4*J4</f>
        <v>219440</v>
      </c>
      <c r="L4" s="17"/>
      <c r="M4" s="10" t="s">
        <v>18</v>
      </c>
    </row>
    <row r="5" spans="1:13" x14ac:dyDescent="0.2">
      <c r="A5" s="25"/>
      <c r="B5" s="21"/>
      <c r="C5" s="12">
        <v>44252</v>
      </c>
      <c r="D5" s="10" t="s">
        <v>19</v>
      </c>
      <c r="E5" s="31" t="s">
        <v>20</v>
      </c>
      <c r="F5" s="14">
        <v>1.67</v>
      </c>
      <c r="G5" s="14">
        <v>0.25</v>
      </c>
      <c r="H5" s="14">
        <f t="shared" ref="H5:H13" si="0">F5*G5</f>
        <v>0.41749999999999998</v>
      </c>
      <c r="I5" s="15">
        <v>1</v>
      </c>
      <c r="J5" s="16">
        <v>130000</v>
      </c>
      <c r="K5" s="16">
        <f t="shared" ref="K5:K13" si="1">H5*I5*J5</f>
        <v>54275</v>
      </c>
      <c r="L5" s="17"/>
      <c r="M5" s="10" t="s">
        <v>18</v>
      </c>
    </row>
    <row r="6" spans="1:13" x14ac:dyDescent="0.2">
      <c r="A6" s="25"/>
      <c r="B6" s="21"/>
      <c r="C6" s="12">
        <v>44236</v>
      </c>
      <c r="D6" s="10" t="s">
        <v>21</v>
      </c>
      <c r="E6" s="31" t="s">
        <v>22</v>
      </c>
      <c r="F6" s="14">
        <v>1.17</v>
      </c>
      <c r="G6" s="14">
        <v>0.26</v>
      </c>
      <c r="H6" s="14">
        <f t="shared" si="0"/>
        <v>0.30419999999999997</v>
      </c>
      <c r="I6" s="15">
        <v>2</v>
      </c>
      <c r="J6" s="16">
        <v>130000</v>
      </c>
      <c r="K6" s="16">
        <f t="shared" si="1"/>
        <v>79091.999999999985</v>
      </c>
      <c r="L6" s="17"/>
      <c r="M6" s="10" t="s">
        <v>18</v>
      </c>
    </row>
    <row r="7" spans="1:13" x14ac:dyDescent="0.2">
      <c r="A7" s="25"/>
      <c r="B7" s="21"/>
      <c r="C7" s="12">
        <v>44236</v>
      </c>
      <c r="D7" s="10" t="s">
        <v>21</v>
      </c>
      <c r="E7" s="31" t="s">
        <v>22</v>
      </c>
      <c r="F7" s="14">
        <v>0.94</v>
      </c>
      <c r="G7" s="14">
        <v>0.26</v>
      </c>
      <c r="H7" s="14">
        <f t="shared" si="0"/>
        <v>0.24440000000000001</v>
      </c>
      <c r="I7" s="15">
        <v>1</v>
      </c>
      <c r="J7" s="16">
        <v>130000</v>
      </c>
      <c r="K7" s="16">
        <f t="shared" si="1"/>
        <v>31772</v>
      </c>
      <c r="L7" s="17"/>
      <c r="M7" s="10" t="s">
        <v>18</v>
      </c>
    </row>
    <row r="8" spans="1:13" x14ac:dyDescent="0.2">
      <c r="A8" s="25"/>
      <c r="B8" s="21"/>
      <c r="C8" s="12">
        <v>44236</v>
      </c>
      <c r="D8" s="10" t="s">
        <v>32</v>
      </c>
      <c r="E8" s="31" t="s">
        <v>22</v>
      </c>
      <c r="F8" s="14">
        <v>0.43</v>
      </c>
      <c r="G8" s="14">
        <v>0.63</v>
      </c>
      <c r="H8" s="14">
        <f t="shared" si="0"/>
        <v>0.27089999999999997</v>
      </c>
      <c r="I8" s="15">
        <v>1</v>
      </c>
      <c r="J8" s="16">
        <v>130000</v>
      </c>
      <c r="K8" s="16">
        <f t="shared" si="1"/>
        <v>35217</v>
      </c>
      <c r="L8" s="17"/>
      <c r="M8" s="10" t="s">
        <v>18</v>
      </c>
    </row>
    <row r="9" spans="1:13" x14ac:dyDescent="0.2">
      <c r="A9" s="25"/>
      <c r="B9" s="21"/>
      <c r="C9" s="12">
        <v>44246</v>
      </c>
      <c r="D9" s="10" t="s">
        <v>17</v>
      </c>
      <c r="E9" s="31" t="s">
        <v>16</v>
      </c>
      <c r="F9" s="14">
        <v>1.67</v>
      </c>
      <c r="G9" s="14">
        <v>0.25</v>
      </c>
      <c r="H9" s="14">
        <f t="shared" si="0"/>
        <v>0.41749999999999998</v>
      </c>
      <c r="I9" s="15">
        <v>4</v>
      </c>
      <c r="J9" s="16">
        <v>130000</v>
      </c>
      <c r="K9" s="16">
        <f t="shared" si="1"/>
        <v>217100</v>
      </c>
      <c r="L9" s="17"/>
      <c r="M9" s="10" t="s">
        <v>18</v>
      </c>
    </row>
    <row r="10" spans="1:13" x14ac:dyDescent="0.2">
      <c r="A10" s="25"/>
      <c r="B10" s="21"/>
      <c r="C10" s="12">
        <v>44246</v>
      </c>
      <c r="D10" s="10" t="s">
        <v>17</v>
      </c>
      <c r="E10" s="31" t="s">
        <v>16</v>
      </c>
      <c r="F10" s="14">
        <v>1.1000000000000001</v>
      </c>
      <c r="G10" s="14">
        <v>0.25</v>
      </c>
      <c r="H10" s="14">
        <f t="shared" si="0"/>
        <v>0.27500000000000002</v>
      </c>
      <c r="I10" s="15">
        <v>2</v>
      </c>
      <c r="J10" s="16">
        <v>130000</v>
      </c>
      <c r="K10" s="16">
        <f t="shared" si="1"/>
        <v>71500</v>
      </c>
      <c r="L10" s="17"/>
      <c r="M10" s="10" t="s">
        <v>18</v>
      </c>
    </row>
    <row r="11" spans="1:13" x14ac:dyDescent="0.2">
      <c r="A11" s="25"/>
      <c r="B11" s="21"/>
      <c r="C11" s="32">
        <v>44249</v>
      </c>
      <c r="D11" s="21" t="s">
        <v>28</v>
      </c>
      <c r="E11" s="31" t="s">
        <v>24</v>
      </c>
      <c r="F11" s="14">
        <v>2</v>
      </c>
      <c r="G11" s="14">
        <v>0.68</v>
      </c>
      <c r="H11" s="14">
        <f t="shared" si="0"/>
        <v>1.36</v>
      </c>
      <c r="I11" s="15">
        <v>2</v>
      </c>
      <c r="J11" s="16">
        <v>130000</v>
      </c>
      <c r="K11" s="16">
        <f t="shared" si="1"/>
        <v>353600</v>
      </c>
      <c r="L11" s="17"/>
      <c r="M11" s="10" t="s">
        <v>18</v>
      </c>
    </row>
    <row r="12" spans="1:13" x14ac:dyDescent="0.2">
      <c r="A12" s="25"/>
      <c r="B12" s="21"/>
      <c r="C12" s="32">
        <v>44249</v>
      </c>
      <c r="D12" s="21" t="s">
        <v>28</v>
      </c>
      <c r="E12" s="31" t="s">
        <v>24</v>
      </c>
      <c r="F12" s="14">
        <v>0.6</v>
      </c>
      <c r="G12" s="14">
        <v>0.68</v>
      </c>
      <c r="H12" s="14">
        <f t="shared" si="0"/>
        <v>0.40800000000000003</v>
      </c>
      <c r="I12" s="15">
        <v>1</v>
      </c>
      <c r="J12" s="16">
        <v>130000</v>
      </c>
      <c r="K12" s="16">
        <f t="shared" si="1"/>
        <v>53040.000000000007</v>
      </c>
      <c r="L12" s="17"/>
      <c r="M12" s="10" t="s">
        <v>18</v>
      </c>
    </row>
    <row r="13" spans="1:13" x14ac:dyDescent="0.2">
      <c r="A13" s="25"/>
      <c r="B13" s="21"/>
      <c r="C13" s="32">
        <v>44228</v>
      </c>
      <c r="D13" s="21" t="s">
        <v>31</v>
      </c>
      <c r="E13" s="31" t="s">
        <v>29</v>
      </c>
      <c r="F13" s="14">
        <v>1.43</v>
      </c>
      <c r="G13" s="14">
        <v>0.92</v>
      </c>
      <c r="H13" s="14">
        <f t="shared" si="0"/>
        <v>1.3156000000000001</v>
      </c>
      <c r="I13" s="15">
        <v>1</v>
      </c>
      <c r="J13" s="16">
        <v>70000</v>
      </c>
      <c r="K13" s="16">
        <f t="shared" si="1"/>
        <v>92092</v>
      </c>
      <c r="L13" s="17"/>
      <c r="M13" s="10" t="s">
        <v>30</v>
      </c>
    </row>
    <row r="14" spans="1:13" ht="13.5" thickBot="1" x14ac:dyDescent="0.25">
      <c r="A14" s="13"/>
      <c r="B14" s="13"/>
      <c r="C14" s="13"/>
      <c r="D14" s="13"/>
      <c r="E14" s="27"/>
      <c r="F14" s="34" t="s">
        <v>14</v>
      </c>
      <c r="G14" s="35"/>
      <c r="H14" s="35"/>
      <c r="I14" s="35"/>
      <c r="J14" s="35"/>
      <c r="K14" s="36"/>
      <c r="L14" s="18">
        <f>SUM(K4:K13)</f>
        <v>1207128</v>
      </c>
      <c r="M14" s="10"/>
    </row>
    <row r="15" spans="1:13" x14ac:dyDescent="0.2">
      <c r="A15" s="8">
        <v>2</v>
      </c>
      <c r="B15" s="9" t="s">
        <v>25</v>
      </c>
      <c r="C15" s="23">
        <v>44236</v>
      </c>
      <c r="D15" s="13" t="s">
        <v>27</v>
      </c>
      <c r="E15" s="29" t="s">
        <v>26</v>
      </c>
      <c r="F15" s="14">
        <v>0.35</v>
      </c>
      <c r="G15" s="14">
        <v>0.4</v>
      </c>
      <c r="H15" s="14">
        <f>F15*G15</f>
        <v>0.13999999999999999</v>
      </c>
      <c r="I15" s="14">
        <v>160</v>
      </c>
      <c r="J15" s="22">
        <v>35000</v>
      </c>
      <c r="K15" s="22">
        <f>I15*J15</f>
        <v>5600000</v>
      </c>
      <c r="L15" s="17"/>
      <c r="M15" s="10" t="s">
        <v>18</v>
      </c>
    </row>
    <row r="16" spans="1:13" x14ac:dyDescent="0.2">
      <c r="A16" s="25"/>
      <c r="B16" s="21"/>
      <c r="C16" s="23">
        <v>44236</v>
      </c>
      <c r="D16" s="13" t="s">
        <v>27</v>
      </c>
      <c r="E16" s="29" t="s">
        <v>26</v>
      </c>
      <c r="F16" s="14">
        <v>0.9</v>
      </c>
      <c r="G16" s="14">
        <v>0.3</v>
      </c>
      <c r="H16" s="14">
        <f>F16*G16</f>
        <v>0.27</v>
      </c>
      <c r="I16" s="14">
        <v>40</v>
      </c>
      <c r="J16" s="22">
        <v>70000</v>
      </c>
      <c r="K16" s="22">
        <f>I16*J16</f>
        <v>2800000</v>
      </c>
      <c r="L16" s="17"/>
      <c r="M16" s="10" t="s">
        <v>18</v>
      </c>
    </row>
    <row r="17" spans="1:13" x14ac:dyDescent="0.2">
      <c r="A17" s="13"/>
      <c r="B17" s="13"/>
      <c r="C17" s="23"/>
      <c r="D17" s="13"/>
      <c r="E17" s="29"/>
      <c r="F17" s="37" t="s">
        <v>14</v>
      </c>
      <c r="G17" s="38"/>
      <c r="H17" s="38"/>
      <c r="I17" s="38"/>
      <c r="J17" s="38"/>
      <c r="K17" s="39"/>
      <c r="L17" s="24">
        <f>K15+K16</f>
        <v>8400000</v>
      </c>
      <c r="M17" s="10"/>
    </row>
    <row r="18" spans="1:13" x14ac:dyDescent="0.2">
      <c r="A18" s="11"/>
      <c r="B18" s="11"/>
      <c r="C18" s="11"/>
      <c r="D18" s="11"/>
      <c r="E18" s="31"/>
      <c r="F18" s="40"/>
      <c r="G18" s="41"/>
      <c r="H18" s="41"/>
      <c r="I18" s="41"/>
      <c r="J18" s="41"/>
      <c r="K18" s="42"/>
      <c r="L18" s="33"/>
      <c r="M18" s="11"/>
    </row>
    <row r="19" spans="1:13" ht="12.75" customHeight="1" x14ac:dyDescent="0.2">
      <c r="A19" s="13"/>
      <c r="B19" s="13"/>
      <c r="C19" s="13"/>
      <c r="D19" s="13"/>
      <c r="E19" s="30"/>
      <c r="F19" s="43" t="s">
        <v>15</v>
      </c>
      <c r="G19" s="44"/>
      <c r="H19" s="44"/>
      <c r="I19" s="44"/>
      <c r="J19" s="44"/>
      <c r="K19" s="45"/>
      <c r="L19" s="49">
        <f>L14+L17</f>
        <v>9607128</v>
      </c>
      <c r="M19" s="13"/>
    </row>
    <row r="20" spans="1:13" ht="12.75" customHeight="1" x14ac:dyDescent="0.2">
      <c r="A20" s="11"/>
      <c r="B20" s="11"/>
      <c r="C20" s="11"/>
      <c r="D20" s="11"/>
      <c r="E20" s="31"/>
      <c r="F20" s="46"/>
      <c r="G20" s="47"/>
      <c r="H20" s="47"/>
      <c r="I20" s="47"/>
      <c r="J20" s="47"/>
      <c r="K20" s="48"/>
      <c r="L20" s="50"/>
      <c r="M20" s="11"/>
    </row>
  </sheetData>
  <mergeCells count="17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F14:K14"/>
    <mergeCell ref="F17:K17"/>
    <mergeCell ref="F18:K18"/>
    <mergeCell ref="F19:K20"/>
    <mergeCell ref="L19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2021-01-31T08:30:10Z</dcterms:modified>
</cp:coreProperties>
</file>