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120" yWindow="60" windowWidth="19095" windowHeight="8445" activeTab="0"/>
  </bookViews>
  <sheets>
    <sheet name="KEB LPAP BIAYA SEP" sheetId="1" r:id="rId1"/>
    <sheet name="VINYL" sheetId="2" r:id="rId2"/>
    <sheet name="dumy" sheetId="3" r:id="rId3"/>
  </sheets>
</workbook>
</file>

<file path=xl/sharedStrings.xml><?xml version="1.0" encoding="utf-8"?>
<sst xmlns="http://schemas.openxmlformats.org/spreadsheetml/2006/main" uniqueCount="212" count="212">
  <si>
    <t xml:space="preserve"> </t>
  </si>
  <si>
    <t>NO</t>
  </si>
  <si>
    <t>AKTIFITAS PROMOSI</t>
  </si>
  <si>
    <t>TANGGAL</t>
  </si>
  <si>
    <t>NAMA TOKO / TEMPAT</t>
  </si>
  <si>
    <t>ITEM</t>
  </si>
  <si>
    <t>JUMLAH</t>
  </si>
  <si>
    <t>UKURAN (M)</t>
  </si>
  <si>
    <t>HARGA</t>
  </si>
  <si>
    <t>RUPIAH</t>
  </si>
  <si>
    <t>TOTAL</t>
  </si>
  <si>
    <t>KETERANGAN</t>
  </si>
  <si>
    <t>PANJANG</t>
  </si>
  <si>
    <t>LEBAR</t>
  </si>
  <si>
    <t>SATUAN</t>
  </si>
  <si>
    <t>SEWA GONDOLA</t>
  </si>
  <si>
    <t>1-30 SEP 20</t>
  </si>
  <si>
    <t>SM. GARDENA</t>
  </si>
  <si>
    <t>SEWA GONDOLA PERIODE 1-30 SEP 2020</t>
  </si>
  <si>
    <t>SUB TOTAL</t>
  </si>
  <si>
    <t>PASANG DUMY</t>
  </si>
  <si>
    <t>7-21 SEP 20</t>
  </si>
  <si>
    <t>RINCIAN NAMA TOKO DAN UKURAN DI SHEET PRINT ADV</t>
  </si>
  <si>
    <t>PRINT ADVERTISING</t>
  </si>
  <si>
    <t>8-29 SEP 20</t>
  </si>
  <si>
    <t>CETAK MMT NAMA TOKO</t>
  </si>
  <si>
    <t>BRANDING KROMBONG PSK</t>
  </si>
  <si>
    <t>BRANDING MENGGUNAKAN INFRABOARD + STICKER  (2 KANAN KIRI &amp; 1 ATAS)</t>
  </si>
  <si>
    <t>PASAR KRETEK</t>
  </si>
  <si>
    <t>PASAR SURONEGARAN</t>
  </si>
  <si>
    <t xml:space="preserve">PASAR REJOWINANGUN </t>
  </si>
  <si>
    <t>KOMPENSASI UNTUK PSK</t>
  </si>
  <si>
    <t>PAPAN NAMA PASAR</t>
  </si>
  <si>
    <t>PASAR GIWANGAN</t>
  </si>
  <si>
    <t>HARGA TOTAL MATERIAL, BIAYA PASANG, IJIN DAN REKLAME 1 TAHUN(3000/H/M)</t>
  </si>
  <si>
    <t>SUPORT PROG MIRA</t>
  </si>
  <si>
    <t>1-30 SEP  20</t>
  </si>
  <si>
    <t>AREA CAB YOG</t>
  </si>
  <si>
    <t>KASEM</t>
  </si>
  <si>
    <t>SUPORT PROGRAM MIRA</t>
  </si>
  <si>
    <t>SPANDUK MIRA</t>
  </si>
  <si>
    <t>SUNSB</t>
  </si>
  <si>
    <t>TOTAL BIAYA</t>
  </si>
  <si>
    <t>DAFTAR  USULAN MMT(VINYL)</t>
  </si>
  <si>
    <t xml:space="preserve">TGL </t>
  </si>
  <si>
    <t>CABANG</t>
  </si>
  <si>
    <t>NAMA PASAR</t>
  </si>
  <si>
    <t>NAMA OUTLET</t>
  </si>
  <si>
    <t>YOG</t>
  </si>
  <si>
    <t>PS GIWANGAN</t>
  </si>
  <si>
    <t>TK BU AGUNG</t>
  </si>
  <si>
    <t>SEMBAKO 69</t>
  </si>
  <si>
    <t>TK PARAHYANGAN</t>
  </si>
  <si>
    <t>TK VANSHA</t>
  </si>
  <si>
    <t>TK BU BANDI</t>
  </si>
  <si>
    <t>TK SEMBAKO DIMAS</t>
  </si>
  <si>
    <t>TK BU WELAS</t>
  </si>
  <si>
    <t>PS WATES</t>
  </si>
  <si>
    <t>TK SEMBAKO BUNDA</t>
  </si>
  <si>
    <t>MB NINA</t>
  </si>
  <si>
    <t>TK WAIZUL</t>
  </si>
  <si>
    <t>PS POTORONO</t>
  </si>
  <si>
    <t>TEMPAT PARKIR MOTOR</t>
  </si>
  <si>
    <t>SOTO PAK SAPARI</t>
  </si>
  <si>
    <t>PS ARGOSARI</t>
  </si>
  <si>
    <t>BU MUGINEM</t>
  </si>
  <si>
    <t>BU NGADIYEM</t>
  </si>
  <si>
    <t>BU TONO</t>
  </si>
  <si>
    <t>BU LILY</t>
  </si>
  <si>
    <t>TK KRISAN JAYA</t>
  </si>
  <si>
    <t>PS GODEAN</t>
  </si>
  <si>
    <t>MBAK SRI</t>
  </si>
  <si>
    <t>PS COLOMBO</t>
  </si>
  <si>
    <t>MAS BIMA BIOLER</t>
  </si>
  <si>
    <t>KIOS BU SUM</t>
  </si>
  <si>
    <t>MUJI SAYUR</t>
  </si>
  <si>
    <t>BU SULIMAH</t>
  </si>
  <si>
    <t>BU SUMIRAH</t>
  </si>
  <si>
    <t>PAK IWAN</t>
  </si>
  <si>
    <t>SAYUR MAMAKE TAUL</t>
  </si>
  <si>
    <t>PS NGLUWAR</t>
  </si>
  <si>
    <t>TK YULI</t>
  </si>
  <si>
    <t>PASAR NGLUWAR</t>
  </si>
  <si>
    <t>PS PAKEM</t>
  </si>
  <si>
    <t>TK AZKA</t>
  </si>
  <si>
    <t>BU YAMIDI</t>
  </si>
  <si>
    <t>KIOS IWAN</t>
  </si>
  <si>
    <t>PS REJODANI</t>
  </si>
  <si>
    <t>BU YATMI</t>
  </si>
  <si>
    <t>PON SAYUR</t>
  </si>
  <si>
    <t>SUM SALAK</t>
  </si>
  <si>
    <t>PS KRANGGAN</t>
  </si>
  <si>
    <t>PUR SAYUR</t>
  </si>
  <si>
    <t>PS BERINGHARJO</t>
  </si>
  <si>
    <t>KIOS KITA</t>
  </si>
  <si>
    <t>KOIS BU SUMI</t>
  </si>
  <si>
    <t>PS NGOTHO</t>
  </si>
  <si>
    <t>TK SYAQILA</t>
  </si>
  <si>
    <t>PS REJOWINANGUN</t>
  </si>
  <si>
    <t>BU NING</t>
  </si>
  <si>
    <t>BU KENY</t>
  </si>
  <si>
    <t>RINCIAN ADA DI SHEET DUMY</t>
  </si>
  <si>
    <t>RINCIAN AKTIFITAS PROMOSI DAN KEBUTUHAN BIAYA LPAP SEP 2020</t>
  </si>
  <si>
    <t>ASM</t>
  </si>
  <si>
    <t>DISTR</t>
  </si>
  <si>
    <t>CAB</t>
  </si>
  <si>
    <t>CAB SPR</t>
  </si>
  <si>
    <t>SPR/MD</t>
  </si>
  <si>
    <t>ALAMAT</t>
  </si>
  <si>
    <t>KLAS PASAR</t>
  </si>
  <si>
    <t>JADWAL KERJA</t>
  </si>
  <si>
    <t>ESTIMASI KEB DUMY (PCS)</t>
  </si>
  <si>
    <t>SUDAH TERPASANG</t>
  </si>
  <si>
    <t>JADWAL KERJA 2</t>
  </si>
  <si>
    <t>ESTIMASI KEB DUMY (PCS)-2</t>
  </si>
  <si>
    <t>BUDI WALUYO</t>
  </si>
  <si>
    <t>ENSEVAL</t>
  </si>
  <si>
    <t>IRWAN</t>
  </si>
  <si>
    <t>RUDI HARMOKO</t>
  </si>
  <si>
    <t>KRETEK</t>
  </si>
  <si>
    <t>JL. PASAR KRETEK WONOSOBO</t>
  </si>
  <si>
    <t>A</t>
  </si>
  <si>
    <t>7,8,9 SEP</t>
  </si>
  <si>
    <t>WONOSOBO</t>
  </si>
  <si>
    <t>JL. RAYA PLAZA WONOSOBO</t>
  </si>
  <si>
    <t>10,11,12 SEP</t>
  </si>
  <si>
    <t>SURONEGARAN</t>
  </si>
  <si>
    <t>JL STASIUN ;LAMA PURWOREJO</t>
  </si>
  <si>
    <t>B</t>
  </si>
  <si>
    <t>14,15 SEP</t>
  </si>
  <si>
    <t>BALEDONO</t>
  </si>
  <si>
    <t>JL. PASAR BALEDONO PURWOREJO</t>
  </si>
  <si>
    <t>16,17 SEP</t>
  </si>
  <si>
    <t>KUTOARJO</t>
  </si>
  <si>
    <t>JL RAYA KUTOARJO</t>
  </si>
  <si>
    <t>18,19 SEP</t>
  </si>
  <si>
    <t>TARUMANEGARA</t>
  </si>
  <si>
    <t>JL. PEMUDA REJOWINANGUN MAGELANG</t>
  </si>
  <si>
    <t>SULIANTA</t>
  </si>
  <si>
    <t>ARGOSARI</t>
  </si>
  <si>
    <t>Wonosari, Gunung Kidul</t>
  </si>
  <si>
    <t>7,8 SEP</t>
  </si>
  <si>
    <t>SEMIN</t>
  </si>
  <si>
    <t>JL RAYA SEMIN, GUNUNGKIDUL</t>
  </si>
  <si>
    <t>9,10 SEP</t>
  </si>
  <si>
    <t>GIWANGAN</t>
  </si>
  <si>
    <t>JL IMOGIRI NO 212</t>
  </si>
  <si>
    <t>11,12 SEP</t>
  </si>
  <si>
    <t>PRAWIROTAMAN</t>
  </si>
  <si>
    <t>JL PARANGTRITIS 103</t>
  </si>
  <si>
    <t>GODEAN</t>
  </si>
  <si>
    <t>JL RY GODEAAN</t>
  </si>
  <si>
    <t>15,16 SEP</t>
  </si>
  <si>
    <t>ANGKRUKSARI</t>
  </si>
  <si>
    <t>JL PARANGTRITIS KRETEK BANTUL</t>
  </si>
  <si>
    <t>17,18 SEP</t>
  </si>
  <si>
    <t>DIAN DWEE</t>
  </si>
  <si>
    <t>LEMPUYANGAN</t>
  </si>
  <si>
    <t>JL HAYAM WURUK YOG</t>
  </si>
  <si>
    <t>PAKEM</t>
  </si>
  <si>
    <t>JL RY KALIURANG</t>
  </si>
  <si>
    <t>DEMANGAN</t>
  </si>
  <si>
    <t>JL GEJAYAN NO 23</t>
  </si>
  <si>
    <t>WATES</t>
  </si>
  <si>
    <t>JL SUGIONO WATES</t>
  </si>
  <si>
    <t>REJODANI</t>
  </si>
  <si>
    <t>JL PALAGAN TENTARA PELAJAR PALAGAN SLEMAN</t>
  </si>
  <si>
    <t>KEBUTUHAN BIAYA PASANG DUMY TAHAP KE 2 (KEKURANGAN)</t>
  </si>
  <si>
    <t>ALOKASI DUMY 2</t>
  </si>
  <si>
    <t>BIAYA PER DUMY</t>
  </si>
  <si>
    <t>TOTAL KEBUTUHAN</t>
  </si>
  <si>
    <t>PASAR ARGOSARI</t>
  </si>
  <si>
    <t>PASAR MUNTILAN</t>
  </si>
  <si>
    <t>PS SERANGAN</t>
  </si>
  <si>
    <t>BU LASMI</t>
  </si>
  <si>
    <t>MBAK ANA</t>
  </si>
  <si>
    <t>PAK SUWITO</t>
  </si>
  <si>
    <t>SEMBAKO WIBI</t>
  </si>
  <si>
    <t>KSPLN</t>
  </si>
  <si>
    <t>PAPAN NAMA TOKO</t>
  </si>
  <si>
    <t>PLANG NAMA TOKO</t>
  </si>
  <si>
    <t xml:space="preserve">PASAR </t>
  </si>
  <si>
    <t>NAMA TOKO</t>
  </si>
  <si>
    <t>MB NING</t>
  </si>
  <si>
    <t>PAK KARNO</t>
  </si>
  <si>
    <t>M</t>
  </si>
  <si>
    <t>Mb Siti</t>
  </si>
  <si>
    <t>MBAK SITI</t>
  </si>
  <si>
    <t>MB SITI</t>
  </si>
  <si>
    <t>MB YANTI.</t>
  </si>
  <si>
    <t>,7</t>
  </si>
  <si>
    <t>ERN</t>
  </si>
  <si>
    <t>ERNA</t>
  </si>
  <si>
    <t>BU SRI</t>
  </si>
  <si>
    <t>BU ANIK</t>
  </si>
  <si>
    <t>BU TUM</t>
  </si>
  <si>
    <t>BU NUR</t>
  </si>
  <si>
    <t>TRI M</t>
  </si>
  <si>
    <t>BU IMAH</t>
  </si>
  <si>
    <t>PASAR PIYUNGAN</t>
  </si>
  <si>
    <t>*</t>
  </si>
  <si>
    <t>KOMPENSASI UNTUK TOKO</t>
  </si>
  <si>
    <t>KSSCN</t>
  </si>
  <si>
    <t>Komoensasi untuk toko (per toko 2ctn KSSCN)</t>
  </si>
  <si>
    <t>Komoensasi untuk toko (per toko 1ctn KSSCN &amp; APPSI 1ctn per toko)</t>
  </si>
  <si>
    <t>Kompensasi untuk toko (per toko 1ctn KSSCN &amp; APPSI 1ctn per toko)</t>
  </si>
  <si>
    <t>BAHAN BESI HOLO,DAN BANNER DAN LIST SIKU + PASANG</t>
  </si>
  <si>
    <t>RINCIAN KEBUTUHAN BIAYA PEMBUATAN PLANG NAMA TOKO FEB 21 YOG</t>
  </si>
  <si>
    <t>NAMA TOKO/PASAR</t>
  </si>
  <si>
    <t>PASAR NITEN</t>
  </si>
  <si>
    <t>PETUNJUK ARAH PARKIR SEARAH</t>
  </si>
  <si>
    <t>BLOK KIOS PASAR NITEN</t>
  </si>
</sst>
</file>

<file path=xl/styles.xml><?xml version="1.0" encoding="utf-8"?>
<styleSheet xmlns="http://schemas.openxmlformats.org/spreadsheetml/2006/main">
  <numFmts count="9">
    <numFmt numFmtId="0" formatCode="General"/>
    <numFmt numFmtId="164" formatCode="_(* #,##0_);_(* \(#,##0\);_(* &quot;-&quot;_);_(@_)"/>
    <numFmt numFmtId="165" formatCode="[$-409]d\-mmm\-yy;@"/>
    <numFmt numFmtId="166" formatCode="_(* #,##0_);_(* \(#,##0\);_(* &quot;-&quot;??_);_(@_)"/>
    <numFmt numFmtId="16" formatCode="d-mmm"/>
    <numFmt numFmtId="14" formatCode="m/d/yyyy"/>
    <numFmt numFmtId="15" formatCode="d-mmm-yy"/>
    <numFmt numFmtId="167" formatCode="_(&quot;Rp&quot;* #,##0_);_(&quot;Rp&quot;* \(#,##0\);_(&quot;Rp&quot;* &quot;-&quot;_);_(@_)"/>
    <numFmt numFmtId="168" formatCode="_(* #,##0.00_);_(* \(#,##0.00\);_(* &quot;-&quot;??_);_(@_)"/>
  </numFmts>
  <fonts count="18">
    <font>
      <name val="Calibri"/>
      <sz val="11"/>
    </font>
    <font>
      <name val="Calibri"/>
      <b/>
      <sz val="14"/>
      <color indexed="8"/>
    </font>
    <font>
      <name val="Calibri"/>
      <b/>
      <sz val="11"/>
      <color indexed="8"/>
    </font>
    <font>
      <name val="Calibri"/>
      <charset val="1"/>
      <sz val="11"/>
      <color indexed="8"/>
    </font>
    <font>
      <name val="Calibri"/>
      <sz val="11"/>
      <color indexed="8"/>
    </font>
    <font>
      <name val="Calibri"/>
      <b/>
      <sz val="12"/>
      <color indexed="8"/>
    </font>
    <font>
      <name val="Calibri"/>
      <b/>
      <sz val="12"/>
      <color indexed="8"/>
    </font>
    <font>
      <name val="Calibri"/>
      <sz val="12"/>
      <color indexed="8"/>
    </font>
    <font>
      <name val="Calibri"/>
      <b/>
      <sz val="16"/>
      <color indexed="8"/>
    </font>
    <font>
      <name val="Calibri"/>
      <b/>
      <sz val="11"/>
      <color rgb="FF000000"/>
    </font>
    <font>
      <name val="Calibri"/>
      <charset val="1"/>
      <sz val="11"/>
      <color rgb="FF000000"/>
    </font>
    <font>
      <name val="Arial"/>
      <sz val="11"/>
      <color rgb="FF000000"/>
    </font>
    <font>
      <name val="Calibri"/>
      <sz val="11"/>
      <color rgb="FF000000"/>
    </font>
    <font>
      <name val="Calibri"/>
      <sz val="11"/>
      <color rgb="FF000000"/>
    </font>
    <font>
      <name val="Calibri"/>
      <sz val="11"/>
      <color rgb="FF000000"/>
    </font>
    <font>
      <name val="Calibri"/>
      <sz val="11"/>
    </font>
    <font>
      <name val="Calibri"/>
      <b/>
      <sz val="20"/>
      <color rgb="FF000000"/>
    </font>
    <font>
      <name val="Calibri"/>
      <b/>
      <sz val="14"/>
      <color rgb="FF000000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bottom"/>
      <protection locked="0" hidden="0"/>
    </xf>
    <xf numFmtId="164" fontId="3" fillId="0" borderId="0">
      <alignment vertical="bottom"/>
      <protection locked="0" hidden="0"/>
    </xf>
    <xf numFmtId="168" fontId="3" fillId="0" borderId="0">
      <alignment vertical="bottom"/>
      <protection locked="0" hidden="0"/>
    </xf>
    <xf numFmtId="0" fontId="3" fillId="0" borderId="0">
      <alignment vertical="bottom"/>
      <protection locked="0" hidden="0"/>
    </xf>
    <xf numFmtId="164" fontId="3" fillId="0" borderId="0">
      <alignment vertical="bottom"/>
      <protection locked="0" hidden="0"/>
    </xf>
    <xf numFmtId="0" fontId="4" fillId="0" borderId="0">
      <alignment vertical="bottom"/>
      <protection locked="0" hidden="0"/>
    </xf>
    <xf numFmtId="0" fontId="14" fillId="0" borderId="0">
      <alignment vertical="bottom"/>
      <protection locked="0" hidden="0"/>
    </xf>
  </cellStyleXfs>
  <cellXfs count="78">
    <xf numFmtId="0" fontId="0" fillId="0" borderId="0" xfId="0">
      <alignment vertical="center"/>
    </xf>
    <xf numFmtId="0" fontId="1" fillId="0" borderId="0" xfId="1" applyFont="1" applyFill="1" applyBorder="1" applyAlignment="1">
      <alignment vertical="bottom"/>
    </xf>
    <xf numFmtId="0" fontId="2" fillId="0" borderId="0" xfId="1" applyFont="1" applyFill="1" applyBorder="1" applyAlignment="1">
      <alignment vertical="bottom"/>
    </xf>
    <xf numFmtId="0" fontId="3" fillId="0" borderId="0" xfId="1" applyAlignment="1">
      <alignment vertical="bottom"/>
    </xf>
    <xf numFmtId="0" fontId="4" fillId="0" borderId="0" xfId="1" applyFont="1" applyFill="1" applyAlignment="1">
      <alignment vertical="bottom"/>
    </xf>
    <xf numFmtId="0" fontId="2" fillId="0" borderId="1" xfId="1" applyFont="1" applyFill="1" applyBorder="1" applyAlignment="1">
      <alignment vertical="bottom"/>
    </xf>
    <xf numFmtId="0" fontId="2" fillId="0" borderId="1" xfId="1" applyFont="1" applyFill="1" applyBorder="1" applyAlignment="1">
      <alignment horizontal="center" vertical="bottom"/>
    </xf>
    <xf numFmtId="164" fontId="2" fillId="0" borderId="1" xfId="2" applyFont="1" applyFill="1" applyBorder="1" applyAlignment="1">
      <alignment vertical="bottom"/>
    </xf>
    <xf numFmtId="0" fontId="4" fillId="0" borderId="1" xfId="1" applyFont="1" applyFill="1" applyBorder="1" applyAlignment="1">
      <alignment vertical="bottom"/>
    </xf>
    <xf numFmtId="165" fontId="4" fillId="0" borderId="1" xfId="1" applyNumberFormat="1" applyFont="1" applyFill="1" applyBorder="1" applyAlignment="1">
      <alignment horizontal="center" vertical="bottom"/>
    </xf>
    <xf numFmtId="0" fontId="4" fillId="0" borderId="1" xfId="1" applyNumberFormat="1" applyFont="1" applyFill="1" applyBorder="1">
      <alignment vertical="center"/>
    </xf>
    <xf numFmtId="0" fontId="4" fillId="0" borderId="1" xfId="1" applyNumberFormat="1" applyFont="1" applyFill="1" applyBorder="1" applyAlignment="1">
      <alignment horizontal="center" vertical="center"/>
    </xf>
    <xf numFmtId="164" fontId="4" fillId="0" borderId="1" xfId="2" applyFont="1" applyFill="1" applyBorder="1">
      <alignment vertical="center"/>
    </xf>
    <xf numFmtId="166" fontId="2" fillId="0" borderId="1" xfId="3" applyNumberFormat="1" applyFont="1" applyFill="1" applyBorder="1" applyAlignment="1">
      <alignment vertical="bottom"/>
    </xf>
    <xf numFmtId="0" fontId="4" fillId="0" borderId="1" xfId="1" applyFont="1" applyFill="1" applyBorder="1" applyAlignment="1">
      <alignment horizontal="center" vertical="bottom"/>
    </xf>
    <xf numFmtId="0" fontId="2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bottom"/>
    </xf>
    <xf numFmtId="164" fontId="1" fillId="0" borderId="1" xfId="2" applyFont="1" applyFill="1" applyBorder="1" applyAlignment="1">
      <alignment vertical="bottom"/>
    </xf>
    <xf numFmtId="0" fontId="5" fillId="0" borderId="0" xfId="4" applyNumberFormat="1" applyFont="1" applyFill="1" applyBorder="1" applyAlignment="1">
      <alignment vertical="bottom"/>
    </xf>
    <xf numFmtId="0" fontId="2" fillId="0" borderId="0" xfId="4" applyNumberFormat="1" applyFont="1" applyFill="1" applyBorder="1" applyAlignment="1">
      <alignment vertical="bottom"/>
    </xf>
    <xf numFmtId="0" fontId="4" fillId="0" borderId="0" xfId="4" applyNumberFormat="1" applyFont="1" applyFill="1" applyBorder="1" applyAlignment="1">
      <alignment vertical="bottom"/>
    </xf>
    <xf numFmtId="0" fontId="3" fillId="0" borderId="0" xfId="4" applyAlignment="1">
      <alignment vertical="bottom"/>
    </xf>
    <xf numFmtId="0" fontId="6" fillId="0" borderId="1" xfId="4" applyNumberFormat="1" applyFont="1" applyFill="1" applyBorder="1" applyAlignment="1">
      <alignment vertical="bottom"/>
    </xf>
    <xf numFmtId="0" fontId="7" fillId="0" borderId="1" xfId="4" applyNumberFormat="1" applyFont="1" applyFill="1" applyBorder="1" applyAlignment="1">
      <alignment vertical="bottom"/>
    </xf>
    <xf numFmtId="16" fontId="7" fillId="0" borderId="1" xfId="4" applyNumberFormat="1" applyFont="1" applyFill="1" applyBorder="1" applyAlignment="1">
      <alignment vertical="bottom"/>
    </xf>
    <xf numFmtId="0" fontId="3" fillId="0" borderId="1" xfId="4" applyBorder="1">
      <alignment vertical="center"/>
    </xf>
    <xf numFmtId="164" fontId="7" fillId="0" borderId="1" xfId="5" applyFont="1" applyFill="1" applyBorder="1" applyAlignment="1">
      <alignment vertical="bottom"/>
    </xf>
    <xf numFmtId="164" fontId="7" fillId="0" borderId="1" xfId="5" applyFont="1" applyBorder="1" applyAlignment="1">
      <alignment vertical="bottom"/>
    </xf>
    <xf numFmtId="0" fontId="4" fillId="0" borderId="1" xfId="4" applyFont="1" applyBorder="1">
      <alignment vertical="center"/>
    </xf>
    <xf numFmtId="0" fontId="7" fillId="0" borderId="1" xfId="4" applyFont="1" applyBorder="1" applyAlignment="1">
      <alignment vertical="bottom"/>
    </xf>
    <xf numFmtId="0" fontId="7" fillId="0" borderId="1" xfId="4" applyFont="1" applyBorder="1" applyAlignment="1">
      <alignment vertical="bottom"/>
    </xf>
    <xf numFmtId="0" fontId="4" fillId="0" borderId="1" xfId="4" applyFont="1" applyFill="1" applyBorder="1">
      <alignment vertical="center"/>
    </xf>
    <xf numFmtId="0" fontId="4" fillId="0" borderId="1" xfId="4" applyFont="1" applyBorder="1" applyAlignment="1">
      <alignment vertical="bottom"/>
    </xf>
    <xf numFmtId="0" fontId="4" fillId="0" borderId="1" xfId="4" applyFont="1" applyBorder="1" applyAlignment="1">
      <alignment vertical="bottom"/>
    </xf>
    <xf numFmtId="0" fontId="8" fillId="2" borderId="2" xfId="4" applyFont="1" applyFill="1" applyBorder="1" applyAlignment="1">
      <alignment horizontal="center" vertical="bottom" wrapText="1"/>
    </xf>
    <xf numFmtId="164" fontId="8" fillId="2" borderId="2" xfId="4" applyNumberFormat="1" applyFont="1" applyFill="1" applyBorder="1" applyAlignment="1">
      <alignment vertical="bottom"/>
    </xf>
    <xf numFmtId="0" fontId="3" fillId="0" borderId="0" xfId="4" applyAlignment="1">
      <alignment vertical="bottom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ill="1" applyBorder="1" applyAlignment="1">
      <alignment vertical="bottom"/>
    </xf>
    <xf numFmtId="166" fontId="3" fillId="3" borderId="1" xfId="3" applyNumberFormat="1" applyFont="1" applyFill="1" applyBorder="1" applyAlignment="1">
      <alignment vertical="bottom"/>
    </xf>
    <xf numFmtId="0" fontId="10" fillId="3" borderId="1" xfId="0" applyFill="1" applyBorder="1" applyAlignment="1">
      <alignment horizontal="left" vertical="bottom"/>
    </xf>
    <xf numFmtId="0" fontId="11" fillId="3" borderId="1" xfId="6" applyFont="1" applyFill="1" applyBorder="1" applyAlignment="1">
      <alignment vertical="bottom"/>
    </xf>
    <xf numFmtId="0" fontId="10" fillId="3" borderId="1" xfId="0" applyFill="1" applyBorder="1" applyAlignment="1">
      <alignment horizontal="center" vertical="bottom"/>
    </xf>
    <xf numFmtId="14" fontId="10" fillId="4" borderId="1" xfId="0" applyNumberFormat="1" applyFill="1" applyBorder="1" applyAlignment="1">
      <alignment horizontal="center" vertical="bottom"/>
    </xf>
    <xf numFmtId="0" fontId="10" fillId="4" borderId="1" xfId="0" applyNumberFormat="1" applyFont="1" applyFill="1" applyBorder="1" applyAlignment="1">
      <alignment horizontal="center" vertical="bottom"/>
    </xf>
    <xf numFmtId="0" fontId="10" fillId="2" borderId="1" xfId="0" applyNumberFormat="1" applyFill="1" applyBorder="1" applyAlignment="1">
      <alignment vertical="bottom"/>
    </xf>
    <xf numFmtId="0" fontId="12" fillId="3" borderId="1" xfId="0" applyFont="1" applyFill="1" applyBorder="1" applyAlignment="1">
      <alignment horizontal="left" vertical="bottom"/>
    </xf>
    <xf numFmtId="0" fontId="10" fillId="3" borderId="1" xfId="0" applyNumberFormat="1" applyFont="1" applyFill="1" applyBorder="1" applyAlignment="1">
      <alignment vertical="bottom"/>
    </xf>
    <xf numFmtId="14" fontId="13" fillId="4" borderId="1" xfId="0" applyNumberFormat="1" applyFont="1" applyFill="1" applyBorder="1" applyAlignment="1">
      <alignment horizontal="center" vertical="bottom"/>
    </xf>
    <xf numFmtId="0" fontId="13" fillId="4" borderId="1" xfId="0" applyNumberFormat="1" applyFont="1" applyFill="1" applyBorder="1" applyAlignment="1">
      <alignment horizontal="center" vertical="bottom"/>
    </xf>
    <xf numFmtId="0" fontId="10" fillId="3" borderId="1" xfId="0" applyNumberFormat="1" applyFill="1" applyBorder="1" applyAlignment="1">
      <alignment vertical="bottom"/>
    </xf>
    <xf numFmtId="15" fontId="10" fillId="4" borderId="1" xfId="0" applyNumberFormat="1" applyFont="1" applyFill="1" applyBorder="1" applyAlignment="1">
      <alignment horizontal="center" vertical="bottom"/>
    </xf>
    <xf numFmtId="0" fontId="14" fillId="3" borderId="1" xfId="7" applyFill="1" applyBorder="1" applyAlignment="1">
      <alignment vertical="bottom"/>
    </xf>
    <xf numFmtId="16" fontId="15" fillId="4" borderId="1" xfId="0" applyNumberFormat="1" applyFont="1" applyFill="1" applyBorder="1" applyAlignment="1">
      <alignment horizontal="center" vertical="bottom"/>
    </xf>
    <xf numFmtId="0" fontId="15" fillId="4" borderId="1" xfId="0" applyNumberFormat="1" applyFont="1" applyFill="1" applyBorder="1" applyAlignment="1">
      <alignment horizontal="center" vertical="bottom"/>
    </xf>
    <xf numFmtId="0" fontId="10" fillId="4" borderId="1" xfId="0" applyNumberFormat="1" applyFill="1" applyBorder="1" applyAlignment="1">
      <alignment horizontal="center" vertical="bottom"/>
    </xf>
    <xf numFmtId="0" fontId="14" fillId="0" borderId="1" xfId="7" applyBorder="1" applyAlignment="1">
      <alignment vertical="bottom"/>
    </xf>
    <xf numFmtId="16" fontId="10" fillId="4" borderId="1" xfId="0" applyNumberFormat="1" applyFill="1" applyBorder="1" applyAlignment="1">
      <alignment horizontal="center" vertical="bottom"/>
    </xf>
    <xf numFmtId="16" fontId="10" fillId="4" borderId="1" xfId="0" applyNumberFormat="1" applyFont="1" applyFill="1" applyBorder="1" applyAlignment="1">
      <alignment horizontal="center" vertical="bottom"/>
    </xf>
    <xf numFmtId="0" fontId="10" fillId="3" borderId="3" xfId="0" applyFill="1" applyBorder="1" applyAlignment="1">
      <alignment vertical="bottom"/>
    </xf>
    <xf numFmtId="0" fontId="16" fillId="5" borderId="4" xfId="0" applyFont="1" applyFill="1" applyBorder="1" applyAlignment="1">
      <alignment vertical="bottom"/>
    </xf>
    <xf numFmtId="0" fontId="16" fillId="5" borderId="1" xfId="0" applyNumberFormat="1" applyFont="1" applyFill="1" applyBorder="1" applyAlignment="1">
      <alignment horizontal="center" vertical="bottom"/>
    </xf>
    <xf numFmtId="0" fontId="10" fillId="3" borderId="0" xfId="0" applyFill="1" applyAlignment="1">
      <alignment vertical="bottom"/>
    </xf>
    <xf numFmtId="0" fontId="10" fillId="3" borderId="0" xfId="0" applyFill="1" applyAlignment="1">
      <alignment horizontal="left" vertical="bottom"/>
    </xf>
    <xf numFmtId="0" fontId="17" fillId="3" borderId="0" xfId="0" applyFont="1" applyFill="1" applyAlignment="1">
      <alignment vertical="bottom"/>
    </xf>
    <xf numFmtId="0" fontId="10" fillId="3" borderId="0" xfId="0" applyFill="1" applyAlignment="1">
      <alignment horizontal="center" vertical="center"/>
    </xf>
    <xf numFmtId="14" fontId="10" fillId="0" borderId="0" xfId="0" applyNumberFormat="1" applyAlignment="1">
      <alignment horizontal="right" vertical="bottom"/>
    </xf>
    <xf numFmtId="0" fontId="10" fillId="0" borderId="0" xfId="0" applyNumberFormat="1" applyAlignment="1">
      <alignment horizontal="right" vertical="bottom"/>
    </xf>
    <xf numFmtId="14" fontId="10" fillId="0" borderId="0" xfId="0" applyNumberFormat="1" applyAlignment="1">
      <alignment vertical="bottom"/>
    </xf>
    <xf numFmtId="0" fontId="10" fillId="0" borderId="0" xfId="0">
      <alignment vertical="center"/>
    </xf>
    <xf numFmtId="0" fontId="9" fillId="3" borderId="1" xfId="0" applyFont="1" applyFill="1" applyBorder="1" applyAlignment="1">
      <alignment horizontal="center" vertical="center" wrapText="1"/>
    </xf>
    <xf numFmtId="164" fontId="10" fillId="3" borderId="1" xfId="0" applyNumberFormat="1" applyFill="1" applyBorder="1" applyAlignment="1">
      <alignment horizontal="left" vertical="bottom"/>
    </xf>
    <xf numFmtId="167" fontId="10" fillId="3" borderId="1" xfId="0" applyNumberFormat="1" applyFill="1" applyBorder="1">
      <alignment vertical="center"/>
    </xf>
    <xf numFmtId="167" fontId="10" fillId="2" borderId="1" xfId="0" applyNumberFormat="1" applyFill="1" applyBorder="1">
      <alignment vertical="center"/>
    </xf>
  </cellXfs>
  <cellStyles count="8">
    <cellStyle name="常规" xfId="0" builtinId="0"/>
    <cellStyle name="Normal 2" xfId="1"/>
    <cellStyle name="Comma [0] 2" xfId="2"/>
    <cellStyle name="Comma 2" xfId="3"/>
    <cellStyle name="Normal 4" xfId="4"/>
    <cellStyle name="Comma [0] 3" xfId="5"/>
    <cellStyle name="Normal 2 19 2" xfId="6"/>
    <cellStyle name="Normal 3" xfId="7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R54"/>
  <sheetViews>
    <sheetView tabSelected="1" workbookViewId="0" topLeftCell="E1" zoomScale="61">
      <selection activeCell="H15" sqref="H15"/>
    </sheetView>
  </sheetViews>
  <sheetFormatPr defaultRowHeight="15.0" defaultColWidth="10"/>
  <cols>
    <col min="1" max="1" customWidth="1" width="21.855469" style="0"/>
    <col min="2" max="2" customWidth="1" width="10.855469" style="0"/>
    <col min="3" max="3" customWidth="1" width="10.855469" style="0"/>
    <col min="4" max="4" customWidth="0" width="24.0" style="0"/>
    <col min="5" max="5" customWidth="0" width="10.0" style="0"/>
    <col min="6" max="6" customWidth="0" width="10.0" style="0"/>
    <col min="8" max="8" customWidth="0" width="10.0" style="0"/>
    <col min="9" max="9" customWidth="0" width="16.710938" style="0"/>
    <col min="10" max="10" customWidth="1" width="18.0" style="0"/>
    <col min="11" max="11" customWidth="1" width="56.25" style="0"/>
    <col min="12" max="12" customWidth="1" width="10.0" style="0"/>
    <col min="13" max="13" customWidth="0" width="10.0" style="0"/>
  </cols>
  <sheetData>
    <row r="1" spans="8:8" ht="19.05">
      <c r="A1" s="1" t="s">
        <v>207</v>
      </c>
      <c r="B1" s="2"/>
      <c r="C1" s="2"/>
      <c r="D1" s="3"/>
      <c r="E1" s="3"/>
      <c r="F1" s="3"/>
      <c r="G1" s="4" t="s">
        <v>0</v>
      </c>
      <c r="H1" s="3"/>
      <c r="I1" s="3"/>
      <c r="J1" s="3"/>
      <c r="K1" s="3"/>
    </row>
    <row r="2" spans="8:8">
      <c r="A2" s="5" t="s">
        <v>2</v>
      </c>
      <c r="B2" s="5" t="s">
        <v>3</v>
      </c>
      <c r="C2" s="5" t="s">
        <v>201</v>
      </c>
      <c r="D2" s="5" t="s">
        <v>208</v>
      </c>
      <c r="E2" s="5" t="s">
        <v>6</v>
      </c>
      <c r="F2" s="6" t="s">
        <v>7</v>
      </c>
      <c r="G2" s="6"/>
      <c r="H2" s="5" t="s">
        <v>8</v>
      </c>
      <c r="I2" s="7" t="s">
        <v>9</v>
      </c>
      <c r="J2" s="7" t="s">
        <v>10</v>
      </c>
      <c r="K2" s="5" t="s">
        <v>11</v>
      </c>
    </row>
    <row r="3" spans="8:8">
      <c r="A3" s="8" t="s">
        <v>180</v>
      </c>
      <c r="B3" s="9">
        <v>44248.0</v>
      </c>
      <c r="C3" s="9"/>
      <c r="D3" s="10" t="s">
        <v>183</v>
      </c>
      <c r="E3" s="11">
        <v>1.0</v>
      </c>
      <c r="F3" s="11">
        <v>4.0</v>
      </c>
      <c r="G3" s="11">
        <v>0.7</v>
      </c>
      <c r="H3" s="11">
        <v>200000.0</v>
      </c>
      <c r="I3" s="12">
        <f>F3*G3*H3*E3</f>
        <v>560000.0</v>
      </c>
      <c r="J3" s="7"/>
      <c r="K3" s="8" t="s">
        <v>206</v>
      </c>
    </row>
    <row r="4" spans="8:8">
      <c r="A4" s="8" t="s">
        <v>199</v>
      </c>
      <c r="B4" s="9"/>
      <c r="C4" s="9"/>
      <c r="D4" s="10" t="s">
        <v>184</v>
      </c>
      <c r="E4" s="11">
        <v>2.0</v>
      </c>
      <c r="F4" s="11">
        <v>3.0</v>
      </c>
      <c r="G4" s="11">
        <v>0.7</v>
      </c>
      <c r="H4" s="11">
        <v>200000.0</v>
      </c>
      <c r="I4" s="12">
        <f>F4*G4*H4*E4</f>
        <v>839999.9999999999</v>
      </c>
      <c r="J4" s="7"/>
      <c r="K4" s="8" t="s">
        <v>206</v>
      </c>
    </row>
    <row r="5" spans="8:8">
      <c r="A5" s="8"/>
      <c r="B5" s="9"/>
      <c r="C5" s="9"/>
      <c r="D5" s="8" t="s">
        <v>188</v>
      </c>
      <c r="E5" s="11">
        <v>1.0</v>
      </c>
      <c r="F5" s="11">
        <v>3.0</v>
      </c>
      <c r="G5" s="11">
        <v>0.7</v>
      </c>
      <c r="H5" s="11">
        <v>200000.0</v>
      </c>
      <c r="I5" s="12">
        <f>F5*G5*H5*E5</f>
        <v>419999.99999999994</v>
      </c>
      <c r="J5" s="13"/>
      <c r="K5" s="8" t="s">
        <v>206</v>
      </c>
    </row>
    <row r="6" spans="8:8">
      <c r="A6" s="8"/>
      <c r="B6" s="9"/>
      <c r="C6" s="9"/>
      <c r="D6" s="8" t="s">
        <v>189</v>
      </c>
      <c r="E6" s="11">
        <v>1.0</v>
      </c>
      <c r="F6" s="11">
        <v>3.0</v>
      </c>
      <c r="G6" s="11">
        <v>0.7</v>
      </c>
      <c r="H6" s="11">
        <v>200000.0</v>
      </c>
      <c r="I6" s="12">
        <f>F6*G6*H6*E6</f>
        <v>419999.99999999994</v>
      </c>
      <c r="J6" s="13"/>
      <c r="K6" s="8" t="s">
        <v>206</v>
      </c>
    </row>
    <row r="7" spans="8:8">
      <c r="A7" s="8"/>
      <c r="B7" s="9"/>
      <c r="C7" s="9"/>
      <c r="D7" s="8" t="s">
        <v>192</v>
      </c>
      <c r="E7" s="11">
        <v>1.0</v>
      </c>
      <c r="F7" s="11">
        <v>3.0</v>
      </c>
      <c r="G7" s="11">
        <v>0.7</v>
      </c>
      <c r="H7" s="11">
        <v>200000.0</v>
      </c>
      <c r="I7" s="12">
        <f>F7*G7*H7*E7</f>
        <v>419999.99999999994</v>
      </c>
      <c r="J7" s="13"/>
      <c r="K7" s="8" t="s">
        <v>206</v>
      </c>
    </row>
    <row r="8" spans="8:8" ht="15.0" customFormat="1">
      <c r="A8" s="8"/>
      <c r="B8" s="9"/>
      <c r="C8" s="9"/>
      <c r="D8" s="8" t="s">
        <v>193</v>
      </c>
      <c r="E8" s="11">
        <v>1.0</v>
      </c>
      <c r="F8" s="11">
        <v>3.0</v>
      </c>
      <c r="G8" s="11">
        <v>0.7</v>
      </c>
      <c r="H8" s="11">
        <v>200000.0</v>
      </c>
      <c r="I8" s="12">
        <f>F8*G8*H8*E8</f>
        <v>419999.99999999994</v>
      </c>
      <c r="J8" s="13"/>
      <c r="K8" s="8" t="s">
        <v>206</v>
      </c>
    </row>
    <row r="9" spans="8:8" ht="15.0" customFormat="1">
      <c r="A9" s="8"/>
      <c r="B9" s="9"/>
      <c r="C9" s="9"/>
      <c r="D9" s="8" t="s">
        <v>194</v>
      </c>
      <c r="E9" s="11">
        <v>1.0</v>
      </c>
      <c r="F9" s="11">
        <v>3.0</v>
      </c>
      <c r="G9" s="11">
        <v>0.7</v>
      </c>
      <c r="H9" s="11">
        <v>200000.0</v>
      </c>
      <c r="I9" s="12">
        <f>F9*G9*H9*E9</f>
        <v>419999.99999999994</v>
      </c>
      <c r="J9" s="13"/>
      <c r="K9" s="8" t="s">
        <v>206</v>
      </c>
    </row>
    <row r="10" spans="8:8" ht="15.0" customFormat="1">
      <c r="A10" s="8"/>
      <c r="B10" s="9"/>
      <c r="C10" s="9"/>
      <c r="D10" s="8" t="s">
        <v>195</v>
      </c>
      <c r="E10" s="11">
        <v>1.0</v>
      </c>
      <c r="F10" s="11">
        <v>3.0</v>
      </c>
      <c r="G10" s="11">
        <v>0.7</v>
      </c>
      <c r="H10" s="11">
        <v>200000.0</v>
      </c>
      <c r="I10" s="12">
        <f>F10*G10*H10*E10</f>
        <v>419999.99999999994</v>
      </c>
      <c r="J10" s="13"/>
      <c r="K10" s="8" t="s">
        <v>206</v>
      </c>
    </row>
    <row r="11" spans="8:8" ht="15.0" customFormat="1">
      <c r="A11" s="8"/>
      <c r="B11" s="9"/>
      <c r="C11" s="9"/>
      <c r="D11" s="8" t="s">
        <v>196</v>
      </c>
      <c r="E11" s="11">
        <v>1.0</v>
      </c>
      <c r="F11" s="11">
        <v>3.0</v>
      </c>
      <c r="G11" s="11">
        <v>0.7</v>
      </c>
      <c r="H11" s="11">
        <v>200000.0</v>
      </c>
      <c r="I11" s="12">
        <f>F11*G11*H11*E11</f>
        <v>419999.99999999994</v>
      </c>
      <c r="J11" s="13"/>
      <c r="K11" s="8" t="s">
        <v>206</v>
      </c>
    </row>
    <row r="12" spans="8:8" ht="15.0" customFormat="1">
      <c r="A12" s="8"/>
      <c r="B12" s="9"/>
      <c r="C12" s="9"/>
      <c r="D12" s="8" t="s">
        <v>197</v>
      </c>
      <c r="E12" s="11">
        <v>1.0</v>
      </c>
      <c r="F12" s="11">
        <v>3.0</v>
      </c>
      <c r="G12" s="11">
        <v>0.7</v>
      </c>
      <c r="H12" s="11">
        <v>200000.0</v>
      </c>
      <c r="I12" s="12">
        <f>F12*G12*H12*E12</f>
        <v>419999.99999999994</v>
      </c>
      <c r="J12" s="13"/>
      <c r="K12" s="8" t="s">
        <v>206</v>
      </c>
    </row>
    <row r="13" spans="8:8" ht="15.0" customFormat="1">
      <c r="A13" s="8"/>
      <c r="B13" s="9"/>
      <c r="C13" s="9"/>
      <c r="D13" s="8" t="s">
        <v>198</v>
      </c>
      <c r="E13" s="11">
        <v>1.0</v>
      </c>
      <c r="F13" s="11">
        <v>3.0</v>
      </c>
      <c r="G13" s="11">
        <v>0.7</v>
      </c>
      <c r="H13" s="11">
        <v>200000.0</v>
      </c>
      <c r="I13" s="12">
        <f>F13*G13*H13*E13</f>
        <v>419999.99999999994</v>
      </c>
      <c r="J13" s="13"/>
      <c r="K13" s="8" t="s">
        <v>206</v>
      </c>
    </row>
    <row r="14" spans="8:8" ht="15.1" customFormat="1">
      <c r="A14" s="8"/>
      <c r="B14" s="9"/>
      <c r="C14" s="9" t="s">
        <v>202</v>
      </c>
      <c r="D14" s="8"/>
      <c r="E14" s="11">
        <v>22.0</v>
      </c>
      <c r="F14" s="11"/>
      <c r="G14" s="11"/>
      <c r="H14" s="11">
        <v>66000.0</v>
      </c>
      <c r="I14" s="12">
        <f>H14*E14</f>
        <v>1452000.0</v>
      </c>
      <c r="J14" s="13"/>
      <c r="K14" s="8" t="s">
        <v>205</v>
      </c>
    </row>
    <row r="15" spans="8:8" ht="15.1">
      <c r="A15" s="8"/>
      <c r="B15" s="9"/>
      <c r="C15" s="9"/>
      <c r="D15" s="8" t="s">
        <v>199</v>
      </c>
      <c r="E15" s="11">
        <v>10.0</v>
      </c>
      <c r="F15" s="11">
        <v>0.5</v>
      </c>
      <c r="G15" s="11">
        <v>0.5</v>
      </c>
      <c r="H15" s="11">
        <v>200000.0</v>
      </c>
      <c r="I15" s="12">
        <f>F15*G15*H15*E15</f>
        <v>500000.0</v>
      </c>
      <c r="J15" s="13"/>
      <c r="K15" s="8" t="s">
        <v>210</v>
      </c>
    </row>
    <row r="16" spans="8:8">
      <c r="A16" s="8"/>
      <c r="B16" s="9"/>
      <c r="C16" s="9"/>
      <c r="D16" s="8" t="s">
        <v>209</v>
      </c>
      <c r="E16" s="11">
        <v>29.0</v>
      </c>
      <c r="F16" s="11">
        <v>0.3</v>
      </c>
      <c r="G16" s="11">
        <v>0.5</v>
      </c>
      <c r="H16" s="11">
        <v>200000.0</v>
      </c>
      <c r="I16" s="12">
        <f>F16*G16*H16*E16</f>
        <v>870000.0</v>
      </c>
      <c r="J16" s="13"/>
      <c r="K16" s="8" t="s">
        <v>211</v>
      </c>
    </row>
    <row r="17" spans="8:8">
      <c r="A17" s="8"/>
      <c r="B17" s="14"/>
      <c r="C17" s="14"/>
      <c r="D17" s="15" t="s">
        <v>19</v>
      </c>
      <c r="E17" s="15"/>
      <c r="F17" s="15"/>
      <c r="G17" s="15"/>
      <c r="H17" s="15"/>
      <c r="I17" s="15"/>
      <c r="J17" s="7">
        <f>SUM(I3:I16)</f>
        <v>8002000.0</v>
      </c>
      <c r="K17" s="8"/>
    </row>
    <row r="18" spans="8:8" ht="19.05">
      <c r="A18" s="16" t="s">
        <v>42</v>
      </c>
      <c r="B18" s="16"/>
      <c r="C18" s="16"/>
      <c r="D18" s="16"/>
      <c r="E18" s="16"/>
      <c r="F18" s="16"/>
      <c r="G18" s="16"/>
      <c r="H18" s="16"/>
      <c r="I18" s="16"/>
      <c r="J18" s="17">
        <f>SUM(J3:J17)</f>
        <v>8002000.0</v>
      </c>
      <c r="K18" s="8"/>
    </row>
  </sheetData>
  <mergeCells count="3">
    <mergeCell ref="F2:G2"/>
    <mergeCell ref="D17:I17"/>
    <mergeCell ref="A18:I18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M164"/>
  <sheetViews>
    <sheetView workbookViewId="0" topLeftCell="A41">
      <selection activeCell="E56" sqref="E56"/>
    </sheetView>
  </sheetViews>
  <sheetFormatPr defaultRowHeight="15.0" defaultColWidth="10"/>
  <cols>
    <col min="1" max="1" customWidth="1" width="6.2851562" style="0"/>
    <col min="2" max="2" customWidth="1" width="12.285156" style="0"/>
    <col min="3" max="3" customWidth="1" width="10.0" style="0"/>
    <col min="4" max="4" customWidth="1" width="15.7109375" style="0"/>
    <col min="5" max="5" customWidth="1" width="22.285156" style="0"/>
    <col min="10" max="10" customWidth="1" width="17.570312" style="0"/>
  </cols>
  <sheetData>
    <row r="1" spans="8:8" ht="15.75">
      <c r="A1" s="18" t="s">
        <v>43</v>
      </c>
      <c r="B1" s="18"/>
      <c r="C1" s="19"/>
      <c r="D1" s="20"/>
      <c r="E1" s="20"/>
      <c r="F1" s="21"/>
      <c r="G1" s="21"/>
      <c r="H1" s="21"/>
      <c r="I1" s="21"/>
      <c r="J1" s="21"/>
    </row>
    <row r="2" spans="8:8" ht="15.75">
      <c r="A2" s="22" t="s">
        <v>1</v>
      </c>
      <c r="B2" s="22" t="s">
        <v>44</v>
      </c>
      <c r="C2" s="22" t="s">
        <v>45</v>
      </c>
      <c r="D2" s="22" t="s">
        <v>46</v>
      </c>
      <c r="E2" s="22" t="s">
        <v>47</v>
      </c>
      <c r="F2" s="23" t="s">
        <v>12</v>
      </c>
      <c r="G2" s="23" t="s">
        <v>13</v>
      </c>
      <c r="H2" s="23" t="s">
        <v>6</v>
      </c>
      <c r="I2" s="23" t="s">
        <v>8</v>
      </c>
      <c r="J2" s="23" t="s">
        <v>10</v>
      </c>
    </row>
    <row r="3" spans="8:8" ht="15.75">
      <c r="A3" s="23">
        <v>1.0</v>
      </c>
      <c r="B3" s="24">
        <v>44086.0</v>
      </c>
      <c r="C3" s="23" t="s">
        <v>48</v>
      </c>
      <c r="D3" s="25" t="s">
        <v>49</v>
      </c>
      <c r="E3" s="25" t="s">
        <v>50</v>
      </c>
      <c r="F3" s="25">
        <v>3.0</v>
      </c>
      <c r="G3" s="25">
        <v>1.0</v>
      </c>
      <c r="H3" s="25">
        <v>1.0</v>
      </c>
      <c r="I3" s="26">
        <v>25000.0</v>
      </c>
      <c r="J3" s="27">
        <f>F3*G3*H3*I3</f>
        <v>75000.0</v>
      </c>
    </row>
    <row r="4" spans="8:8" ht="15.75">
      <c r="A4" s="23">
        <v>2.0</v>
      </c>
      <c r="B4" s="24">
        <v>44086.0</v>
      </c>
      <c r="C4" s="23" t="s">
        <v>48</v>
      </c>
      <c r="D4" s="28" t="s">
        <v>49</v>
      </c>
      <c r="E4" s="28" t="s">
        <v>51</v>
      </c>
      <c r="F4" s="28">
        <v>4.0</v>
      </c>
      <c r="G4" s="28">
        <v>1.0</v>
      </c>
      <c r="H4" s="28">
        <v>1.0</v>
      </c>
      <c r="I4" s="26">
        <v>25000.0</v>
      </c>
      <c r="J4" s="27">
        <f t="shared" si="0" ref="J4:J48">F4*G4*H4*I4</f>
        <v>100000.0</v>
      </c>
    </row>
    <row r="5" spans="8:8" ht="15.75">
      <c r="A5" s="23">
        <v>3.0</v>
      </c>
      <c r="B5" s="24">
        <v>44086.0</v>
      </c>
      <c r="C5" s="23" t="s">
        <v>48</v>
      </c>
      <c r="D5" s="28" t="s">
        <v>49</v>
      </c>
      <c r="E5" s="28" t="s">
        <v>52</v>
      </c>
      <c r="F5" s="28">
        <v>5.0</v>
      </c>
      <c r="G5" s="28">
        <v>0.5</v>
      </c>
      <c r="H5" s="28">
        <v>1.0</v>
      </c>
      <c r="I5" s="26">
        <v>25000.0</v>
      </c>
      <c r="J5" s="27">
        <f t="shared" si="0"/>
        <v>62500.0</v>
      </c>
    </row>
    <row r="6" spans="8:8" ht="15.75">
      <c r="A6" s="23">
        <v>4.0</v>
      </c>
      <c r="B6" s="24">
        <v>44086.0</v>
      </c>
      <c r="C6" s="23" t="s">
        <v>48</v>
      </c>
      <c r="D6" s="28" t="s">
        <v>49</v>
      </c>
      <c r="E6" s="28" t="s">
        <v>53</v>
      </c>
      <c r="F6" s="28">
        <v>4.0</v>
      </c>
      <c r="G6" s="28">
        <v>0.5</v>
      </c>
      <c r="H6" s="28">
        <v>1.0</v>
      </c>
      <c r="I6" s="26">
        <v>25000.0</v>
      </c>
      <c r="J6" s="27">
        <f t="shared" si="0"/>
        <v>50000.0</v>
      </c>
    </row>
    <row r="7" spans="8:8" ht="15.75">
      <c r="A7" s="23">
        <v>5.0</v>
      </c>
      <c r="B7" s="24">
        <v>44086.0</v>
      </c>
      <c r="C7" s="23" t="s">
        <v>48</v>
      </c>
      <c r="D7" s="28" t="s">
        <v>49</v>
      </c>
      <c r="E7" s="28" t="s">
        <v>54</v>
      </c>
      <c r="F7" s="28">
        <v>3.0</v>
      </c>
      <c r="G7" s="28">
        <v>1.0</v>
      </c>
      <c r="H7" s="28">
        <v>1.0</v>
      </c>
      <c r="I7" s="26">
        <v>25000.0</v>
      </c>
      <c r="J7" s="27">
        <f t="shared" si="0"/>
        <v>75000.0</v>
      </c>
    </row>
    <row r="8" spans="8:8" ht="15.75">
      <c r="A8" s="23">
        <v>6.0</v>
      </c>
      <c r="B8" s="24">
        <v>44086.0</v>
      </c>
      <c r="C8" s="23" t="s">
        <v>48</v>
      </c>
      <c r="D8" s="28" t="s">
        <v>49</v>
      </c>
      <c r="E8" s="28" t="s">
        <v>55</v>
      </c>
      <c r="F8" s="28">
        <v>6.0</v>
      </c>
      <c r="G8" s="28">
        <v>1.2</v>
      </c>
      <c r="H8" s="28">
        <v>1.0</v>
      </c>
      <c r="I8" s="26">
        <v>25000.0</v>
      </c>
      <c r="J8" s="27">
        <f t="shared" si="0"/>
        <v>179999.99999999997</v>
      </c>
    </row>
    <row r="9" spans="8:8" ht="15.75">
      <c r="A9" s="23">
        <v>8.0</v>
      </c>
      <c r="B9" s="24">
        <v>44086.0</v>
      </c>
      <c r="C9" s="23" t="s">
        <v>48</v>
      </c>
      <c r="D9" s="28" t="s">
        <v>49</v>
      </c>
      <c r="E9" s="28" t="s">
        <v>56</v>
      </c>
      <c r="F9" s="28">
        <v>6.0</v>
      </c>
      <c r="G9" s="28">
        <v>1.0</v>
      </c>
      <c r="H9" s="28">
        <v>1.0</v>
      </c>
      <c r="I9" s="26">
        <v>25000.0</v>
      </c>
      <c r="J9" s="27">
        <f t="shared" si="0"/>
        <v>150000.0</v>
      </c>
    </row>
    <row r="10" spans="8:8" ht="15.75">
      <c r="A10" s="23">
        <v>9.0</v>
      </c>
      <c r="B10" s="24">
        <v>44088.0</v>
      </c>
      <c r="C10" s="23" t="s">
        <v>48</v>
      </c>
      <c r="D10" s="28" t="s">
        <v>57</v>
      </c>
      <c r="E10" s="28" t="s">
        <v>58</v>
      </c>
      <c r="F10" s="28">
        <v>4.5</v>
      </c>
      <c r="G10" s="28">
        <v>1.0</v>
      </c>
      <c r="H10" s="28">
        <v>1.0</v>
      </c>
      <c r="I10" s="26">
        <v>25000.0</v>
      </c>
      <c r="J10" s="27">
        <f t="shared" si="0"/>
        <v>112500.0</v>
      </c>
    </row>
    <row r="11" spans="8:8" ht="15.75">
      <c r="A11" s="23">
        <v>10.0</v>
      </c>
      <c r="B11" s="24">
        <v>44088.0</v>
      </c>
      <c r="C11" s="23" t="s">
        <v>48</v>
      </c>
      <c r="D11" s="28" t="s">
        <v>57</v>
      </c>
      <c r="E11" s="29" t="s">
        <v>59</v>
      </c>
      <c r="F11" s="29">
        <v>3.0</v>
      </c>
      <c r="G11" s="30">
        <v>1.0</v>
      </c>
      <c r="H11" s="28">
        <v>1.0</v>
      </c>
      <c r="I11" s="26">
        <v>25000.0</v>
      </c>
      <c r="J11" s="27">
        <f t="shared" si="0"/>
        <v>75000.0</v>
      </c>
    </row>
    <row r="12" spans="8:8" ht="15.75">
      <c r="A12" s="23">
        <v>11.0</v>
      </c>
      <c r="B12" s="24">
        <v>44088.0</v>
      </c>
      <c r="C12" s="23" t="s">
        <v>48</v>
      </c>
      <c r="D12" s="28" t="s">
        <v>57</v>
      </c>
      <c r="E12" s="31" t="s">
        <v>60</v>
      </c>
      <c r="F12" s="31">
        <v>6.0</v>
      </c>
      <c r="G12" s="31">
        <v>1.0</v>
      </c>
      <c r="H12" s="28">
        <v>1.0</v>
      </c>
      <c r="I12" s="26">
        <v>25000.0</v>
      </c>
      <c r="J12" s="27">
        <f t="shared" si="0"/>
        <v>150000.0</v>
      </c>
    </row>
    <row r="13" spans="8:8" ht="15.75">
      <c r="A13" s="23">
        <v>12.0</v>
      </c>
      <c r="B13" s="24">
        <v>44097.0</v>
      </c>
      <c r="C13" s="23" t="s">
        <v>48</v>
      </c>
      <c r="D13" s="31" t="s">
        <v>61</v>
      </c>
      <c r="E13" s="31" t="s">
        <v>62</v>
      </c>
      <c r="F13" s="31">
        <v>3.0</v>
      </c>
      <c r="G13" s="31">
        <v>1.0</v>
      </c>
      <c r="H13" s="28">
        <v>1.0</v>
      </c>
      <c r="I13" s="26">
        <v>25000.0</v>
      </c>
      <c r="J13" s="27">
        <f t="shared" si="0"/>
        <v>75000.0</v>
      </c>
    </row>
    <row r="14" spans="8:8" ht="15.75">
      <c r="A14" s="23">
        <v>13.0</v>
      </c>
      <c r="B14" s="24">
        <v>44097.0</v>
      </c>
      <c r="C14" s="23" t="s">
        <v>48</v>
      </c>
      <c r="D14" s="31" t="s">
        <v>61</v>
      </c>
      <c r="E14" s="31" t="s">
        <v>63</v>
      </c>
      <c r="F14" s="31">
        <v>4.0</v>
      </c>
      <c r="G14" s="31">
        <v>0.5</v>
      </c>
      <c r="H14" s="28">
        <v>1.0</v>
      </c>
      <c r="I14" s="26">
        <v>25000.0</v>
      </c>
      <c r="J14" s="27">
        <f t="shared" si="0"/>
        <v>50000.0</v>
      </c>
    </row>
    <row r="15" spans="8:8" ht="15.75">
      <c r="A15" s="23">
        <v>14.0</v>
      </c>
      <c r="B15" s="24">
        <v>44082.0</v>
      </c>
      <c r="C15" s="23" t="s">
        <v>48</v>
      </c>
      <c r="D15" s="31" t="s">
        <v>64</v>
      </c>
      <c r="E15" s="31" t="s">
        <v>65</v>
      </c>
      <c r="F15" s="31">
        <v>4.0</v>
      </c>
      <c r="G15" s="31">
        <v>1.0</v>
      </c>
      <c r="H15" s="28">
        <v>1.0</v>
      </c>
      <c r="I15" s="26">
        <v>25000.0</v>
      </c>
      <c r="J15" s="27">
        <f t="shared" si="0"/>
        <v>100000.0</v>
      </c>
    </row>
    <row r="16" spans="8:8" ht="15.75">
      <c r="A16" s="23">
        <v>15.0</v>
      </c>
      <c r="B16" s="24">
        <v>44082.0</v>
      </c>
      <c r="C16" s="23" t="s">
        <v>48</v>
      </c>
      <c r="D16" s="31" t="s">
        <v>64</v>
      </c>
      <c r="E16" s="31" t="s">
        <v>66</v>
      </c>
      <c r="F16" s="31">
        <v>2.1</v>
      </c>
      <c r="G16" s="31">
        <v>0.5</v>
      </c>
      <c r="H16" s="28">
        <v>1.0</v>
      </c>
      <c r="I16" s="26">
        <v>25000.0</v>
      </c>
      <c r="J16" s="27">
        <f t="shared" si="0"/>
        <v>26250.0</v>
      </c>
    </row>
    <row r="17" spans="8:8" ht="15.75">
      <c r="A17" s="23">
        <v>16.0</v>
      </c>
      <c r="B17" s="24">
        <v>44082.0</v>
      </c>
      <c r="C17" s="23" t="s">
        <v>48</v>
      </c>
      <c r="D17" s="31" t="s">
        <v>64</v>
      </c>
      <c r="E17" s="31" t="s">
        <v>67</v>
      </c>
      <c r="F17" s="31">
        <v>3.0</v>
      </c>
      <c r="G17" s="31">
        <v>1.0</v>
      </c>
      <c r="H17" s="28">
        <v>1.0</v>
      </c>
      <c r="I17" s="26">
        <v>25000.0</v>
      </c>
      <c r="J17" s="27">
        <f t="shared" si="0"/>
        <v>75000.0</v>
      </c>
    </row>
    <row r="18" spans="8:8" ht="15.75">
      <c r="A18" s="23">
        <v>17.0</v>
      </c>
      <c r="B18" s="24">
        <v>44082.0</v>
      </c>
      <c r="C18" s="23" t="s">
        <v>48</v>
      </c>
      <c r="D18" s="31" t="s">
        <v>64</v>
      </c>
      <c r="E18" s="31" t="s">
        <v>68</v>
      </c>
      <c r="F18" s="31">
        <v>2.5</v>
      </c>
      <c r="G18" s="31">
        <v>0.5</v>
      </c>
      <c r="H18" s="28">
        <v>1.0</v>
      </c>
      <c r="I18" s="26">
        <v>25000.0</v>
      </c>
      <c r="J18" s="27">
        <f t="shared" si="0"/>
        <v>31250.0</v>
      </c>
    </row>
    <row r="19" spans="8:8" ht="15.75">
      <c r="A19" s="23">
        <v>18.0</v>
      </c>
      <c r="B19" s="24">
        <v>44082.0</v>
      </c>
      <c r="C19" s="23" t="s">
        <v>48</v>
      </c>
      <c r="D19" s="31" t="s">
        <v>64</v>
      </c>
      <c r="E19" s="31" t="s">
        <v>69</v>
      </c>
      <c r="F19" s="31">
        <v>3.1</v>
      </c>
      <c r="G19" s="31">
        <v>1.0</v>
      </c>
      <c r="H19" s="28">
        <v>1.0</v>
      </c>
      <c r="I19" s="26">
        <v>25000.0</v>
      </c>
      <c r="J19" s="27">
        <f t="shared" si="0"/>
        <v>77500.0</v>
      </c>
    </row>
    <row r="20" spans="8:8" ht="15.75">
      <c r="A20" s="23">
        <v>19.0</v>
      </c>
      <c r="B20" s="24">
        <v>44100.0</v>
      </c>
      <c r="C20" s="23" t="s">
        <v>48</v>
      </c>
      <c r="D20" s="31" t="s">
        <v>70</v>
      </c>
      <c r="E20" s="31" t="s">
        <v>71</v>
      </c>
      <c r="F20" s="31">
        <v>3.0</v>
      </c>
      <c r="G20" s="31">
        <v>1.0</v>
      </c>
      <c r="H20" s="28">
        <v>1.0</v>
      </c>
      <c r="I20" s="26">
        <v>25000.0</v>
      </c>
      <c r="J20" s="27">
        <f t="shared" si="0"/>
        <v>75000.0</v>
      </c>
    </row>
    <row r="21" spans="8:8" ht="15.75">
      <c r="A21" s="23">
        <v>20.0</v>
      </c>
      <c r="B21" s="24">
        <v>44096.0</v>
      </c>
      <c r="C21" s="23" t="s">
        <v>48</v>
      </c>
      <c r="D21" s="31" t="s">
        <v>72</v>
      </c>
      <c r="E21" s="31" t="s">
        <v>73</v>
      </c>
      <c r="F21" s="31">
        <v>7.0</v>
      </c>
      <c r="G21" s="31">
        <v>0.4</v>
      </c>
      <c r="H21" s="28">
        <v>1.0</v>
      </c>
      <c r="I21" s="26">
        <v>25000.0</v>
      </c>
      <c r="J21" s="27">
        <f t="shared" si="0"/>
        <v>70000.0</v>
      </c>
    </row>
    <row r="22" spans="8:8" ht="15.75">
      <c r="A22" s="23">
        <v>21.0</v>
      </c>
      <c r="B22" s="24">
        <v>44096.0</v>
      </c>
      <c r="C22" s="23" t="s">
        <v>48</v>
      </c>
      <c r="D22" s="31" t="s">
        <v>72</v>
      </c>
      <c r="E22" s="31" t="s">
        <v>74</v>
      </c>
      <c r="F22" s="31">
        <v>3.0</v>
      </c>
      <c r="G22" s="31">
        <v>0.5</v>
      </c>
      <c r="H22" s="28">
        <v>1.0</v>
      </c>
      <c r="I22" s="26">
        <v>25000.0</v>
      </c>
      <c r="J22" s="27">
        <f t="shared" si="0"/>
        <v>37500.0</v>
      </c>
    </row>
    <row r="23" spans="8:8" ht="15.75">
      <c r="A23" s="23">
        <v>22.0</v>
      </c>
      <c r="B23" s="24">
        <v>44096.0</v>
      </c>
      <c r="C23" s="23" t="s">
        <v>48</v>
      </c>
      <c r="D23" s="31" t="s">
        <v>72</v>
      </c>
      <c r="E23" s="31" t="s">
        <v>74</v>
      </c>
      <c r="F23" s="31">
        <v>1.5</v>
      </c>
      <c r="G23" s="31">
        <v>0.5</v>
      </c>
      <c r="H23" s="28">
        <v>1.0</v>
      </c>
      <c r="I23" s="26">
        <v>25000.0</v>
      </c>
      <c r="J23" s="27">
        <f t="shared" si="0"/>
        <v>18750.0</v>
      </c>
    </row>
    <row r="24" spans="8:8" ht="15.75">
      <c r="A24" s="23">
        <v>23.0</v>
      </c>
      <c r="B24" s="24">
        <v>44096.0</v>
      </c>
      <c r="C24" s="23" t="s">
        <v>48</v>
      </c>
      <c r="D24" s="31" t="s">
        <v>72</v>
      </c>
      <c r="E24" s="31" t="s">
        <v>75</v>
      </c>
      <c r="F24" s="31">
        <v>3.0</v>
      </c>
      <c r="G24" s="31">
        <v>1.0</v>
      </c>
      <c r="H24" s="28">
        <v>1.0</v>
      </c>
      <c r="I24" s="26">
        <v>25000.0</v>
      </c>
      <c r="J24" s="27">
        <f t="shared" si="0"/>
        <v>75000.0</v>
      </c>
    </row>
    <row r="25" spans="8:8" ht="15.75">
      <c r="A25" s="23">
        <v>24.0</v>
      </c>
      <c r="B25" s="24">
        <v>44096.0</v>
      </c>
      <c r="C25" s="23" t="s">
        <v>48</v>
      </c>
      <c r="D25" s="31" t="s">
        <v>72</v>
      </c>
      <c r="E25" s="31" t="s">
        <v>76</v>
      </c>
      <c r="F25" s="31">
        <v>3.0</v>
      </c>
      <c r="G25" s="31">
        <v>1.0</v>
      </c>
      <c r="H25" s="28">
        <v>1.0</v>
      </c>
      <c r="I25" s="26">
        <v>25000.0</v>
      </c>
      <c r="J25" s="27">
        <f t="shared" si="0"/>
        <v>75000.0</v>
      </c>
    </row>
    <row r="26" spans="8:8" ht="15.75">
      <c r="A26" s="23">
        <v>25.0</v>
      </c>
      <c r="B26" s="24">
        <v>44096.0</v>
      </c>
      <c r="C26" s="23" t="s">
        <v>48</v>
      </c>
      <c r="D26" s="31" t="s">
        <v>72</v>
      </c>
      <c r="E26" s="31" t="s">
        <v>77</v>
      </c>
      <c r="F26" s="31">
        <v>8.0</v>
      </c>
      <c r="G26" s="31">
        <v>1.0</v>
      </c>
      <c r="H26" s="28">
        <v>1.0</v>
      </c>
      <c r="I26" s="26">
        <v>25000.0</v>
      </c>
      <c r="J26" s="27">
        <f t="shared" si="0"/>
        <v>200000.0</v>
      </c>
    </row>
    <row r="27" spans="8:8" ht="15.75">
      <c r="A27" s="23">
        <v>26.0</v>
      </c>
      <c r="B27" s="24">
        <v>44096.0</v>
      </c>
      <c r="C27" s="23" t="s">
        <v>48</v>
      </c>
      <c r="D27" s="31" t="s">
        <v>72</v>
      </c>
      <c r="E27" s="31" t="s">
        <v>78</v>
      </c>
      <c r="F27" s="31">
        <v>3.0</v>
      </c>
      <c r="G27" s="31">
        <v>1.0</v>
      </c>
      <c r="H27" s="28">
        <v>1.0</v>
      </c>
      <c r="I27" s="26">
        <v>25000.0</v>
      </c>
      <c r="J27" s="27">
        <f t="shared" si="0"/>
        <v>75000.0</v>
      </c>
    </row>
    <row r="28" spans="8:8" ht="15.75">
      <c r="A28" s="23">
        <v>27.0</v>
      </c>
      <c r="B28" s="24">
        <v>44096.0</v>
      </c>
      <c r="C28" s="23" t="s">
        <v>48</v>
      </c>
      <c r="D28" s="31" t="s">
        <v>72</v>
      </c>
      <c r="E28" s="31" t="s">
        <v>79</v>
      </c>
      <c r="F28" s="31">
        <v>6.0</v>
      </c>
      <c r="G28" s="31">
        <v>0.5</v>
      </c>
      <c r="H28" s="28">
        <v>1.0</v>
      </c>
      <c r="I28" s="26">
        <v>25000.0</v>
      </c>
      <c r="J28" s="27">
        <f t="shared" si="0"/>
        <v>75000.0</v>
      </c>
    </row>
    <row r="29" spans="8:8" ht="15.75">
      <c r="A29" s="23">
        <v>28.0</v>
      </c>
      <c r="B29" s="24">
        <v>44097.0</v>
      </c>
      <c r="C29" s="23" t="s">
        <v>48</v>
      </c>
      <c r="D29" s="31" t="s">
        <v>80</v>
      </c>
      <c r="E29" s="31" t="s">
        <v>81</v>
      </c>
      <c r="F29" s="31">
        <v>4.0</v>
      </c>
      <c r="G29" s="31">
        <v>1.0</v>
      </c>
      <c r="H29" s="32">
        <v>1.0</v>
      </c>
      <c r="I29" s="26">
        <v>25000.0</v>
      </c>
      <c r="J29" s="27">
        <f t="shared" si="0"/>
        <v>100000.0</v>
      </c>
    </row>
    <row r="30" spans="8:8" ht="15.75">
      <c r="A30" s="23">
        <v>29.0</v>
      </c>
      <c r="B30" s="24">
        <v>44097.0</v>
      </c>
      <c r="C30" s="23" t="s">
        <v>48</v>
      </c>
      <c r="D30" s="31" t="s">
        <v>80</v>
      </c>
      <c r="E30" s="31" t="s">
        <v>82</v>
      </c>
      <c r="F30" s="31">
        <v>2.0</v>
      </c>
      <c r="G30" s="31">
        <v>0.8</v>
      </c>
      <c r="H30" s="32">
        <v>5.0</v>
      </c>
      <c r="I30" s="26">
        <v>25000.0</v>
      </c>
      <c r="J30" s="27">
        <f t="shared" si="0"/>
        <v>200000.0</v>
      </c>
    </row>
    <row r="31" spans="8:8" ht="15.75">
      <c r="A31" s="23">
        <v>30.0</v>
      </c>
      <c r="B31" s="24">
        <v>44084.0</v>
      </c>
      <c r="C31" s="23" t="s">
        <v>48</v>
      </c>
      <c r="D31" s="31" t="s">
        <v>83</v>
      </c>
      <c r="E31" s="31" t="s">
        <v>84</v>
      </c>
      <c r="F31" s="31">
        <v>2.4</v>
      </c>
      <c r="G31" s="33">
        <v>0.4</v>
      </c>
      <c r="H31" s="32">
        <v>1.0</v>
      </c>
      <c r="I31" s="26">
        <v>25000.0</v>
      </c>
      <c r="J31" s="27">
        <f t="shared" si="0"/>
        <v>24000.0</v>
      </c>
    </row>
    <row r="32" spans="8:8" ht="15.75">
      <c r="A32" s="23">
        <v>31.0</v>
      </c>
      <c r="B32" s="24">
        <v>44084.0</v>
      </c>
      <c r="C32" s="23" t="s">
        <v>48</v>
      </c>
      <c r="D32" s="31" t="s">
        <v>83</v>
      </c>
      <c r="E32" s="31" t="s">
        <v>85</v>
      </c>
      <c r="F32" s="31">
        <v>2.5</v>
      </c>
      <c r="G32" s="31">
        <v>1.0</v>
      </c>
      <c r="H32" s="32">
        <v>1.0</v>
      </c>
      <c r="I32" s="26">
        <v>25000.0</v>
      </c>
      <c r="J32" s="27">
        <f t="shared" si="0"/>
        <v>62500.0</v>
      </c>
    </row>
    <row r="33" spans="8:8" ht="15.75">
      <c r="A33" s="23">
        <v>32.0</v>
      </c>
      <c r="B33" s="24">
        <v>44084.0</v>
      </c>
      <c r="C33" s="23" t="s">
        <v>48</v>
      </c>
      <c r="D33" s="31" t="s">
        <v>83</v>
      </c>
      <c r="E33" s="31" t="s">
        <v>86</v>
      </c>
      <c r="F33" s="31">
        <v>3.5</v>
      </c>
      <c r="G33" s="31">
        <v>1.2</v>
      </c>
      <c r="H33" s="32">
        <v>1.0</v>
      </c>
      <c r="I33" s="26">
        <v>25000.0</v>
      </c>
      <c r="J33" s="27">
        <f t="shared" si="0"/>
        <v>105000.0</v>
      </c>
    </row>
    <row r="34" spans="8:8" ht="15.75">
      <c r="A34" s="23">
        <v>33.0</v>
      </c>
      <c r="B34" s="24">
        <v>44084.0</v>
      </c>
      <c r="C34" s="23" t="s">
        <v>48</v>
      </c>
      <c r="D34" s="31" t="s">
        <v>87</v>
      </c>
      <c r="E34" s="31" t="s">
        <v>88</v>
      </c>
      <c r="F34" s="31">
        <v>2.0</v>
      </c>
      <c r="G34" s="31">
        <v>0.5</v>
      </c>
      <c r="H34" s="32">
        <v>1.0</v>
      </c>
      <c r="I34" s="26">
        <v>25000.0</v>
      </c>
      <c r="J34" s="27">
        <f t="shared" si="0"/>
        <v>25000.0</v>
      </c>
    </row>
    <row r="35" spans="8:8" ht="15.75">
      <c r="A35" s="23">
        <v>34.0</v>
      </c>
      <c r="B35" s="24">
        <v>44084.0</v>
      </c>
      <c r="C35" s="23" t="s">
        <v>48</v>
      </c>
      <c r="D35" s="31" t="s">
        <v>87</v>
      </c>
      <c r="E35" s="31" t="s">
        <v>89</v>
      </c>
      <c r="F35" s="31">
        <v>2.0</v>
      </c>
      <c r="G35" s="31">
        <v>0.5</v>
      </c>
      <c r="H35" s="32">
        <v>1.0</v>
      </c>
      <c r="I35" s="26">
        <v>25000.0</v>
      </c>
      <c r="J35" s="27">
        <f t="shared" si="0"/>
        <v>25000.0</v>
      </c>
    </row>
    <row r="36" spans="8:8" ht="15.75">
      <c r="A36" s="23">
        <v>35.0</v>
      </c>
      <c r="B36" s="24">
        <v>44084.0</v>
      </c>
      <c r="C36" s="23" t="s">
        <v>48</v>
      </c>
      <c r="D36" s="31" t="s">
        <v>87</v>
      </c>
      <c r="E36" s="31" t="s">
        <v>90</v>
      </c>
      <c r="F36" s="31">
        <v>4.0</v>
      </c>
      <c r="G36" s="31">
        <v>0.5</v>
      </c>
      <c r="H36" s="32">
        <v>1.0</v>
      </c>
      <c r="I36" s="26">
        <v>25000.0</v>
      </c>
      <c r="J36" s="27">
        <f t="shared" si="0"/>
        <v>50000.0</v>
      </c>
    </row>
    <row r="37" spans="8:8" ht="15.75">
      <c r="A37" s="23">
        <v>36.0</v>
      </c>
      <c r="B37" s="24">
        <v>44095.0</v>
      </c>
      <c r="C37" s="23" t="s">
        <v>48</v>
      </c>
      <c r="D37" s="31" t="s">
        <v>91</v>
      </c>
      <c r="E37" s="31" t="s">
        <v>92</v>
      </c>
      <c r="F37" s="31">
        <v>4.0</v>
      </c>
      <c r="G37" s="31">
        <v>1.0</v>
      </c>
      <c r="H37" s="32">
        <v>1.0</v>
      </c>
      <c r="I37" s="26">
        <v>25000.0</v>
      </c>
      <c r="J37" s="27">
        <f t="shared" si="0"/>
        <v>100000.0</v>
      </c>
    </row>
    <row r="38" spans="8:8" ht="15.75">
      <c r="A38" s="23">
        <v>37.0</v>
      </c>
      <c r="B38" s="24">
        <v>44083.0</v>
      </c>
      <c r="C38" s="23" t="s">
        <v>48</v>
      </c>
      <c r="D38" s="31" t="s">
        <v>93</v>
      </c>
      <c r="E38" s="31" t="s">
        <v>94</v>
      </c>
      <c r="F38" s="31">
        <v>4.0</v>
      </c>
      <c r="G38" s="31">
        <v>1.0</v>
      </c>
      <c r="H38" s="32">
        <v>1.0</v>
      </c>
      <c r="I38" s="26">
        <v>25000.0</v>
      </c>
      <c r="J38" s="27">
        <f t="shared" si="0"/>
        <v>100000.0</v>
      </c>
    </row>
    <row r="39" spans="8:8" ht="15.75">
      <c r="A39" s="23">
        <v>38.0</v>
      </c>
      <c r="B39" s="24">
        <v>44083.0</v>
      </c>
      <c r="C39" s="23" t="s">
        <v>48</v>
      </c>
      <c r="D39" s="31" t="s">
        <v>93</v>
      </c>
      <c r="E39" s="31" t="s">
        <v>95</v>
      </c>
      <c r="F39" s="31">
        <v>4.0</v>
      </c>
      <c r="G39" s="31">
        <v>1.0</v>
      </c>
      <c r="H39" s="32">
        <v>1.0</v>
      </c>
      <c r="I39" s="26">
        <v>25000.0</v>
      </c>
      <c r="J39" s="27">
        <f t="shared" si="0"/>
        <v>100000.0</v>
      </c>
    </row>
    <row r="40" spans="8:8" ht="15.75">
      <c r="A40" s="23">
        <v>39.0</v>
      </c>
      <c r="B40" s="24">
        <v>44083.0</v>
      </c>
      <c r="C40" s="23" t="s">
        <v>48</v>
      </c>
      <c r="D40" s="33" t="s">
        <v>96</v>
      </c>
      <c r="E40" s="31" t="s">
        <v>97</v>
      </c>
      <c r="F40" s="31">
        <v>5.0</v>
      </c>
      <c r="G40" s="31">
        <v>1.0</v>
      </c>
      <c r="H40" s="32">
        <v>1.0</v>
      </c>
      <c r="I40" s="26">
        <v>25000.0</v>
      </c>
      <c r="J40" s="27">
        <f t="shared" si="0"/>
        <v>125000.0</v>
      </c>
    </row>
    <row r="41" spans="8:8" ht="15.75">
      <c r="A41" s="23">
        <v>40.0</v>
      </c>
      <c r="B41" s="24">
        <v>44100.0</v>
      </c>
      <c r="C41" s="23" t="s">
        <v>48</v>
      </c>
      <c r="D41" s="33" t="s">
        <v>98</v>
      </c>
      <c r="E41" s="31" t="s">
        <v>99</v>
      </c>
      <c r="F41" s="31">
        <v>4.0</v>
      </c>
      <c r="G41" s="31">
        <v>1.0</v>
      </c>
      <c r="H41" s="32">
        <v>1.0</v>
      </c>
      <c r="I41" s="26">
        <v>25000.0</v>
      </c>
      <c r="J41" s="27">
        <f t="shared" si="0"/>
        <v>100000.0</v>
      </c>
    </row>
    <row r="42" spans="8:8" ht="15.75">
      <c r="A42" s="23">
        <v>41.0</v>
      </c>
      <c r="B42" s="24">
        <v>44100.0</v>
      </c>
      <c r="C42" s="23" t="s">
        <v>48</v>
      </c>
      <c r="D42" s="33" t="s">
        <v>98</v>
      </c>
      <c r="E42" s="31" t="s">
        <v>99</v>
      </c>
      <c r="F42" s="31">
        <v>2.0</v>
      </c>
      <c r="G42" s="31">
        <v>0.6</v>
      </c>
      <c r="H42" s="32">
        <v>2.0</v>
      </c>
      <c r="I42" s="26">
        <v>25000.0</v>
      </c>
      <c r="J42" s="27">
        <f t="shared" si="0"/>
        <v>60000.0</v>
      </c>
    </row>
    <row r="43" spans="8:8" ht="15.75">
      <c r="A43" s="23">
        <v>42.0</v>
      </c>
      <c r="B43" s="24">
        <v>44100.0</v>
      </c>
      <c r="C43" s="23" t="s">
        <v>48</v>
      </c>
      <c r="D43" s="33" t="s">
        <v>98</v>
      </c>
      <c r="E43" s="31" t="s">
        <v>100</v>
      </c>
      <c r="F43" s="31">
        <v>5.0</v>
      </c>
      <c r="G43" s="31">
        <v>1.0</v>
      </c>
      <c r="H43" s="32">
        <v>1.0</v>
      </c>
      <c r="I43" s="26">
        <v>25000.0</v>
      </c>
      <c r="J43" s="27">
        <f t="shared" si="0"/>
        <v>125000.0</v>
      </c>
    </row>
    <row r="44" spans="8:8" ht="15.75">
      <c r="A44" s="23">
        <v>43.0</v>
      </c>
      <c r="B44" s="24">
        <v>44100.0</v>
      </c>
      <c r="C44" s="23" t="s">
        <v>48</v>
      </c>
      <c r="D44" s="33" t="s">
        <v>98</v>
      </c>
      <c r="E44" s="31" t="s">
        <v>100</v>
      </c>
      <c r="F44" s="31">
        <v>2.5</v>
      </c>
      <c r="G44" s="31">
        <v>0.7</v>
      </c>
      <c r="H44" s="32">
        <v>2.0</v>
      </c>
      <c r="I44" s="26">
        <v>25000.0</v>
      </c>
      <c r="J44" s="27">
        <f t="shared" si="0"/>
        <v>87500.0</v>
      </c>
    </row>
    <row r="45" spans="8:8" ht="15.75">
      <c r="A45" s="23">
        <v>44.0</v>
      </c>
      <c r="B45" s="24">
        <v>44088.0</v>
      </c>
      <c r="C45" s="23" t="s">
        <v>48</v>
      </c>
      <c r="D45" s="33" t="s">
        <v>173</v>
      </c>
      <c r="E45" s="31" t="s">
        <v>174</v>
      </c>
      <c r="F45" s="31">
        <v>2.0</v>
      </c>
      <c r="G45" s="31">
        <v>0.4</v>
      </c>
      <c r="H45" s="32">
        <v>3.0</v>
      </c>
      <c r="I45" s="26">
        <v>25000.0</v>
      </c>
      <c r="J45" s="27">
        <f t="shared" si="0"/>
        <v>60000.00000000001</v>
      </c>
    </row>
    <row r="46" spans="8:8" ht="15.75">
      <c r="A46" s="23">
        <v>45.0</v>
      </c>
      <c r="B46" s="24">
        <v>44088.0</v>
      </c>
      <c r="C46" s="23" t="s">
        <v>48</v>
      </c>
      <c r="D46" s="33" t="s">
        <v>173</v>
      </c>
      <c r="E46" s="31" t="s">
        <v>175</v>
      </c>
      <c r="F46" s="31">
        <v>1.6</v>
      </c>
      <c r="G46" s="31">
        <v>0.4</v>
      </c>
      <c r="H46" s="32">
        <v>4.0</v>
      </c>
      <c r="I46" s="26">
        <v>25000.0</v>
      </c>
      <c r="J46" s="27">
        <f t="shared" si="0"/>
        <v>64000.000000000015</v>
      </c>
    </row>
    <row r="47" spans="8:8" ht="15.75">
      <c r="A47" s="23">
        <v>46.0</v>
      </c>
      <c r="B47" s="24">
        <v>44088.0</v>
      </c>
      <c r="C47" s="23" t="s">
        <v>48</v>
      </c>
      <c r="D47" s="33" t="s">
        <v>173</v>
      </c>
      <c r="E47" s="31" t="s">
        <v>176</v>
      </c>
      <c r="F47" s="31">
        <v>2.0</v>
      </c>
      <c r="G47" s="31">
        <v>0.8</v>
      </c>
      <c r="H47" s="32">
        <v>5.0</v>
      </c>
      <c r="I47" s="26">
        <v>25000.0</v>
      </c>
      <c r="J47" s="27">
        <f t="shared" si="0"/>
        <v>200000.0</v>
      </c>
    </row>
    <row r="48" spans="8:8" ht="15.75">
      <c r="A48" s="23">
        <v>47.0</v>
      </c>
      <c r="B48" s="24">
        <v>44088.0</v>
      </c>
      <c r="C48" s="23" t="s">
        <v>48</v>
      </c>
      <c r="D48" s="33" t="s">
        <v>173</v>
      </c>
      <c r="E48" s="31" t="s">
        <v>177</v>
      </c>
      <c r="F48" s="31">
        <v>6.0</v>
      </c>
      <c r="G48" s="31">
        <v>1.0</v>
      </c>
      <c r="H48" s="32">
        <v>6.0</v>
      </c>
      <c r="I48" s="26">
        <v>25000.0</v>
      </c>
      <c r="J48" s="27">
        <f t="shared" si="0"/>
        <v>900000.0</v>
      </c>
    </row>
    <row r="49" spans="8:8" ht="21.0">
      <c r="A49" s="21"/>
      <c r="B49" s="21"/>
      <c r="C49" s="21"/>
      <c r="D49" s="21"/>
      <c r="E49" s="21"/>
      <c r="F49" s="21"/>
      <c r="G49" s="21"/>
      <c r="H49" s="34" t="s">
        <v>10</v>
      </c>
      <c r="I49" s="34"/>
      <c r="J49" s="35">
        <f>SUM(J3:J48)</f>
        <v>4779250.0</v>
      </c>
    </row>
    <row r="50" spans="8:8">
      <c r="A50" s="21"/>
      <c r="B50" s="21"/>
      <c r="C50" s="21"/>
      <c r="D50" s="21"/>
      <c r="E50" s="21"/>
      <c r="F50" s="21"/>
      <c r="G50" s="21"/>
      <c r="H50" s="36"/>
      <c r="I50" s="21"/>
      <c r="J50" s="21"/>
    </row>
    <row r="51" spans="8:8">
      <c r="A51" s="21"/>
      <c r="B51" s="21"/>
      <c r="C51" s="21"/>
      <c r="D51" s="21"/>
      <c r="E51" s="21"/>
      <c r="F51" s="21"/>
      <c r="G51" s="21"/>
      <c r="H51" s="36"/>
      <c r="I51" s="21"/>
      <c r="J51" s="21"/>
    </row>
    <row r="52" spans="8:8">
      <c r="A52" s="21"/>
      <c r="B52" s="21"/>
      <c r="C52" s="21"/>
      <c r="D52" s="21"/>
      <c r="E52" s="21"/>
      <c r="F52" s="21"/>
      <c r="G52" s="21"/>
      <c r="H52" s="36"/>
      <c r="I52" s="21"/>
      <c r="J52" s="21"/>
    </row>
    <row r="53" spans="8:8">
      <c r="H53" s="36"/>
    </row>
    <row r="54" spans="8:8">
      <c r="H54" s="36"/>
    </row>
    <row r="55" spans="8:8">
      <c r="H55" s="36"/>
    </row>
    <row r="56" spans="8:8">
      <c r="H56" s="36"/>
    </row>
    <row r="57" spans="8:8">
      <c r="H57" s="36"/>
    </row>
    <row r="58" spans="8:8">
      <c r="H58" s="36"/>
    </row>
    <row r="59" spans="8:8">
      <c r="H59" s="36"/>
    </row>
    <row r="60" spans="8:8">
      <c r="H60" s="36"/>
    </row>
    <row r="61" spans="8:8">
      <c r="H61" s="36"/>
    </row>
    <row r="62" spans="8:8">
      <c r="H62" s="36"/>
    </row>
    <row r="63" spans="8:8">
      <c r="H63" s="36"/>
    </row>
    <row r="64" spans="8:8">
      <c r="H64" s="36"/>
    </row>
    <row r="65" spans="8:8">
      <c r="H65" s="36"/>
    </row>
    <row r="66" spans="8:8">
      <c r="H66" s="36"/>
    </row>
    <row r="67" spans="8:8">
      <c r="H67" s="36"/>
    </row>
    <row r="68" spans="8:8">
      <c r="H68" s="36"/>
    </row>
    <row r="69" spans="8:8">
      <c r="H69" s="36"/>
    </row>
    <row r="70" spans="8:8">
      <c r="H70" s="36"/>
    </row>
    <row r="71" spans="8:8">
      <c r="H71" s="36"/>
    </row>
    <row r="72" spans="8:8">
      <c r="H72" s="36"/>
    </row>
    <row r="73" spans="8:8">
      <c r="H73" s="36"/>
    </row>
    <row r="74" spans="8:8">
      <c r="H74" s="36"/>
    </row>
    <row r="75" spans="8:8">
      <c r="H75" s="36"/>
    </row>
    <row r="76" spans="8:8">
      <c r="H76" s="36"/>
    </row>
    <row r="77" spans="8:8">
      <c r="H77" s="36"/>
    </row>
    <row r="78" spans="8:8">
      <c r="H78" s="36"/>
    </row>
    <row r="79" spans="8:8">
      <c r="H79" s="36"/>
    </row>
    <row r="80" spans="8:8">
      <c r="H80" s="36"/>
    </row>
    <row r="81" spans="8:8">
      <c r="H81" s="36"/>
    </row>
    <row r="82" spans="8:8">
      <c r="H82" s="36"/>
    </row>
    <row r="83" spans="8:8">
      <c r="H83" s="36"/>
    </row>
    <row r="84" spans="8:8">
      <c r="H84" s="36"/>
    </row>
    <row r="85" spans="8:8">
      <c r="H85" s="36"/>
    </row>
    <row r="86" spans="8:8">
      <c r="H86" s="36"/>
    </row>
    <row r="87" spans="8:8">
      <c r="H87" s="36"/>
    </row>
    <row r="88" spans="8:8">
      <c r="H88" s="36"/>
    </row>
    <row r="89" spans="8:8">
      <c r="H89" s="36"/>
    </row>
    <row r="90" spans="8:8">
      <c r="H90" s="36"/>
    </row>
    <row r="91" spans="8:8">
      <c r="H91" s="36"/>
    </row>
    <row r="92" spans="8:8">
      <c r="H92" s="36"/>
    </row>
    <row r="93" spans="8:8">
      <c r="H93" s="36"/>
    </row>
    <row r="94" spans="8:8">
      <c r="H94" s="36"/>
    </row>
    <row r="95" spans="8:8">
      <c r="H95" s="36"/>
    </row>
    <row r="96" spans="8:8">
      <c r="H96" s="36"/>
    </row>
    <row r="97" spans="8:8">
      <c r="H97" s="36"/>
    </row>
    <row r="98" spans="8:8">
      <c r="H98" s="36"/>
    </row>
    <row r="99" spans="8:8">
      <c r="H99" s="36"/>
    </row>
    <row r="100" spans="8:8">
      <c r="H100" s="36"/>
    </row>
    <row r="101" spans="8:8">
      <c r="H101" s="36"/>
    </row>
    <row r="102" spans="8:8">
      <c r="H102" s="36"/>
    </row>
    <row r="103" spans="8:8">
      <c r="H103" s="36"/>
    </row>
    <row r="104" spans="8:8">
      <c r="H104" s="36"/>
    </row>
    <row r="105" spans="8:8">
      <c r="H105" s="36"/>
    </row>
    <row r="106" spans="8:8">
      <c r="H106" s="36"/>
    </row>
    <row r="107" spans="8:8">
      <c r="H107" s="36"/>
    </row>
    <row r="108" spans="8:8">
      <c r="H108" s="36"/>
    </row>
    <row r="109" spans="8:8">
      <c r="H109" s="36"/>
    </row>
    <row r="110" spans="8:8">
      <c r="H110" s="36"/>
    </row>
    <row r="111" spans="8:8">
      <c r="H111" s="36"/>
    </row>
    <row r="112" spans="8:8">
      <c r="H112" s="36"/>
    </row>
    <row r="113" spans="8:8">
      <c r="H113" s="36"/>
    </row>
    <row r="114" spans="8:8">
      <c r="H114" s="36"/>
    </row>
    <row r="115" spans="8:8">
      <c r="H115" s="36"/>
    </row>
    <row r="116" spans="8:8">
      <c r="H116" s="36"/>
    </row>
    <row r="117" spans="8:8">
      <c r="H117" s="36"/>
    </row>
    <row r="118" spans="8:8">
      <c r="H118" s="36"/>
    </row>
    <row r="119" spans="8:8">
      <c r="H119" s="36"/>
    </row>
    <row r="120" spans="8:8">
      <c r="H120" s="36"/>
    </row>
    <row r="121" spans="8:8">
      <c r="H121" s="36"/>
    </row>
    <row r="122" spans="8:8">
      <c r="H122" s="36"/>
    </row>
    <row r="123" spans="8:8">
      <c r="H123" s="36"/>
    </row>
    <row r="124" spans="8:8">
      <c r="H124" s="36"/>
    </row>
    <row r="125" spans="8:8">
      <c r="H125" s="36"/>
    </row>
    <row r="126" spans="8:8">
      <c r="H126" s="36"/>
    </row>
    <row r="127" spans="8:8">
      <c r="H127" s="36"/>
    </row>
    <row r="128" spans="8:8">
      <c r="H128" s="36"/>
    </row>
    <row r="129" spans="8:8">
      <c r="H129" s="36"/>
    </row>
    <row r="130" spans="8:8">
      <c r="H130" s="36"/>
    </row>
    <row r="131" spans="8:8">
      <c r="H131" s="36"/>
    </row>
    <row r="132" spans="8:8">
      <c r="H132" s="36"/>
    </row>
    <row r="133" spans="8:8">
      <c r="H133" s="36"/>
    </row>
    <row r="134" spans="8:8">
      <c r="H134" s="36"/>
    </row>
    <row r="135" spans="8:8">
      <c r="H135" s="36"/>
    </row>
    <row r="136" spans="8:8">
      <c r="H136" s="36"/>
    </row>
    <row r="137" spans="8:8">
      <c r="H137" s="36"/>
    </row>
    <row r="138" spans="8:8">
      <c r="H138" s="36"/>
    </row>
    <row r="139" spans="8:8">
      <c r="H139" s="36"/>
    </row>
    <row r="140" spans="8:8">
      <c r="H140" s="36"/>
    </row>
    <row r="141" spans="8:8">
      <c r="H141" s="36"/>
    </row>
    <row r="142" spans="8:8">
      <c r="H142" s="36"/>
    </row>
    <row r="143" spans="8:8">
      <c r="H143" s="36"/>
    </row>
    <row r="144" spans="8:8">
      <c r="H144" s="36"/>
    </row>
    <row r="145" spans="8:8">
      <c r="H145" s="36"/>
    </row>
    <row r="146" spans="8:8">
      <c r="H146" s="36"/>
    </row>
    <row r="147" spans="8:8">
      <c r="H147" s="36"/>
    </row>
    <row r="148" spans="8:8">
      <c r="H148" s="36"/>
    </row>
    <row r="149" spans="8:8">
      <c r="H149" s="36"/>
    </row>
    <row r="150" spans="8:8">
      <c r="H150" s="36"/>
    </row>
    <row r="151" spans="8:8">
      <c r="H151" s="36"/>
    </row>
    <row r="152" spans="8:8">
      <c r="H152" s="36"/>
    </row>
    <row r="153" spans="8:8">
      <c r="H153" s="36"/>
    </row>
    <row r="154" spans="8:8">
      <c r="H154" s="36"/>
    </row>
    <row r="155" spans="8:8">
      <c r="H155" s="36"/>
    </row>
    <row r="156" spans="8:8">
      <c r="H156" s="36"/>
    </row>
    <row r="157" spans="8:8">
      <c r="H157" s="36"/>
    </row>
    <row r="158" spans="8:8">
      <c r="H158" s="36"/>
    </row>
    <row r="159" spans="8:8">
      <c r="H159" s="36"/>
    </row>
    <row r="160" spans="8:8">
      <c r="H160" s="36"/>
    </row>
    <row r="161" spans="8:8">
      <c r="H161" s="36"/>
    </row>
    <row r="162" spans="8:8">
      <c r="H162" s="36"/>
    </row>
    <row r="163" spans="8:8">
      <c r="H163" s="36"/>
    </row>
    <row r="164" spans="8:8">
      <c r="H164" s="36"/>
    </row>
  </sheetData>
  <mergeCells count="1">
    <mergeCell ref="H49:I49"/>
  </mergeCells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P123"/>
  <sheetViews>
    <sheetView workbookViewId="0" topLeftCell="A9">
      <selection activeCell="C33" sqref="C33"/>
    </sheetView>
  </sheetViews>
  <sheetFormatPr defaultRowHeight="15.0" defaultColWidth="10"/>
  <cols>
    <col min="1" max="1" customWidth="1" width="15.0" style="0"/>
    <col min="2" max="2" customWidth="1" width="11.5703125" style="0"/>
    <col min="5" max="5" customWidth="1" width="18.425781" style="0"/>
    <col min="6" max="6" customWidth="1" width="24.855469" style="0"/>
    <col min="7" max="7" customWidth="1" width="38.0" style="0"/>
    <col min="9" max="9" customWidth="1" width="12.285156" style="0"/>
    <col min="12" max="12" customWidth="1" width="16.285156" style="0"/>
    <col min="13" max="13" customWidth="1" width="14.5703125" style="0"/>
  </cols>
  <sheetData>
    <row r="1" spans="8:8" ht="60.0">
      <c r="A1" s="37" t="s">
        <v>103</v>
      </c>
      <c r="B1" s="37" t="s">
        <v>104</v>
      </c>
      <c r="C1" s="37" t="s">
        <v>105</v>
      </c>
      <c r="D1" s="37" t="s">
        <v>106</v>
      </c>
      <c r="E1" s="37" t="s">
        <v>107</v>
      </c>
      <c r="F1" s="37" t="s">
        <v>46</v>
      </c>
      <c r="G1" s="37" t="s">
        <v>108</v>
      </c>
      <c r="H1" s="38" t="s">
        <v>109</v>
      </c>
      <c r="I1" s="39" t="s">
        <v>110</v>
      </c>
      <c r="J1" s="40" t="s">
        <v>111</v>
      </c>
      <c r="K1" s="41" t="s">
        <v>112</v>
      </c>
      <c r="L1" s="38" t="s">
        <v>113</v>
      </c>
      <c r="M1" s="40" t="s">
        <v>114</v>
      </c>
    </row>
    <row r="2" spans="8:8">
      <c r="A2" s="42" t="s">
        <v>115</v>
      </c>
      <c r="B2" s="43" t="s">
        <v>116</v>
      </c>
      <c r="C2" s="42" t="s">
        <v>48</v>
      </c>
      <c r="D2" s="44" t="s">
        <v>117</v>
      </c>
      <c r="E2" s="44" t="s">
        <v>118</v>
      </c>
      <c r="F2" s="42" t="s">
        <v>119</v>
      </c>
      <c r="G2" s="45" t="s">
        <v>120</v>
      </c>
      <c r="H2" s="46" t="s">
        <v>121</v>
      </c>
      <c r="I2" s="47"/>
      <c r="J2" s="48"/>
      <c r="K2" s="49"/>
      <c r="L2" s="47" t="s">
        <v>122</v>
      </c>
      <c r="M2" s="48">
        <v>300.0</v>
      </c>
    </row>
    <row r="3" spans="8:8">
      <c r="A3" s="42" t="s">
        <v>115</v>
      </c>
      <c r="B3" s="43" t="s">
        <v>116</v>
      </c>
      <c r="C3" s="42" t="s">
        <v>48</v>
      </c>
      <c r="D3" s="44" t="s">
        <v>117</v>
      </c>
      <c r="E3" s="44" t="s">
        <v>118</v>
      </c>
      <c r="F3" s="50" t="s">
        <v>123</v>
      </c>
      <c r="G3" s="51" t="s">
        <v>124</v>
      </c>
      <c r="H3" s="46" t="s">
        <v>121</v>
      </c>
      <c r="I3" s="52"/>
      <c r="J3" s="53"/>
      <c r="K3" s="49"/>
      <c r="L3" s="52" t="s">
        <v>125</v>
      </c>
      <c r="M3" s="53">
        <v>360.0</v>
      </c>
    </row>
    <row r="4" spans="8:8">
      <c r="A4" s="42" t="s">
        <v>115</v>
      </c>
      <c r="B4" s="43" t="s">
        <v>116</v>
      </c>
      <c r="C4" s="42" t="s">
        <v>48</v>
      </c>
      <c r="D4" s="44" t="s">
        <v>117</v>
      </c>
      <c r="E4" s="44" t="s">
        <v>118</v>
      </c>
      <c r="F4" s="50" t="s">
        <v>126</v>
      </c>
      <c r="G4" s="50" t="s">
        <v>127</v>
      </c>
      <c r="H4" s="46" t="s">
        <v>128</v>
      </c>
      <c r="I4" s="47"/>
      <c r="J4" s="48"/>
      <c r="K4" s="49"/>
      <c r="L4" s="47" t="s">
        <v>129</v>
      </c>
      <c r="M4" s="48">
        <v>200.0</v>
      </c>
    </row>
    <row r="5" spans="8:8">
      <c r="A5" s="42" t="s">
        <v>115</v>
      </c>
      <c r="B5" s="43" t="s">
        <v>116</v>
      </c>
      <c r="C5" s="42" t="s">
        <v>48</v>
      </c>
      <c r="D5" s="44" t="s">
        <v>117</v>
      </c>
      <c r="E5" s="44" t="s">
        <v>118</v>
      </c>
      <c r="F5" s="44" t="s">
        <v>130</v>
      </c>
      <c r="G5" s="51" t="s">
        <v>131</v>
      </c>
      <c r="H5" s="46" t="s">
        <v>121</v>
      </c>
      <c r="I5" s="47"/>
      <c r="J5" s="48"/>
      <c r="K5" s="49"/>
      <c r="L5" s="47" t="s">
        <v>132</v>
      </c>
      <c r="M5" s="48">
        <v>240.0</v>
      </c>
    </row>
    <row r="6" spans="8:8">
      <c r="A6" s="42" t="s">
        <v>115</v>
      </c>
      <c r="B6" s="43" t="s">
        <v>116</v>
      </c>
      <c r="C6" s="42" t="s">
        <v>48</v>
      </c>
      <c r="D6" s="44" t="s">
        <v>117</v>
      </c>
      <c r="E6" s="44" t="s">
        <v>118</v>
      </c>
      <c r="F6" s="44" t="s">
        <v>133</v>
      </c>
      <c r="G6" s="51" t="s">
        <v>134</v>
      </c>
      <c r="H6" s="46" t="s">
        <v>121</v>
      </c>
      <c r="I6" s="47"/>
      <c r="J6" s="48"/>
      <c r="K6" s="49"/>
      <c r="L6" s="47" t="s">
        <v>135</v>
      </c>
      <c r="M6" s="48">
        <v>180.0</v>
      </c>
    </row>
    <row r="7" spans="8:8">
      <c r="A7" s="42" t="s">
        <v>115</v>
      </c>
      <c r="B7" s="43" t="s">
        <v>116</v>
      </c>
      <c r="C7" s="42" t="s">
        <v>48</v>
      </c>
      <c r="D7" s="44" t="s">
        <v>117</v>
      </c>
      <c r="E7" s="44" t="s">
        <v>118</v>
      </c>
      <c r="F7" s="44" t="s">
        <v>136</v>
      </c>
      <c r="G7" s="54" t="s">
        <v>137</v>
      </c>
      <c r="H7" s="46" t="s">
        <v>121</v>
      </c>
      <c r="I7" s="55"/>
      <c r="J7" s="48"/>
      <c r="K7" s="49"/>
      <c r="L7" s="55">
        <v>44095.0</v>
      </c>
      <c r="M7" s="48">
        <v>40.0</v>
      </c>
    </row>
    <row r="8" spans="8:8">
      <c r="A8" s="42" t="s">
        <v>115</v>
      </c>
      <c r="B8" s="43" t="s">
        <v>116</v>
      </c>
      <c r="C8" s="42" t="s">
        <v>48</v>
      </c>
      <c r="D8" s="44" t="s">
        <v>117</v>
      </c>
      <c r="E8" s="44" t="s">
        <v>138</v>
      </c>
      <c r="F8" s="42" t="s">
        <v>139</v>
      </c>
      <c r="G8" s="42" t="s">
        <v>140</v>
      </c>
      <c r="H8" s="46" t="s">
        <v>121</v>
      </c>
      <c r="I8" s="47"/>
      <c r="J8" s="48"/>
      <c r="K8" s="49"/>
      <c r="L8" s="47" t="s">
        <v>141</v>
      </c>
      <c r="M8" s="48">
        <v>236.0</v>
      </c>
    </row>
    <row r="9" spans="8:8">
      <c r="A9" s="42" t="s">
        <v>115</v>
      </c>
      <c r="B9" s="43" t="s">
        <v>116</v>
      </c>
      <c r="C9" s="42" t="s">
        <v>48</v>
      </c>
      <c r="D9" s="44" t="s">
        <v>117</v>
      </c>
      <c r="E9" s="44" t="s">
        <v>138</v>
      </c>
      <c r="F9" s="44" t="s">
        <v>142</v>
      </c>
      <c r="G9" s="44" t="s">
        <v>143</v>
      </c>
      <c r="H9" s="46" t="s">
        <v>128</v>
      </c>
      <c r="I9" s="52"/>
      <c r="J9" s="53"/>
      <c r="K9" s="49"/>
      <c r="L9" s="52" t="s">
        <v>144</v>
      </c>
      <c r="M9" s="53">
        <v>140.0</v>
      </c>
    </row>
    <row r="10" spans="8:8">
      <c r="A10" s="42" t="s">
        <v>115</v>
      </c>
      <c r="B10" s="43" t="s">
        <v>116</v>
      </c>
      <c r="C10" s="42" t="s">
        <v>48</v>
      </c>
      <c r="D10" s="44" t="s">
        <v>117</v>
      </c>
      <c r="E10" s="44" t="s">
        <v>138</v>
      </c>
      <c r="F10" s="44" t="s">
        <v>145</v>
      </c>
      <c r="G10" s="56" t="s">
        <v>146</v>
      </c>
      <c r="H10" s="46" t="s">
        <v>128</v>
      </c>
      <c r="I10" s="57"/>
      <c r="J10" s="58"/>
      <c r="K10" s="49"/>
      <c r="L10" s="57" t="s">
        <v>147</v>
      </c>
      <c r="M10" s="58">
        <v>140.0</v>
      </c>
    </row>
    <row r="11" spans="8:8">
      <c r="A11" s="42" t="s">
        <v>115</v>
      </c>
      <c r="B11" s="43" t="s">
        <v>116</v>
      </c>
      <c r="C11" s="42" t="s">
        <v>48</v>
      </c>
      <c r="D11" s="44" t="s">
        <v>117</v>
      </c>
      <c r="E11" s="44" t="s">
        <v>138</v>
      </c>
      <c r="F11" s="56" t="s">
        <v>148</v>
      </c>
      <c r="G11" s="56" t="s">
        <v>149</v>
      </c>
      <c r="H11" s="46" t="s">
        <v>128</v>
      </c>
      <c r="I11" s="57"/>
      <c r="J11" s="58"/>
      <c r="K11" s="49"/>
      <c r="L11" s="57">
        <v>44088.0</v>
      </c>
      <c r="M11" s="58">
        <v>124.0</v>
      </c>
    </row>
    <row r="12" spans="8:8">
      <c r="A12" s="42" t="s">
        <v>115</v>
      </c>
      <c r="B12" s="43" t="s">
        <v>116</v>
      </c>
      <c r="C12" s="42" t="s">
        <v>48</v>
      </c>
      <c r="D12" s="44" t="s">
        <v>117</v>
      </c>
      <c r="E12" s="44" t="s">
        <v>138</v>
      </c>
      <c r="F12" s="56" t="s">
        <v>150</v>
      </c>
      <c r="G12" s="56" t="s">
        <v>151</v>
      </c>
      <c r="H12" s="46" t="s">
        <v>121</v>
      </c>
      <c r="I12" s="58"/>
      <c r="J12" s="58"/>
      <c r="K12" s="49"/>
      <c r="L12" s="58" t="s">
        <v>152</v>
      </c>
      <c r="M12" s="58">
        <v>240.0</v>
      </c>
    </row>
    <row r="13" spans="8:8">
      <c r="A13" s="42" t="s">
        <v>115</v>
      </c>
      <c r="B13" s="43" t="s">
        <v>116</v>
      </c>
      <c r="C13" s="42" t="s">
        <v>48</v>
      </c>
      <c r="D13" s="44" t="s">
        <v>117</v>
      </c>
      <c r="E13" s="44" t="s">
        <v>138</v>
      </c>
      <c r="F13" s="44" t="s">
        <v>153</v>
      </c>
      <c r="G13" s="44" t="s">
        <v>154</v>
      </c>
      <c r="H13" s="46" t="s">
        <v>128</v>
      </c>
      <c r="I13" s="58"/>
      <c r="J13" s="58"/>
      <c r="K13" s="49"/>
      <c r="L13" s="58" t="s">
        <v>155</v>
      </c>
      <c r="M13" s="58">
        <v>120.0</v>
      </c>
    </row>
    <row r="14" spans="8:8">
      <c r="A14" s="42" t="s">
        <v>115</v>
      </c>
      <c r="B14" s="43" t="s">
        <v>116</v>
      </c>
      <c r="C14" s="42" t="s">
        <v>48</v>
      </c>
      <c r="D14" s="44" t="s">
        <v>117</v>
      </c>
      <c r="E14" s="44" t="s">
        <v>156</v>
      </c>
      <c r="F14" s="56" t="s">
        <v>157</v>
      </c>
      <c r="G14" s="56" t="s">
        <v>158</v>
      </c>
      <c r="H14" s="46" t="s">
        <v>128</v>
      </c>
      <c r="I14" s="59"/>
      <c r="J14" s="48"/>
      <c r="K14" s="49"/>
      <c r="L14" s="59" t="s">
        <v>141</v>
      </c>
      <c r="M14" s="48">
        <v>140.0</v>
      </c>
    </row>
    <row r="15" spans="8:8">
      <c r="A15" s="42" t="s">
        <v>115</v>
      </c>
      <c r="B15" s="43" t="s">
        <v>116</v>
      </c>
      <c r="C15" s="42" t="s">
        <v>48</v>
      </c>
      <c r="D15" s="44" t="s">
        <v>117</v>
      </c>
      <c r="E15" s="44" t="s">
        <v>156</v>
      </c>
      <c r="F15" s="60" t="s">
        <v>159</v>
      </c>
      <c r="G15" s="60" t="s">
        <v>160</v>
      </c>
      <c r="H15" s="46" t="s">
        <v>128</v>
      </c>
      <c r="I15" s="61"/>
      <c r="J15" s="48"/>
      <c r="K15" s="49"/>
      <c r="L15" s="61" t="s">
        <v>144</v>
      </c>
      <c r="M15" s="48">
        <v>160.0</v>
      </c>
    </row>
    <row r="16" spans="8:8">
      <c r="A16" s="42" t="s">
        <v>115</v>
      </c>
      <c r="B16" s="43" t="s">
        <v>116</v>
      </c>
      <c r="C16" s="42" t="s">
        <v>48</v>
      </c>
      <c r="D16" s="44" t="s">
        <v>117</v>
      </c>
      <c r="E16" s="44" t="s">
        <v>156</v>
      </c>
      <c r="F16" s="56" t="s">
        <v>161</v>
      </c>
      <c r="G16" s="56" t="s">
        <v>162</v>
      </c>
      <c r="H16" s="46" t="s">
        <v>128</v>
      </c>
      <c r="I16" s="59"/>
      <c r="J16" s="48"/>
      <c r="K16" s="49"/>
      <c r="L16" s="59" t="s">
        <v>147</v>
      </c>
      <c r="M16" s="48">
        <v>140.0</v>
      </c>
    </row>
    <row r="17" spans="8:8">
      <c r="A17" s="42" t="s">
        <v>115</v>
      </c>
      <c r="B17" s="43" t="s">
        <v>116</v>
      </c>
      <c r="C17" s="42" t="s">
        <v>48</v>
      </c>
      <c r="D17" s="44" t="s">
        <v>117</v>
      </c>
      <c r="E17" s="44" t="s">
        <v>156</v>
      </c>
      <c r="F17" s="60" t="s">
        <v>163</v>
      </c>
      <c r="G17" s="60" t="s">
        <v>164</v>
      </c>
      <c r="H17" s="46" t="s">
        <v>121</v>
      </c>
      <c r="I17" s="62"/>
      <c r="J17" s="48"/>
      <c r="K17" s="49"/>
      <c r="L17" s="62">
        <v>44088.0</v>
      </c>
      <c r="M17" s="48">
        <v>120.0</v>
      </c>
    </row>
    <row r="18" spans="8:8">
      <c r="A18" s="42" t="s">
        <v>115</v>
      </c>
      <c r="B18" s="43" t="s">
        <v>116</v>
      </c>
      <c r="C18" s="42" t="s">
        <v>48</v>
      </c>
      <c r="D18" s="44" t="s">
        <v>117</v>
      </c>
      <c r="E18" s="44" t="s">
        <v>156</v>
      </c>
      <c r="F18" s="44" t="s">
        <v>165</v>
      </c>
      <c r="G18" s="44" t="s">
        <v>166</v>
      </c>
      <c r="H18" s="46" t="s">
        <v>128</v>
      </c>
      <c r="I18" s="61"/>
      <c r="J18" s="48"/>
      <c r="K18" s="49"/>
      <c r="L18" s="61" t="s">
        <v>152</v>
      </c>
      <c r="M18" s="48">
        <v>120.0</v>
      </c>
    </row>
    <row r="19" spans="8:8" ht="26.25">
      <c r="A19" s="63"/>
      <c r="B19" s="63"/>
      <c r="C19" s="63"/>
      <c r="D19" s="63"/>
      <c r="E19" s="63"/>
      <c r="F19" s="63"/>
      <c r="G19" s="63"/>
      <c r="H19" s="63"/>
      <c r="I19" s="63"/>
      <c r="J19" s="63"/>
      <c r="L19" s="64" t="s">
        <v>10</v>
      </c>
      <c r="M19" s="65">
        <v>3000.0</v>
      </c>
    </row>
    <row r="21" spans="8:8" ht="18.75">
      <c r="A21" s="66"/>
      <c r="B21" s="66"/>
      <c r="C21" s="66"/>
      <c r="D21" s="67"/>
      <c r="E21" s="68" t="s">
        <v>167</v>
      </c>
      <c r="F21" s="66"/>
      <c r="G21" s="66"/>
      <c r="H21" s="69"/>
      <c r="I21" s="70"/>
      <c r="J21" s="71"/>
      <c r="K21" s="72"/>
      <c r="L21" s="73"/>
      <c r="M21" s="71"/>
    </row>
    <row r="22" spans="8:8">
      <c r="A22" s="66"/>
      <c r="B22" s="66"/>
      <c r="C22" s="66"/>
      <c r="D22" s="67"/>
      <c r="E22" s="74" t="s">
        <v>168</v>
      </c>
      <c r="F22" s="74" t="s">
        <v>169</v>
      </c>
      <c r="G22" s="74" t="s">
        <v>170</v>
      </c>
      <c r="H22" s="70"/>
      <c r="I22" s="71"/>
      <c r="J22" s="72"/>
      <c r="K22" s="73"/>
      <c r="L22" s="71"/>
    </row>
    <row r="23" spans="8:8">
      <c r="A23" s="66"/>
      <c r="B23" s="66"/>
      <c r="C23" s="66"/>
      <c r="D23" s="67"/>
      <c r="E23" s="74"/>
      <c r="F23" s="74"/>
      <c r="G23" s="74"/>
      <c r="H23" s="70"/>
      <c r="I23" s="71"/>
      <c r="J23" s="72"/>
      <c r="K23" s="73"/>
      <c r="L23" s="71"/>
    </row>
    <row r="24" spans="8:8">
      <c r="A24" s="66"/>
      <c r="B24" s="66"/>
      <c r="C24" s="66"/>
      <c r="D24" s="67"/>
      <c r="E24" s="75">
        <v>3000.0</v>
      </c>
      <c r="F24" s="76">
        <v>5000.0</v>
      </c>
      <c r="G24" s="77">
        <v>1.5E7</v>
      </c>
      <c r="H24" s="70"/>
      <c r="I24" s="71"/>
      <c r="J24" s="72"/>
      <c r="K24" s="73"/>
      <c r="L24" s="71"/>
    </row>
    <row r="25" spans="8:8">
      <c r="A25" s="66"/>
      <c r="B25" s="66"/>
      <c r="C25" s="66"/>
      <c r="D25" s="67"/>
      <c r="E25" s="67"/>
      <c r="F25" s="67"/>
      <c r="G25" s="67"/>
      <c r="H25" s="69"/>
      <c r="I25" s="70"/>
      <c r="J25" s="71"/>
      <c r="K25" s="72"/>
      <c r="L25" s="73"/>
      <c r="M25" s="71"/>
    </row>
    <row r="26" spans="8:8">
      <c r="A26" s="66"/>
      <c r="B26" s="66"/>
      <c r="C26" s="66"/>
      <c r="D26" s="67"/>
      <c r="E26" s="67"/>
      <c r="F26" s="67"/>
      <c r="G26" s="67"/>
      <c r="H26" s="69"/>
      <c r="I26" s="70"/>
      <c r="J26" s="71"/>
      <c r="K26" s="72"/>
      <c r="L26" s="73"/>
      <c r="M26" s="71"/>
    </row>
    <row r="27" spans="8:8">
      <c r="A27" s="66"/>
      <c r="B27" s="66"/>
      <c r="C27" s="66"/>
      <c r="D27" s="67"/>
      <c r="E27" s="67"/>
      <c r="F27" s="67"/>
      <c r="G27" s="67"/>
      <c r="H27" s="69"/>
      <c r="I27" s="70"/>
      <c r="J27" s="71"/>
      <c r="K27" s="72"/>
      <c r="L27" s="73"/>
      <c r="M27" s="71"/>
    </row>
    <row r="28" spans="8:8">
      <c r="A28" s="66"/>
      <c r="B28" s="66"/>
      <c r="C28" s="66"/>
      <c r="D28" s="67"/>
      <c r="E28" s="67"/>
      <c r="F28" s="67"/>
      <c r="G28" s="67"/>
      <c r="H28" s="69"/>
      <c r="I28" s="70"/>
      <c r="J28" s="71"/>
      <c r="K28" s="72"/>
      <c r="L28" s="73"/>
      <c r="M28" s="71"/>
    </row>
    <row r="29" spans="8:8">
      <c r="A29" s="66"/>
      <c r="B29" s="66"/>
      <c r="C29" s="66"/>
      <c r="D29" s="67"/>
      <c r="E29" s="67"/>
      <c r="F29" s="67"/>
      <c r="G29" s="67"/>
      <c r="H29" s="69"/>
      <c r="I29" s="70"/>
      <c r="J29" s="71"/>
      <c r="K29" s="72"/>
      <c r="L29" s="73"/>
      <c r="M29" s="71"/>
    </row>
    <row r="30" spans="8:8">
      <c r="A30" s="66"/>
      <c r="B30" s="66"/>
      <c r="C30" s="66"/>
      <c r="D30" s="67"/>
      <c r="E30" s="67"/>
      <c r="F30" s="67"/>
      <c r="G30" s="67"/>
      <c r="H30" s="69"/>
      <c r="I30" s="70"/>
      <c r="J30" s="71"/>
      <c r="K30" s="72"/>
      <c r="L30" s="73"/>
      <c r="M30" s="71"/>
    </row>
    <row r="31" spans="8:8">
      <c r="A31" s="66"/>
      <c r="B31" s="66"/>
      <c r="C31" s="66"/>
      <c r="D31" s="67"/>
      <c r="E31" s="67"/>
      <c r="F31" s="67"/>
      <c r="G31" s="67"/>
      <c r="H31" s="69"/>
      <c r="I31" s="70"/>
      <c r="J31" s="71"/>
      <c r="K31" s="72"/>
      <c r="L31" s="73"/>
      <c r="M31" s="71"/>
    </row>
    <row r="32" spans="8:8">
      <c r="A32" s="66"/>
      <c r="B32" s="66"/>
      <c r="C32" s="66"/>
      <c r="D32" s="67"/>
      <c r="E32" s="67"/>
      <c r="F32" s="67"/>
      <c r="G32" s="67"/>
      <c r="H32" s="69"/>
      <c r="I32" s="70"/>
      <c r="J32" s="71"/>
      <c r="K32" s="72"/>
      <c r="L32" s="73"/>
      <c r="M32" s="71"/>
    </row>
    <row r="33" spans="8:8">
      <c r="A33" s="66"/>
      <c r="B33" s="66"/>
      <c r="C33" s="66"/>
      <c r="D33" s="67"/>
      <c r="E33" s="67"/>
      <c r="F33" s="67"/>
      <c r="G33" s="67"/>
      <c r="H33" s="69"/>
      <c r="I33" s="70"/>
      <c r="J33" s="71"/>
      <c r="K33" s="72"/>
      <c r="L33" s="73"/>
      <c r="M33" s="71"/>
    </row>
    <row r="34" spans="8:8">
      <c r="A34" s="66"/>
      <c r="B34" s="66"/>
      <c r="C34" s="66"/>
      <c r="D34" s="67"/>
      <c r="E34" s="67"/>
      <c r="F34" s="67"/>
      <c r="G34" s="67"/>
      <c r="H34" s="69"/>
      <c r="I34" s="70"/>
      <c r="J34" s="71"/>
      <c r="K34" s="72"/>
      <c r="L34" s="73"/>
      <c r="M34" s="71"/>
    </row>
    <row r="35" spans="8:8">
      <c r="A35" s="66"/>
      <c r="B35" s="66"/>
      <c r="C35" s="66"/>
      <c r="D35" s="67"/>
      <c r="E35" s="67"/>
      <c r="F35" s="67"/>
      <c r="G35" s="67"/>
      <c r="H35" s="69"/>
      <c r="I35" s="70"/>
      <c r="J35" s="71"/>
      <c r="K35" s="72"/>
      <c r="L35" s="73"/>
      <c r="M35" s="71"/>
    </row>
    <row r="36" spans="8:8">
      <c r="A36" s="66"/>
      <c r="B36" s="66"/>
      <c r="C36" s="66"/>
      <c r="D36" s="67"/>
      <c r="E36" s="67"/>
      <c r="F36" s="67"/>
      <c r="G36" s="67"/>
      <c r="H36" s="69"/>
      <c r="I36" s="70"/>
      <c r="J36" s="71"/>
      <c r="K36" s="72"/>
      <c r="L36" s="73"/>
      <c r="M36" s="71"/>
    </row>
    <row r="37" spans="8:8">
      <c r="A37" s="66"/>
      <c r="B37" s="66"/>
      <c r="C37" s="66"/>
      <c r="D37" s="67"/>
      <c r="E37" s="67"/>
      <c r="F37" s="67"/>
      <c r="G37" s="67"/>
      <c r="H37" s="69"/>
      <c r="I37" s="70"/>
      <c r="J37" s="71"/>
      <c r="K37" s="72"/>
      <c r="L37" s="73"/>
      <c r="M37" s="71"/>
    </row>
    <row r="38" spans="8:8">
      <c r="A38" s="66"/>
      <c r="B38" s="66"/>
      <c r="C38" s="66"/>
      <c r="D38" s="67"/>
      <c r="E38" s="67"/>
      <c r="F38" s="67"/>
      <c r="G38" s="67"/>
      <c r="H38" s="69"/>
      <c r="I38" s="70"/>
      <c r="J38" s="71"/>
      <c r="K38" s="72"/>
      <c r="L38" s="73"/>
      <c r="M38" s="71"/>
    </row>
    <row r="39" spans="8:8">
      <c r="A39" s="66"/>
      <c r="B39" s="66"/>
      <c r="C39" s="66"/>
      <c r="D39" s="67"/>
      <c r="E39" s="67"/>
      <c r="F39" s="67"/>
      <c r="G39" s="67"/>
      <c r="H39" s="69"/>
      <c r="I39" s="70"/>
      <c r="J39" s="71"/>
      <c r="K39" s="72"/>
      <c r="L39" s="73"/>
      <c r="M39" s="71"/>
    </row>
    <row r="40" spans="8:8">
      <c r="A40" s="66"/>
      <c r="B40" s="66"/>
      <c r="C40" s="66"/>
      <c r="D40" s="67"/>
      <c r="E40" s="67"/>
      <c r="F40" s="67"/>
      <c r="G40" s="67"/>
      <c r="H40" s="69"/>
      <c r="I40" s="70"/>
      <c r="J40" s="71"/>
      <c r="K40" s="72"/>
      <c r="L40" s="73"/>
      <c r="M40" s="71"/>
    </row>
    <row r="41" spans="8:8">
      <c r="A41" s="66"/>
      <c r="B41" s="66"/>
      <c r="C41" s="66"/>
      <c r="D41" s="67"/>
      <c r="E41" s="67"/>
      <c r="F41" s="67"/>
      <c r="G41" s="67"/>
      <c r="H41" s="69"/>
      <c r="I41" s="70"/>
      <c r="J41" s="71"/>
      <c r="K41" s="72"/>
      <c r="L41" s="73"/>
      <c r="M41" s="71"/>
    </row>
    <row r="42" spans="8:8">
      <c r="A42" s="66"/>
      <c r="B42" s="66"/>
      <c r="C42" s="66"/>
      <c r="D42" s="67"/>
      <c r="E42" s="67"/>
      <c r="F42" s="67"/>
      <c r="G42" s="67"/>
      <c r="H42" s="69"/>
      <c r="I42" s="70"/>
      <c r="J42" s="71"/>
      <c r="K42" s="72"/>
      <c r="L42" s="73"/>
      <c r="M42" s="71"/>
    </row>
    <row r="43" spans="8:8">
      <c r="A43" s="66"/>
      <c r="B43" s="66"/>
      <c r="C43" s="66"/>
      <c r="D43" s="67"/>
      <c r="E43" s="67"/>
      <c r="F43" s="67"/>
      <c r="G43" s="67"/>
      <c r="H43" s="69"/>
      <c r="I43" s="70"/>
      <c r="J43" s="71"/>
      <c r="K43" s="72"/>
      <c r="L43" s="73"/>
      <c r="M43" s="71"/>
    </row>
    <row r="44" spans="8:8">
      <c r="A44" s="66"/>
      <c r="B44" s="66"/>
      <c r="C44" s="66"/>
      <c r="D44" s="67"/>
      <c r="E44" s="67"/>
      <c r="F44" s="67"/>
      <c r="G44" s="67"/>
      <c r="H44" s="69"/>
      <c r="I44" s="70"/>
      <c r="J44" s="71"/>
      <c r="K44" s="72"/>
      <c r="L44" s="73"/>
      <c r="M44" s="71"/>
    </row>
    <row r="45" spans="8:8">
      <c r="A45" s="66"/>
      <c r="B45" s="66"/>
      <c r="C45" s="66"/>
      <c r="D45" s="67"/>
      <c r="E45" s="67"/>
      <c r="F45" s="67"/>
      <c r="G45" s="67"/>
      <c r="H45" s="69"/>
      <c r="I45" s="70"/>
      <c r="J45" s="71"/>
      <c r="K45" s="72"/>
      <c r="L45" s="73"/>
      <c r="M45" s="71"/>
    </row>
    <row r="46" spans="8:8">
      <c r="A46" s="66"/>
      <c r="B46" s="66"/>
      <c r="C46" s="66"/>
      <c r="D46" s="67"/>
      <c r="E46" s="67"/>
      <c r="F46" s="67"/>
      <c r="G46" s="67"/>
      <c r="H46" s="69"/>
      <c r="I46" s="70"/>
      <c r="J46" s="71"/>
      <c r="K46" s="72"/>
      <c r="L46" s="73"/>
      <c r="M46" s="71"/>
    </row>
    <row r="47" spans="8:8">
      <c r="A47" s="66"/>
      <c r="B47" s="66"/>
      <c r="C47" s="66"/>
      <c r="D47" s="67"/>
      <c r="E47" s="67"/>
      <c r="F47" s="67"/>
      <c r="G47" s="67"/>
      <c r="H47" s="69"/>
      <c r="I47" s="70"/>
      <c r="J47" s="71"/>
      <c r="K47" s="72"/>
      <c r="L47" s="73"/>
      <c r="M47" s="71"/>
    </row>
    <row r="48" spans="8:8">
      <c r="A48" s="66"/>
      <c r="B48" s="66"/>
      <c r="C48" s="66"/>
      <c r="D48" s="67"/>
      <c r="E48" s="67"/>
      <c r="F48" s="67"/>
      <c r="G48" s="67"/>
      <c r="H48" s="69"/>
      <c r="I48" s="70"/>
      <c r="J48" s="71"/>
      <c r="K48" s="72"/>
      <c r="L48" s="73"/>
      <c r="M48" s="71"/>
    </row>
    <row r="49" spans="8:8">
      <c r="A49" s="66"/>
      <c r="B49" s="66"/>
      <c r="C49" s="66"/>
      <c r="D49" s="67"/>
      <c r="E49" s="67"/>
      <c r="F49" s="67"/>
      <c r="G49" s="67"/>
      <c r="H49" s="69"/>
      <c r="I49" s="70"/>
      <c r="J49" s="71"/>
      <c r="K49" s="72"/>
      <c r="L49" s="73"/>
      <c r="M49" s="71"/>
    </row>
    <row r="50" spans="8:8">
      <c r="A50" s="66"/>
      <c r="B50" s="66"/>
      <c r="C50" s="66"/>
      <c r="D50" s="67"/>
      <c r="E50" s="67"/>
      <c r="F50" s="67"/>
      <c r="G50" s="67"/>
      <c r="H50" s="69"/>
      <c r="I50" s="70"/>
      <c r="J50" s="71"/>
      <c r="K50" s="72"/>
      <c r="L50" s="73"/>
      <c r="M50" s="71"/>
    </row>
    <row r="51" spans="8:8">
      <c r="A51" s="66"/>
      <c r="B51" s="66"/>
      <c r="C51" s="66"/>
      <c r="D51" s="67"/>
      <c r="E51" s="67"/>
      <c r="F51" s="67"/>
      <c r="G51" s="67"/>
      <c r="H51" s="69"/>
      <c r="I51" s="70"/>
      <c r="J51" s="71"/>
      <c r="K51" s="72"/>
      <c r="L51" s="73"/>
      <c r="M51" s="71"/>
    </row>
    <row r="52" spans="8:8">
      <c r="A52" s="66"/>
      <c r="B52" s="66"/>
      <c r="C52" s="66"/>
      <c r="D52" s="67"/>
      <c r="E52" s="67"/>
      <c r="F52" s="67"/>
      <c r="G52" s="67"/>
      <c r="H52" s="69"/>
      <c r="I52" s="70"/>
      <c r="J52" s="71"/>
      <c r="K52" s="72"/>
      <c r="L52" s="73"/>
      <c r="M52" s="71"/>
    </row>
    <row r="53" spans="8:8">
      <c r="A53" s="66"/>
      <c r="B53" s="66"/>
      <c r="C53" s="66"/>
      <c r="D53" s="67"/>
      <c r="E53" s="67"/>
      <c r="F53" s="67"/>
      <c r="G53" s="67"/>
      <c r="H53" s="69"/>
      <c r="I53" s="70"/>
      <c r="J53" s="71"/>
      <c r="K53" s="72"/>
      <c r="L53" s="73"/>
      <c r="M53" s="71"/>
    </row>
    <row r="54" spans="8:8">
      <c r="A54" s="66"/>
      <c r="B54" s="66"/>
      <c r="C54" s="66"/>
      <c r="D54" s="67"/>
      <c r="E54" s="67"/>
      <c r="F54" s="67"/>
      <c r="G54" s="67"/>
      <c r="H54" s="69"/>
      <c r="I54" s="70"/>
      <c r="J54" s="71"/>
      <c r="K54" s="72"/>
      <c r="L54" s="73"/>
      <c r="M54" s="71"/>
    </row>
    <row r="55" spans="8:8">
      <c r="A55" s="66"/>
      <c r="B55" s="66"/>
      <c r="C55" s="66"/>
      <c r="D55" s="67"/>
      <c r="E55" s="67"/>
      <c r="F55" s="67"/>
      <c r="G55" s="67"/>
      <c r="H55" s="69"/>
      <c r="I55" s="70"/>
      <c r="J55" s="71"/>
      <c r="K55" s="72"/>
      <c r="L55" s="73"/>
      <c r="M55" s="71"/>
    </row>
    <row r="56" spans="8:8">
      <c r="A56" s="66"/>
      <c r="B56" s="66"/>
      <c r="C56" s="66"/>
      <c r="D56" s="67"/>
      <c r="E56" s="67"/>
      <c r="F56" s="67"/>
      <c r="G56" s="67"/>
      <c r="H56" s="69"/>
      <c r="I56" s="70"/>
      <c r="J56" s="71"/>
      <c r="K56" s="72"/>
      <c r="L56" s="73"/>
      <c r="M56" s="71"/>
    </row>
    <row r="57" spans="8:8">
      <c r="A57" s="66"/>
      <c r="B57" s="66"/>
      <c r="C57" s="66"/>
      <c r="D57" s="67"/>
      <c r="E57" s="67"/>
      <c r="F57" s="67"/>
      <c r="G57" s="67"/>
      <c r="H57" s="69"/>
      <c r="I57" s="70"/>
      <c r="J57" s="71"/>
      <c r="K57" s="72"/>
      <c r="L57" s="73"/>
      <c r="M57" s="71"/>
    </row>
    <row r="58" spans="8:8">
      <c r="A58" s="66"/>
      <c r="B58" s="66"/>
      <c r="C58" s="66"/>
      <c r="D58" s="67"/>
      <c r="E58" s="67"/>
      <c r="F58" s="67"/>
      <c r="G58" s="67"/>
      <c r="H58" s="69"/>
      <c r="I58" s="70"/>
      <c r="J58" s="71"/>
      <c r="K58" s="72"/>
      <c r="L58" s="73"/>
      <c r="M58" s="71"/>
    </row>
    <row r="59" spans="8:8">
      <c r="A59" s="66"/>
      <c r="B59" s="66"/>
      <c r="C59" s="66"/>
      <c r="D59" s="67"/>
      <c r="E59" s="67"/>
      <c r="F59" s="67"/>
      <c r="G59" s="67"/>
      <c r="H59" s="69"/>
      <c r="I59" s="70"/>
      <c r="J59" s="71"/>
      <c r="K59" s="72"/>
      <c r="L59" s="73"/>
      <c r="M59" s="71"/>
    </row>
    <row r="60" spans="8:8">
      <c r="A60" s="66"/>
      <c r="B60" s="66"/>
      <c r="C60" s="66"/>
      <c r="D60" s="67"/>
      <c r="E60" s="67"/>
      <c r="F60" s="67"/>
      <c r="G60" s="67"/>
      <c r="H60" s="69"/>
      <c r="I60" s="70"/>
      <c r="J60" s="71"/>
      <c r="K60" s="72"/>
      <c r="L60" s="73"/>
      <c r="M60" s="71"/>
    </row>
    <row r="61" spans="8:8">
      <c r="A61" s="66"/>
      <c r="B61" s="66"/>
      <c r="C61" s="66"/>
      <c r="D61" s="67"/>
      <c r="E61" s="67"/>
      <c r="F61" s="67"/>
      <c r="G61" s="67"/>
      <c r="H61" s="69"/>
      <c r="I61" s="70"/>
      <c r="J61" s="71"/>
      <c r="K61" s="72"/>
      <c r="L61" s="73"/>
      <c r="M61" s="71"/>
    </row>
    <row r="62" spans="8:8">
      <c r="A62" s="66"/>
      <c r="B62" s="66"/>
      <c r="C62" s="66"/>
      <c r="D62" s="67"/>
      <c r="E62" s="67"/>
      <c r="F62" s="67"/>
      <c r="G62" s="67"/>
      <c r="H62" s="69"/>
      <c r="I62" s="70"/>
      <c r="J62" s="71"/>
      <c r="K62" s="72"/>
      <c r="L62" s="73"/>
      <c r="M62" s="71"/>
    </row>
    <row r="63" spans="8:8">
      <c r="A63" s="66"/>
      <c r="B63" s="66"/>
      <c r="C63" s="66"/>
      <c r="D63" s="67"/>
      <c r="E63" s="67"/>
      <c r="F63" s="67"/>
      <c r="G63" s="67"/>
      <c r="H63" s="69"/>
      <c r="I63" s="70"/>
      <c r="J63" s="71"/>
      <c r="K63" s="72"/>
      <c r="L63" s="73"/>
      <c r="M63" s="71"/>
    </row>
    <row r="64" spans="8:8">
      <c r="A64" s="66"/>
      <c r="B64" s="66"/>
      <c r="C64" s="66"/>
      <c r="D64" s="67"/>
      <c r="E64" s="67"/>
      <c r="F64" s="67"/>
      <c r="G64" s="67"/>
      <c r="H64" s="69"/>
      <c r="I64" s="70"/>
      <c r="J64" s="71"/>
      <c r="K64" s="72"/>
      <c r="L64" s="73"/>
      <c r="M64" s="71"/>
    </row>
    <row r="65" spans="8:8">
      <c r="A65" s="66"/>
      <c r="B65" s="66"/>
      <c r="C65" s="66"/>
      <c r="D65" s="67"/>
      <c r="E65" s="67"/>
      <c r="F65" s="67"/>
      <c r="G65" s="67"/>
      <c r="H65" s="69"/>
      <c r="I65" s="70"/>
      <c r="J65" s="71"/>
      <c r="K65" s="72"/>
      <c r="L65" s="73"/>
      <c r="M65" s="71"/>
    </row>
    <row r="66" spans="8:8">
      <c r="A66" s="66"/>
      <c r="B66" s="66"/>
      <c r="C66" s="66"/>
      <c r="D66" s="67"/>
      <c r="E66" s="67"/>
      <c r="F66" s="67"/>
      <c r="G66" s="67"/>
      <c r="H66" s="69"/>
      <c r="I66" s="70"/>
      <c r="J66" s="71"/>
      <c r="K66" s="72"/>
      <c r="L66" s="73"/>
      <c r="M66" s="71"/>
    </row>
    <row r="67" spans="8:8">
      <c r="A67" s="66"/>
      <c r="B67" s="66"/>
      <c r="C67" s="66"/>
      <c r="D67" s="67"/>
      <c r="E67" s="67"/>
      <c r="F67" s="67"/>
      <c r="G67" s="67"/>
      <c r="H67" s="69"/>
      <c r="I67" s="70"/>
      <c r="J67" s="71"/>
      <c r="K67" s="72"/>
      <c r="L67" s="73"/>
      <c r="M67" s="71"/>
    </row>
    <row r="68" spans="8:8">
      <c r="A68" s="66"/>
      <c r="B68" s="66"/>
      <c r="C68" s="66"/>
      <c r="D68" s="67"/>
      <c r="E68" s="67"/>
      <c r="F68" s="67"/>
      <c r="G68" s="67"/>
      <c r="H68" s="69"/>
      <c r="I68" s="70"/>
      <c r="J68" s="71"/>
      <c r="K68" s="72"/>
      <c r="L68" s="73"/>
      <c r="M68" s="71"/>
    </row>
    <row r="69" spans="8:8">
      <c r="A69" s="66"/>
      <c r="B69" s="66"/>
      <c r="C69" s="66"/>
      <c r="D69" s="67"/>
      <c r="E69" s="67"/>
      <c r="F69" s="67"/>
      <c r="G69" s="67"/>
      <c r="H69" s="69"/>
      <c r="I69" s="70"/>
      <c r="J69" s="71"/>
      <c r="K69" s="72"/>
      <c r="L69" s="73"/>
      <c r="M69" s="71"/>
    </row>
    <row r="70" spans="8:8">
      <c r="A70" s="66"/>
      <c r="B70" s="66"/>
      <c r="C70" s="66"/>
      <c r="D70" s="67"/>
      <c r="E70" s="67"/>
      <c r="F70" s="67"/>
      <c r="G70" s="67"/>
      <c r="H70" s="69"/>
      <c r="I70" s="70"/>
      <c r="J70" s="71"/>
      <c r="K70" s="72"/>
      <c r="L70" s="73"/>
      <c r="M70" s="71"/>
    </row>
    <row r="71" spans="8:8">
      <c r="A71" s="66"/>
      <c r="B71" s="66"/>
      <c r="C71" s="66"/>
      <c r="D71" s="67"/>
      <c r="E71" s="67"/>
      <c r="F71" s="67"/>
      <c r="G71" s="67"/>
      <c r="H71" s="69"/>
      <c r="I71" s="70"/>
      <c r="J71" s="71"/>
      <c r="K71" s="72"/>
      <c r="L71" s="73"/>
      <c r="M71" s="71"/>
    </row>
    <row r="72" spans="8:8">
      <c r="A72" s="66"/>
      <c r="B72" s="66"/>
      <c r="C72" s="66"/>
      <c r="D72" s="67"/>
      <c r="E72" s="67"/>
      <c r="F72" s="67"/>
      <c r="G72" s="67"/>
      <c r="H72" s="69"/>
      <c r="I72" s="70"/>
      <c r="J72" s="71"/>
      <c r="K72" s="72"/>
      <c r="L72" s="73"/>
      <c r="M72" s="71"/>
    </row>
    <row r="73" spans="8:8">
      <c r="A73" s="66"/>
      <c r="B73" s="66"/>
      <c r="C73" s="66"/>
      <c r="D73" s="67"/>
      <c r="E73" s="67"/>
      <c r="F73" s="67"/>
      <c r="G73" s="67"/>
      <c r="H73" s="69"/>
      <c r="I73" s="70"/>
      <c r="J73" s="71"/>
      <c r="K73" s="72"/>
      <c r="L73" s="73"/>
      <c r="M73" s="71"/>
    </row>
    <row r="74" spans="8:8">
      <c r="A74" s="66"/>
      <c r="B74" s="66"/>
      <c r="C74" s="66"/>
      <c r="D74" s="67"/>
      <c r="E74" s="67"/>
      <c r="F74" s="67"/>
      <c r="G74" s="67"/>
      <c r="H74" s="69"/>
      <c r="I74" s="70"/>
      <c r="J74" s="71"/>
      <c r="K74" s="72"/>
      <c r="L74" s="73"/>
      <c r="M74" s="71"/>
    </row>
    <row r="75" spans="8:8">
      <c r="A75" s="66"/>
      <c r="B75" s="66"/>
      <c r="C75" s="66"/>
      <c r="D75" s="67"/>
      <c r="E75" s="67"/>
      <c r="F75" s="67"/>
      <c r="G75" s="67"/>
      <c r="H75" s="69"/>
      <c r="I75" s="70"/>
      <c r="J75" s="71"/>
      <c r="K75" s="72"/>
      <c r="L75" s="73"/>
      <c r="M75" s="71"/>
    </row>
    <row r="76" spans="8:8">
      <c r="A76" s="66"/>
      <c r="B76" s="66"/>
      <c r="C76" s="66"/>
      <c r="D76" s="67"/>
      <c r="E76" s="67"/>
      <c r="F76" s="67"/>
      <c r="G76" s="67"/>
      <c r="H76" s="69"/>
      <c r="I76" s="70"/>
      <c r="J76" s="71"/>
      <c r="K76" s="72"/>
      <c r="L76" s="73"/>
      <c r="M76" s="71"/>
    </row>
    <row r="77" spans="8:8">
      <c r="A77" s="66"/>
      <c r="B77" s="66"/>
      <c r="C77" s="66"/>
      <c r="D77" s="67"/>
      <c r="E77" s="67"/>
      <c r="F77" s="67"/>
      <c r="G77" s="67"/>
      <c r="H77" s="69"/>
      <c r="I77" s="70"/>
      <c r="J77" s="71"/>
      <c r="K77" s="72"/>
      <c r="L77" s="73"/>
      <c r="M77" s="71"/>
    </row>
    <row r="78" spans="8:8">
      <c r="A78" s="66"/>
      <c r="B78" s="66"/>
      <c r="C78" s="66"/>
      <c r="D78" s="67"/>
      <c r="E78" s="67"/>
      <c r="F78" s="67"/>
      <c r="G78" s="67"/>
      <c r="H78" s="69"/>
      <c r="I78" s="70"/>
      <c r="J78" s="71"/>
      <c r="K78" s="72"/>
      <c r="L78" s="73"/>
      <c r="M78" s="71"/>
    </row>
    <row r="79" spans="8:8">
      <c r="A79" s="66"/>
      <c r="B79" s="66"/>
      <c r="C79" s="66"/>
      <c r="D79" s="67"/>
      <c r="E79" s="67"/>
      <c r="F79" s="67"/>
      <c r="G79" s="67"/>
      <c r="H79" s="69"/>
      <c r="I79" s="70"/>
      <c r="J79" s="71"/>
      <c r="K79" s="72"/>
      <c r="L79" s="73"/>
      <c r="M79" s="71"/>
    </row>
    <row r="80" spans="8:8">
      <c r="A80" s="66"/>
      <c r="B80" s="66"/>
      <c r="C80" s="66"/>
      <c r="D80" s="67"/>
      <c r="E80" s="67"/>
      <c r="F80" s="67"/>
      <c r="G80" s="67"/>
      <c r="H80" s="69"/>
      <c r="I80" s="70"/>
      <c r="J80" s="71"/>
      <c r="K80" s="72"/>
      <c r="L80" s="73"/>
      <c r="M80" s="71"/>
    </row>
    <row r="81" spans="8:8">
      <c r="A81" s="66"/>
      <c r="B81" s="66"/>
      <c r="C81" s="66"/>
      <c r="D81" s="67"/>
      <c r="E81" s="67"/>
      <c r="F81" s="67"/>
      <c r="G81" s="67"/>
      <c r="H81" s="69"/>
      <c r="I81" s="70"/>
      <c r="J81" s="71"/>
      <c r="K81" s="72"/>
      <c r="L81" s="73"/>
      <c r="M81" s="71"/>
    </row>
    <row r="82" spans="8:8">
      <c r="A82" s="66"/>
      <c r="B82" s="66"/>
      <c r="C82" s="66"/>
      <c r="D82" s="67"/>
      <c r="E82" s="67"/>
      <c r="F82" s="67"/>
      <c r="G82" s="67"/>
      <c r="H82" s="69"/>
      <c r="I82" s="70"/>
      <c r="J82" s="71"/>
      <c r="K82" s="72"/>
      <c r="L82" s="73"/>
      <c r="M82" s="71"/>
    </row>
    <row r="83" spans="8:8">
      <c r="A83" s="66"/>
      <c r="B83" s="66"/>
      <c r="C83" s="66"/>
      <c r="D83" s="67"/>
      <c r="E83" s="67"/>
      <c r="F83" s="67"/>
      <c r="G83" s="67"/>
      <c r="H83" s="69"/>
      <c r="I83" s="70"/>
      <c r="J83" s="71"/>
      <c r="K83" s="72"/>
      <c r="L83" s="73"/>
      <c r="M83" s="71"/>
    </row>
    <row r="84" spans="8:8">
      <c r="A84" s="66"/>
      <c r="B84" s="66"/>
      <c r="C84" s="66"/>
      <c r="D84" s="67"/>
      <c r="E84" s="67"/>
      <c r="F84" s="67"/>
      <c r="G84" s="67"/>
      <c r="H84" s="69"/>
      <c r="I84" s="70"/>
      <c r="J84" s="71"/>
      <c r="K84" s="72"/>
      <c r="L84" s="73"/>
      <c r="M84" s="71"/>
    </row>
    <row r="85" spans="8:8">
      <c r="A85" s="66"/>
      <c r="B85" s="66"/>
      <c r="C85" s="66"/>
      <c r="D85" s="67"/>
      <c r="E85" s="67"/>
      <c r="F85" s="67"/>
      <c r="G85" s="67"/>
      <c r="H85" s="69"/>
      <c r="I85" s="70"/>
      <c r="J85" s="71"/>
      <c r="K85" s="72"/>
      <c r="L85" s="73"/>
      <c r="M85" s="71"/>
    </row>
    <row r="86" spans="8:8">
      <c r="A86" s="66"/>
      <c r="B86" s="66"/>
      <c r="C86" s="66"/>
      <c r="D86" s="67"/>
      <c r="E86" s="67"/>
      <c r="F86" s="67"/>
      <c r="G86" s="67"/>
      <c r="H86" s="69"/>
      <c r="I86" s="70"/>
      <c r="J86" s="71"/>
      <c r="K86" s="72"/>
      <c r="L86" s="73"/>
      <c r="M86" s="71"/>
    </row>
    <row r="87" spans="8:8">
      <c r="A87" s="66"/>
      <c r="B87" s="66"/>
      <c r="C87" s="66"/>
      <c r="D87" s="67"/>
      <c r="E87" s="67"/>
      <c r="F87" s="67"/>
      <c r="G87" s="67"/>
      <c r="H87" s="69"/>
      <c r="I87" s="70"/>
      <c r="J87" s="71"/>
      <c r="K87" s="72"/>
      <c r="L87" s="73"/>
      <c r="M87" s="71"/>
    </row>
    <row r="88" spans="8:8">
      <c r="A88" s="66"/>
      <c r="B88" s="66"/>
      <c r="C88" s="66"/>
      <c r="D88" s="67"/>
      <c r="E88" s="67"/>
      <c r="F88" s="67"/>
      <c r="G88" s="67"/>
      <c r="H88" s="69"/>
      <c r="I88" s="70"/>
      <c r="J88" s="71"/>
      <c r="K88" s="72"/>
      <c r="L88" s="73"/>
      <c r="M88" s="71"/>
    </row>
    <row r="89" spans="8:8">
      <c r="A89" s="66"/>
      <c r="B89" s="66"/>
      <c r="C89" s="66"/>
      <c r="D89" s="67"/>
      <c r="E89" s="67"/>
      <c r="F89" s="67"/>
      <c r="G89" s="67"/>
      <c r="H89" s="69"/>
      <c r="I89" s="70"/>
      <c r="J89" s="71"/>
      <c r="K89" s="72"/>
      <c r="L89" s="73"/>
      <c r="M89" s="71"/>
    </row>
    <row r="90" spans="8:8">
      <c r="A90" s="66"/>
      <c r="B90" s="66"/>
      <c r="C90" s="66"/>
      <c r="D90" s="67"/>
      <c r="E90" s="67"/>
      <c r="F90" s="67"/>
      <c r="G90" s="67"/>
      <c r="H90" s="69"/>
      <c r="I90" s="70"/>
      <c r="J90" s="71"/>
      <c r="K90" s="72"/>
      <c r="L90" s="73"/>
      <c r="M90" s="71"/>
    </row>
    <row r="91" spans="8:8">
      <c r="A91" s="66"/>
      <c r="B91" s="66"/>
      <c r="C91" s="66"/>
      <c r="D91" s="67"/>
      <c r="E91" s="67"/>
      <c r="F91" s="67"/>
      <c r="G91" s="67"/>
      <c r="H91" s="69"/>
      <c r="I91" s="70"/>
      <c r="J91" s="71"/>
      <c r="K91" s="72"/>
      <c r="L91" s="73"/>
      <c r="M91" s="71"/>
    </row>
    <row r="92" spans="8:8">
      <c r="A92" s="66"/>
      <c r="B92" s="66"/>
      <c r="C92" s="66"/>
      <c r="D92" s="67"/>
      <c r="E92" s="67"/>
      <c r="F92" s="67"/>
      <c r="G92" s="67"/>
      <c r="H92" s="69"/>
      <c r="I92" s="70"/>
      <c r="J92" s="71"/>
      <c r="K92" s="72"/>
      <c r="L92" s="73"/>
      <c r="M92" s="71"/>
    </row>
    <row r="93" spans="8:8">
      <c r="A93" s="66"/>
      <c r="B93" s="66"/>
      <c r="C93" s="66"/>
      <c r="D93" s="67"/>
      <c r="E93" s="67"/>
      <c r="F93" s="67"/>
      <c r="G93" s="67"/>
      <c r="H93" s="69"/>
      <c r="I93" s="70"/>
      <c r="J93" s="71"/>
      <c r="K93" s="72"/>
      <c r="L93" s="73"/>
      <c r="M93" s="71"/>
    </row>
    <row r="94" spans="8:8">
      <c r="A94" s="66"/>
      <c r="B94" s="66"/>
      <c r="C94" s="66"/>
      <c r="D94" s="67"/>
      <c r="E94" s="67"/>
      <c r="F94" s="67"/>
      <c r="G94" s="67"/>
      <c r="H94" s="69"/>
      <c r="I94" s="70"/>
      <c r="J94" s="71"/>
      <c r="K94" s="72"/>
      <c r="L94" s="73"/>
      <c r="M94" s="71"/>
    </row>
    <row r="95" spans="8:8">
      <c r="A95" s="66"/>
      <c r="B95" s="66"/>
      <c r="C95" s="66"/>
      <c r="D95" s="67"/>
      <c r="E95" s="67"/>
      <c r="F95" s="67"/>
      <c r="G95" s="67"/>
      <c r="H95" s="69"/>
      <c r="I95" s="70"/>
      <c r="J95" s="71"/>
      <c r="K95" s="72"/>
      <c r="L95" s="73"/>
      <c r="M95" s="71"/>
    </row>
    <row r="96" spans="8:8">
      <c r="A96" s="66"/>
      <c r="B96" s="66"/>
      <c r="C96" s="66"/>
      <c r="D96" s="67"/>
      <c r="E96" s="67"/>
      <c r="F96" s="67"/>
      <c r="G96" s="67"/>
      <c r="H96" s="69"/>
      <c r="I96" s="70"/>
      <c r="J96" s="71"/>
      <c r="K96" s="72"/>
      <c r="L96" s="73"/>
      <c r="M96" s="71"/>
    </row>
    <row r="97" spans="8:8">
      <c r="A97" s="66"/>
      <c r="B97" s="66"/>
      <c r="C97" s="66"/>
      <c r="D97" s="67"/>
      <c r="E97" s="67"/>
      <c r="F97" s="67"/>
      <c r="G97" s="67"/>
      <c r="H97" s="69"/>
      <c r="I97" s="70"/>
      <c r="J97" s="71"/>
      <c r="K97" s="72"/>
      <c r="L97" s="73"/>
      <c r="M97" s="71"/>
    </row>
    <row r="98" spans="8:8">
      <c r="A98" s="66"/>
      <c r="B98" s="66"/>
      <c r="C98" s="66"/>
      <c r="D98" s="67"/>
      <c r="E98" s="67"/>
      <c r="F98" s="67"/>
      <c r="G98" s="67"/>
      <c r="H98" s="69"/>
      <c r="I98" s="70"/>
      <c r="J98" s="71"/>
      <c r="K98" s="72"/>
      <c r="L98" s="73"/>
      <c r="M98" s="71"/>
    </row>
    <row r="99" spans="8:8">
      <c r="A99" s="66"/>
      <c r="B99" s="66"/>
      <c r="C99" s="66"/>
      <c r="D99" s="67"/>
      <c r="E99" s="67"/>
      <c r="F99" s="67"/>
      <c r="G99" s="67"/>
      <c r="H99" s="69"/>
      <c r="I99" s="70"/>
      <c r="J99" s="71"/>
      <c r="K99" s="72"/>
      <c r="L99" s="73"/>
      <c r="M99" s="71"/>
    </row>
    <row r="100" spans="8:8">
      <c r="A100" s="66"/>
      <c r="B100" s="66"/>
      <c r="C100" s="66"/>
      <c r="D100" s="67"/>
      <c r="E100" s="67"/>
      <c r="F100" s="67"/>
      <c r="G100" s="67"/>
      <c r="H100" s="69"/>
      <c r="I100" s="70"/>
      <c r="J100" s="71"/>
      <c r="K100" s="72"/>
      <c r="L100" s="73"/>
      <c r="M100" s="71"/>
    </row>
    <row r="101" spans="8:8">
      <c r="A101" s="66"/>
      <c r="B101" s="66"/>
      <c r="C101" s="66"/>
      <c r="D101" s="67"/>
      <c r="E101" s="67"/>
      <c r="F101" s="67"/>
      <c r="G101" s="67"/>
      <c r="H101" s="69"/>
      <c r="I101" s="70"/>
      <c r="J101" s="71"/>
      <c r="K101" s="72"/>
      <c r="L101" s="73"/>
      <c r="M101" s="71"/>
    </row>
    <row r="102" spans="8:8">
      <c r="A102" s="66"/>
      <c r="B102" s="66"/>
      <c r="C102" s="66"/>
      <c r="D102" s="67"/>
      <c r="E102" s="67"/>
      <c r="F102" s="67"/>
      <c r="G102" s="67"/>
      <c r="H102" s="69"/>
      <c r="I102" s="70"/>
      <c r="J102" s="71"/>
      <c r="K102" s="72"/>
      <c r="L102" s="73"/>
      <c r="M102" s="71"/>
    </row>
    <row r="103" spans="8:8">
      <c r="A103" s="66"/>
      <c r="B103" s="66"/>
      <c r="C103" s="66"/>
      <c r="D103" s="67"/>
      <c r="E103" s="67"/>
      <c r="F103" s="67"/>
      <c r="G103" s="67"/>
      <c r="H103" s="69"/>
      <c r="I103" s="70"/>
      <c r="J103" s="71"/>
      <c r="K103" s="72"/>
      <c r="L103" s="73"/>
      <c r="M103" s="71"/>
    </row>
    <row r="104" spans="8:8">
      <c r="A104" s="66"/>
      <c r="B104" s="66"/>
      <c r="C104" s="66"/>
      <c r="D104" s="67"/>
      <c r="E104" s="67"/>
      <c r="F104" s="67"/>
      <c r="G104" s="67"/>
      <c r="H104" s="69"/>
      <c r="I104" s="70"/>
      <c r="J104" s="71"/>
      <c r="K104" s="72"/>
      <c r="L104" s="73"/>
      <c r="M104" s="71"/>
    </row>
    <row r="105" spans="8:8">
      <c r="A105" s="66"/>
      <c r="B105" s="66"/>
      <c r="C105" s="66"/>
      <c r="D105" s="67"/>
      <c r="E105" s="67"/>
      <c r="F105" s="67"/>
      <c r="G105" s="67"/>
      <c r="H105" s="69"/>
      <c r="I105" s="70"/>
      <c r="J105" s="71"/>
      <c r="K105" s="72"/>
      <c r="L105" s="73"/>
      <c r="M105" s="71"/>
    </row>
    <row r="106" spans="8:8">
      <c r="A106" s="66"/>
      <c r="B106" s="66"/>
      <c r="C106" s="66"/>
      <c r="D106" s="67"/>
      <c r="E106" s="67"/>
      <c r="F106" s="67"/>
      <c r="G106" s="67"/>
      <c r="H106" s="69"/>
      <c r="I106" s="70"/>
      <c r="J106" s="71"/>
      <c r="K106" s="72"/>
      <c r="L106" s="73"/>
      <c r="M106" s="71"/>
    </row>
    <row r="107" spans="8:8">
      <c r="A107" s="66"/>
      <c r="B107" s="66"/>
      <c r="C107" s="66"/>
      <c r="D107" s="67"/>
      <c r="E107" s="67"/>
      <c r="F107" s="67"/>
      <c r="G107" s="67"/>
      <c r="H107" s="69"/>
      <c r="I107" s="70"/>
      <c r="J107" s="71"/>
      <c r="K107" s="72"/>
      <c r="L107" s="73"/>
      <c r="M107" s="71"/>
    </row>
    <row r="108" spans="8:8">
      <c r="A108" s="66"/>
      <c r="B108" s="66"/>
      <c r="C108" s="66"/>
      <c r="D108" s="67"/>
      <c r="E108" s="67"/>
      <c r="F108" s="67"/>
      <c r="G108" s="67"/>
      <c r="H108" s="69"/>
      <c r="I108" s="70"/>
      <c r="J108" s="71"/>
      <c r="K108" s="72"/>
      <c r="L108" s="73"/>
      <c r="M108" s="71"/>
    </row>
    <row r="109" spans="8:8">
      <c r="A109" s="66"/>
      <c r="B109" s="66"/>
      <c r="C109" s="66"/>
      <c r="D109" s="67"/>
      <c r="E109" s="67"/>
      <c r="F109" s="67"/>
      <c r="G109" s="67"/>
      <c r="H109" s="69"/>
      <c r="I109" s="70"/>
      <c r="J109" s="71"/>
      <c r="K109" s="72"/>
      <c r="L109" s="73"/>
      <c r="M109" s="71"/>
    </row>
    <row r="110" spans="8:8">
      <c r="A110" s="66"/>
      <c r="B110" s="66"/>
      <c r="C110" s="66"/>
      <c r="D110" s="67"/>
      <c r="E110" s="67"/>
      <c r="F110" s="67"/>
      <c r="G110" s="67"/>
      <c r="H110" s="69"/>
      <c r="I110" s="70"/>
      <c r="J110" s="71"/>
      <c r="K110" s="72"/>
      <c r="L110" s="73"/>
      <c r="M110" s="71"/>
    </row>
    <row r="111" spans="8:8">
      <c r="A111" s="66"/>
      <c r="B111" s="66"/>
      <c r="C111" s="66"/>
      <c r="D111" s="67"/>
      <c r="E111" s="67"/>
      <c r="F111" s="67"/>
      <c r="G111" s="67"/>
      <c r="H111" s="69"/>
      <c r="I111" s="70"/>
      <c r="J111" s="71"/>
      <c r="K111" s="72"/>
      <c r="L111" s="73"/>
      <c r="M111" s="71"/>
    </row>
    <row r="112" spans="8:8">
      <c r="A112" s="66"/>
      <c r="B112" s="66"/>
      <c r="C112" s="66"/>
      <c r="D112" s="67"/>
      <c r="E112" s="67"/>
      <c r="F112" s="67"/>
      <c r="G112" s="67"/>
      <c r="H112" s="69"/>
      <c r="I112" s="70"/>
      <c r="J112" s="71"/>
      <c r="K112" s="72"/>
      <c r="L112" s="73"/>
      <c r="M112" s="71"/>
    </row>
    <row r="113" spans="8:8">
      <c r="A113" s="66"/>
      <c r="B113" s="66"/>
      <c r="C113" s="66"/>
      <c r="D113" s="67"/>
      <c r="E113" s="67"/>
      <c r="F113" s="67"/>
      <c r="G113" s="67"/>
      <c r="H113" s="69"/>
      <c r="I113" s="70"/>
      <c r="J113" s="71"/>
      <c r="K113" s="72"/>
      <c r="L113" s="73"/>
      <c r="M113" s="71"/>
    </row>
    <row r="114" spans="8:8">
      <c r="A114" s="66"/>
      <c r="B114" s="66"/>
      <c r="C114" s="66"/>
      <c r="D114" s="67"/>
      <c r="E114" s="67"/>
      <c r="F114" s="67"/>
      <c r="G114" s="67"/>
      <c r="H114" s="69"/>
      <c r="I114" s="70"/>
      <c r="J114" s="71"/>
      <c r="K114" s="72"/>
      <c r="L114" s="73"/>
      <c r="M114" s="71"/>
    </row>
    <row r="115" spans="8:8">
      <c r="A115" s="66"/>
      <c r="B115" s="66"/>
      <c r="C115" s="66"/>
      <c r="D115" s="67"/>
      <c r="E115" s="67"/>
      <c r="F115" s="67"/>
      <c r="G115" s="67"/>
      <c r="H115" s="69"/>
      <c r="I115" s="70"/>
      <c r="J115" s="71"/>
      <c r="K115" s="72"/>
      <c r="L115" s="73"/>
      <c r="M115" s="71"/>
    </row>
    <row r="116" spans="8:8">
      <c r="A116" s="66"/>
      <c r="B116" s="66"/>
      <c r="C116" s="66"/>
      <c r="D116" s="67"/>
      <c r="E116" s="67"/>
      <c r="F116" s="67"/>
      <c r="G116" s="67"/>
      <c r="H116" s="69"/>
      <c r="I116" s="70"/>
      <c r="J116" s="71"/>
      <c r="K116" s="72"/>
      <c r="L116" s="73"/>
      <c r="M116" s="71"/>
    </row>
    <row r="117" spans="8:8">
      <c r="A117" s="66"/>
      <c r="B117" s="66"/>
      <c r="C117" s="66"/>
      <c r="D117" s="67"/>
      <c r="E117" s="67"/>
      <c r="F117" s="67"/>
      <c r="G117" s="67"/>
      <c r="H117" s="69"/>
      <c r="I117" s="70"/>
      <c r="J117" s="71"/>
      <c r="K117" s="72"/>
      <c r="L117" s="73"/>
      <c r="M117" s="71"/>
    </row>
    <row r="118" spans="8:8">
      <c r="A118" s="66"/>
      <c r="B118" s="66"/>
      <c r="C118" s="66"/>
      <c r="D118" s="67"/>
      <c r="E118" s="67"/>
      <c r="F118" s="67"/>
      <c r="G118" s="67"/>
      <c r="H118" s="69"/>
      <c r="I118" s="70"/>
      <c r="J118" s="71"/>
      <c r="K118" s="72"/>
      <c r="L118" s="73"/>
      <c r="M118" s="71"/>
    </row>
    <row r="119" spans="8:8">
      <c r="A119" s="66"/>
      <c r="B119" s="66"/>
      <c r="C119" s="66"/>
      <c r="D119" s="67"/>
      <c r="E119" s="67"/>
      <c r="F119" s="67"/>
      <c r="G119" s="67"/>
      <c r="H119" s="69"/>
      <c r="I119" s="70"/>
      <c r="J119" s="71"/>
      <c r="K119" s="72"/>
      <c r="L119" s="73"/>
      <c r="M119" s="71"/>
    </row>
    <row r="120" spans="8:8">
      <c r="A120" s="66"/>
      <c r="B120" s="66"/>
      <c r="C120" s="66"/>
      <c r="D120" s="67"/>
      <c r="E120" s="67"/>
      <c r="F120" s="67"/>
      <c r="G120" s="67"/>
      <c r="H120" s="69"/>
      <c r="I120" s="70"/>
      <c r="J120" s="71"/>
      <c r="K120" s="72"/>
      <c r="L120" s="73"/>
      <c r="M120" s="71"/>
    </row>
    <row r="121" spans="8:8">
      <c r="A121" s="66"/>
      <c r="B121" s="66"/>
      <c r="C121" s="66"/>
      <c r="D121" s="67"/>
      <c r="E121" s="67"/>
      <c r="F121" s="67"/>
      <c r="G121" s="67"/>
      <c r="H121" s="69"/>
      <c r="I121" s="70"/>
      <c r="J121" s="71"/>
      <c r="K121" s="72"/>
      <c r="L121" s="73"/>
      <c r="M121" s="71"/>
    </row>
    <row r="122" spans="8:8">
      <c r="A122" s="66"/>
      <c r="B122" s="66"/>
      <c r="C122" s="66"/>
      <c r="D122" s="67"/>
      <c r="E122" s="67"/>
      <c r="F122" s="67"/>
      <c r="G122" s="67"/>
      <c r="H122" s="69"/>
      <c r="I122" s="70"/>
      <c r="J122" s="71"/>
      <c r="K122" s="72"/>
      <c r="L122" s="73"/>
      <c r="M122" s="71"/>
    </row>
    <row r="123" spans="8:8">
      <c r="A123" s="66"/>
      <c r="B123" s="66"/>
      <c r="C123" s="66"/>
      <c r="D123" s="67"/>
      <c r="E123" s="67"/>
      <c r="F123" s="67"/>
      <c r="G123" s="67"/>
      <c r="H123" s="69"/>
      <c r="I123" s="70"/>
      <c r="J123" s="71"/>
      <c r="K123" s="72"/>
      <c r="L123" s="73"/>
      <c r="M123" s="71"/>
    </row>
  </sheetData>
  <mergeCells count="3">
    <mergeCell ref="E22:E23"/>
    <mergeCell ref="F22:F23"/>
    <mergeCell ref="G22:G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ACER</dc:creator>
  <cp:lastModifiedBy>ACER</cp:lastModifiedBy>
  <dcterms:created xsi:type="dcterms:W3CDTF">2020-08-29T20:36:02Z</dcterms:created>
  <dcterms:modified xsi:type="dcterms:W3CDTF">2021-02-01T10:21:28Z</dcterms:modified>
</cp:coreProperties>
</file>